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filip/Desktop/"/>
    </mc:Choice>
  </mc:AlternateContent>
  <bookViews>
    <workbookView xWindow="0" yWindow="460" windowWidth="28800" windowHeight="15940" activeTab="3"/>
  </bookViews>
  <sheets>
    <sheet name="Group1" sheetId="1" r:id="rId1"/>
    <sheet name="Group2" sheetId="2" r:id="rId2"/>
    <sheet name="Group3" sheetId="3" r:id="rId3"/>
    <sheet name="Group4" sheetId="4" r:id="rId4"/>
    <sheet name="45" sheetId="5" r:id="rId5"/>
    <sheet name="40" sheetId="6" r:id="rId6"/>
    <sheet name="35" sheetId="7" r:id="rId7"/>
    <sheet name="30" sheetId="8" r:id="rId8"/>
    <sheet name="25" sheetId="9" r:id="rId9"/>
    <sheet name="20" sheetId="10" r:id="rId10"/>
    <sheet name="15" sheetId="11" r:id="rId11"/>
    <sheet name="10" sheetId="12" r:id="rId12"/>
    <sheet name="5" sheetId="13" r:id="rId13"/>
  </sheets>
  <definedNames>
    <definedName name="onemp" localSheetId="11">'10'!$BM$9</definedName>
    <definedName name="onemp" localSheetId="10">'15'!$BM$9</definedName>
    <definedName name="onemp" localSheetId="9">'20'!$BM$9</definedName>
    <definedName name="onemp" localSheetId="8">'25'!$BM$9</definedName>
    <definedName name="onemp" localSheetId="7">'30'!$BM$9</definedName>
    <definedName name="onemp" localSheetId="6">'35'!$BM$9</definedName>
    <definedName name="onemp" localSheetId="5">'40'!$BM$9</definedName>
    <definedName name="onemp" localSheetId="4">'45'!$BM$9</definedName>
    <definedName name="onemp" localSheetId="12">'5'!$BM$9</definedName>
    <definedName name="onemp">Group4!$BM$9</definedName>
    <definedName name="onemp45" localSheetId="11">'10'!$BA$5</definedName>
    <definedName name="onemp45" localSheetId="10">'15'!$BA$5</definedName>
    <definedName name="onemp45" localSheetId="9">'20'!$BA$5</definedName>
    <definedName name="onemp45" localSheetId="8">'25'!$BA$5</definedName>
    <definedName name="onemp45" localSheetId="7">'30'!$BA$5</definedName>
    <definedName name="onemp45" localSheetId="6">'35'!$BA$5</definedName>
    <definedName name="onemp45" localSheetId="5">'40'!$BA$5</definedName>
    <definedName name="onemp45" localSheetId="4">'45'!$BA$5</definedName>
    <definedName name="onemp45" localSheetId="12">'5'!$BA$5</definedName>
    <definedName name="onemp45">Group4!$BA$5</definedName>
    <definedName name="prob" localSheetId="11">'10'!$BM$7</definedName>
    <definedName name="prob" localSheetId="10">'15'!$BM$7</definedName>
    <definedName name="prob" localSheetId="9">'20'!$BM$7</definedName>
    <definedName name="prob" localSheetId="8">'25'!$BM$7</definedName>
    <definedName name="prob" localSheetId="7">'30'!$BM$7</definedName>
    <definedName name="prob" localSheetId="6">'35'!$BM$7</definedName>
    <definedName name="prob" localSheetId="5">'40'!$BM$7</definedName>
    <definedName name="prob" localSheetId="4">'45'!$BM$7</definedName>
    <definedName name="prob" localSheetId="12">'5'!$BM$7</definedName>
    <definedName name="prob">Group4!$BM$7</definedName>
    <definedName name="prob45" localSheetId="11">'10'!$BA$4</definedName>
    <definedName name="prob45" localSheetId="10">'15'!$BA$4</definedName>
    <definedName name="prob45" localSheetId="9">'20'!$BA$4</definedName>
    <definedName name="prob45" localSheetId="8">'25'!$BA$4</definedName>
    <definedName name="prob45" localSheetId="7">'30'!$BA$4</definedName>
    <definedName name="prob45" localSheetId="6">'35'!$BA$4</definedName>
    <definedName name="prob45" localSheetId="5">'40'!$BA$4</definedName>
    <definedName name="prob45" localSheetId="4">'45'!$BA$4</definedName>
    <definedName name="prob45" localSheetId="12">'5'!$BA$4</definedName>
    <definedName name="prob45">Group4!$BA$4</definedName>
    <definedName name="rfdiv50" localSheetId="11">'10'!$J$5</definedName>
    <definedName name="rfdiv50" localSheetId="10">'15'!$J$5</definedName>
    <definedName name="rfdiv50" localSheetId="9">'20'!$J$5</definedName>
    <definedName name="rfdiv50" localSheetId="8">'25'!$J$5</definedName>
    <definedName name="rfdiv50" localSheetId="7">'30'!$J$5</definedName>
    <definedName name="rfdiv50" localSheetId="6">'35'!$J$5</definedName>
    <definedName name="rfdiv50" localSheetId="5">'40'!$J$5</definedName>
    <definedName name="rfdiv50" localSheetId="4">'45'!$J$5</definedName>
    <definedName name="rfdiv50" localSheetId="12">'5'!$J$5</definedName>
    <definedName name="rfdiv50">Group4!$J$5</definedName>
    <definedName name="riskfree" localSheetId="11">'10'!$I$5</definedName>
    <definedName name="riskfree" localSheetId="10">'15'!$I$5</definedName>
    <definedName name="riskfree" localSheetId="9">'20'!$I$5</definedName>
    <definedName name="riskfree" localSheetId="8">'25'!$I$5</definedName>
    <definedName name="riskfree" localSheetId="7">'30'!$I$5</definedName>
    <definedName name="riskfree" localSheetId="6">'35'!$I$5</definedName>
    <definedName name="riskfree" localSheetId="5">'40'!$I$5</definedName>
    <definedName name="riskfree" localSheetId="4">'45'!$I$5</definedName>
    <definedName name="riskfree" localSheetId="12">'5'!$I$5</definedName>
    <definedName name="riskfree">Group4!$I$5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91" i="4" l="1"/>
  <c r="H90" i="4"/>
  <c r="H88" i="4"/>
  <c r="H87" i="4"/>
  <c r="H86" i="4"/>
  <c r="N80" i="13"/>
  <c r="N81" i="13"/>
  <c r="N79" i="13"/>
  <c r="BM7" i="13"/>
  <c r="J5" i="13"/>
  <c r="I3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I7" i="13"/>
  <c r="I15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F3" i="13"/>
  <c r="F4" i="13"/>
  <c r="J15" i="13"/>
  <c r="K15" i="13"/>
  <c r="L15" i="13"/>
  <c r="M15" i="13"/>
  <c r="N15" i="13"/>
  <c r="I4" i="13"/>
  <c r="J16" i="13"/>
  <c r="K16" i="13"/>
  <c r="L16" i="13"/>
  <c r="M16" i="13"/>
  <c r="N16" i="13"/>
  <c r="BM9" i="13"/>
  <c r="L84" i="13"/>
  <c r="K84" i="13"/>
  <c r="J84" i="13"/>
  <c r="I84" i="13"/>
  <c r="J19" i="13"/>
  <c r="J18" i="13"/>
  <c r="K19" i="13"/>
  <c r="J17" i="13"/>
  <c r="K18" i="13"/>
  <c r="L19" i="13"/>
  <c r="K17" i="13"/>
  <c r="L18" i="13"/>
  <c r="M19" i="13"/>
  <c r="N19" i="13"/>
  <c r="M83" i="13"/>
  <c r="K83" i="13"/>
  <c r="J83" i="13"/>
  <c r="I83" i="13"/>
  <c r="M18" i="13"/>
  <c r="N18" i="13"/>
  <c r="M82" i="13"/>
  <c r="L82" i="13"/>
  <c r="J82" i="13"/>
  <c r="I82" i="13"/>
  <c r="L17" i="13"/>
  <c r="M17" i="13"/>
  <c r="N17" i="13"/>
  <c r="M81" i="13"/>
  <c r="L81" i="13"/>
  <c r="K81" i="13"/>
  <c r="I81" i="13"/>
  <c r="M80" i="13"/>
  <c r="L80" i="13"/>
  <c r="K80" i="13"/>
  <c r="J80" i="13"/>
  <c r="M79" i="13"/>
  <c r="L79" i="13"/>
  <c r="K79" i="13"/>
  <c r="J79" i="13"/>
  <c r="I79" i="13"/>
  <c r="J78" i="13"/>
  <c r="J77" i="13"/>
  <c r="K78" i="13"/>
  <c r="J76" i="13"/>
  <c r="K77" i="13"/>
  <c r="J75" i="13"/>
  <c r="K76" i="13"/>
  <c r="J74" i="13"/>
  <c r="K75" i="13"/>
  <c r="L76" i="13"/>
  <c r="J73" i="13"/>
  <c r="K74" i="13"/>
  <c r="L75" i="13"/>
  <c r="J72" i="13"/>
  <c r="K73" i="13"/>
  <c r="L74" i="13"/>
  <c r="BE73" i="13"/>
  <c r="BE72" i="13"/>
  <c r="BG73" i="13"/>
  <c r="BE71" i="13"/>
  <c r="BG72" i="13"/>
  <c r="BI73" i="13"/>
  <c r="BG71" i="13"/>
  <c r="BI72" i="13"/>
  <c r="BK73" i="13"/>
  <c r="J71" i="13"/>
  <c r="K72" i="13"/>
  <c r="L73" i="13"/>
  <c r="J70" i="13"/>
  <c r="K71" i="13"/>
  <c r="L72" i="13"/>
  <c r="M73" i="13"/>
  <c r="J69" i="13"/>
  <c r="K70" i="13"/>
  <c r="L71" i="13"/>
  <c r="M72" i="13"/>
  <c r="N73" i="13"/>
  <c r="J68" i="13"/>
  <c r="K69" i="13"/>
  <c r="L70" i="13"/>
  <c r="M71" i="13"/>
  <c r="N72" i="13"/>
  <c r="J67" i="13"/>
  <c r="K68" i="13"/>
  <c r="L69" i="13"/>
  <c r="M70" i="13"/>
  <c r="N71" i="13"/>
  <c r="J66" i="13"/>
  <c r="K67" i="13"/>
  <c r="L68" i="13"/>
  <c r="M69" i="13"/>
  <c r="N70" i="13"/>
  <c r="J65" i="13"/>
  <c r="K66" i="13"/>
  <c r="L67" i="13"/>
  <c r="M68" i="13"/>
  <c r="N69" i="13"/>
  <c r="J64" i="13"/>
  <c r="K65" i="13"/>
  <c r="L66" i="13"/>
  <c r="M67" i="13"/>
  <c r="N68" i="13"/>
  <c r="BI71" i="13"/>
  <c r="BK72" i="13"/>
  <c r="J63" i="13"/>
  <c r="K64" i="13"/>
  <c r="L65" i="13"/>
  <c r="M66" i="13"/>
  <c r="N67" i="13"/>
  <c r="BK71" i="13"/>
  <c r="J62" i="13"/>
  <c r="K63" i="13"/>
  <c r="L64" i="13"/>
  <c r="M65" i="13"/>
  <c r="N66" i="13"/>
  <c r="J61" i="13"/>
  <c r="K62" i="13"/>
  <c r="L63" i="13"/>
  <c r="M64" i="13"/>
  <c r="N65" i="13"/>
  <c r="J60" i="13"/>
  <c r="K61" i="13"/>
  <c r="L62" i="13"/>
  <c r="M63" i="13"/>
  <c r="N64" i="13"/>
  <c r="J59" i="13"/>
  <c r="K60" i="13"/>
  <c r="L61" i="13"/>
  <c r="M62" i="13"/>
  <c r="N63" i="13"/>
  <c r="J58" i="13"/>
  <c r="K59" i="13"/>
  <c r="L60" i="13"/>
  <c r="M61" i="13"/>
  <c r="N62" i="13"/>
  <c r="J57" i="13"/>
  <c r="K58" i="13"/>
  <c r="L59" i="13"/>
  <c r="M60" i="13"/>
  <c r="N61" i="13"/>
  <c r="J56" i="13"/>
  <c r="K57" i="13"/>
  <c r="L58" i="13"/>
  <c r="M59" i="13"/>
  <c r="N60" i="13"/>
  <c r="J55" i="13"/>
  <c r="K56" i="13"/>
  <c r="L57" i="13"/>
  <c r="M58" i="13"/>
  <c r="N59" i="13"/>
  <c r="J54" i="13"/>
  <c r="K55" i="13"/>
  <c r="L56" i="13"/>
  <c r="M57" i="13"/>
  <c r="N58" i="13"/>
  <c r="J53" i="13"/>
  <c r="K54" i="13"/>
  <c r="L55" i="13"/>
  <c r="M56" i="13"/>
  <c r="N57" i="13"/>
  <c r="J52" i="13"/>
  <c r="K53" i="13"/>
  <c r="L54" i="13"/>
  <c r="M55" i="13"/>
  <c r="N56" i="13"/>
  <c r="J51" i="13"/>
  <c r="K52" i="13"/>
  <c r="L53" i="13"/>
  <c r="M54" i="13"/>
  <c r="N55" i="13"/>
  <c r="J50" i="13"/>
  <c r="K51" i="13"/>
  <c r="L52" i="13"/>
  <c r="M53" i="13"/>
  <c r="N54" i="13"/>
  <c r="J49" i="13"/>
  <c r="K50" i="13"/>
  <c r="L51" i="13"/>
  <c r="M52" i="13"/>
  <c r="N53" i="13"/>
  <c r="J48" i="13"/>
  <c r="K49" i="13"/>
  <c r="L50" i="13"/>
  <c r="M51" i="13"/>
  <c r="N52" i="13"/>
  <c r="J47" i="13"/>
  <c r="K48" i="13"/>
  <c r="L49" i="13"/>
  <c r="M50" i="13"/>
  <c r="N51" i="13"/>
  <c r="J46" i="13"/>
  <c r="K47" i="13"/>
  <c r="L48" i="13"/>
  <c r="M49" i="13"/>
  <c r="N50" i="13"/>
  <c r="J45" i="13"/>
  <c r="K46" i="13"/>
  <c r="L47" i="13"/>
  <c r="M48" i="13"/>
  <c r="N49" i="13"/>
  <c r="J44" i="13"/>
  <c r="K45" i="13"/>
  <c r="L46" i="13"/>
  <c r="M47" i="13"/>
  <c r="N48" i="13"/>
  <c r="J43" i="13"/>
  <c r="K44" i="13"/>
  <c r="L45" i="13"/>
  <c r="M46" i="13"/>
  <c r="N47" i="13"/>
  <c r="J42" i="13"/>
  <c r="K43" i="13"/>
  <c r="L44" i="13"/>
  <c r="M45" i="13"/>
  <c r="N46" i="13"/>
  <c r="J41" i="13"/>
  <c r="K42" i="13"/>
  <c r="L43" i="13"/>
  <c r="M44" i="13"/>
  <c r="N45" i="13"/>
  <c r="J40" i="13"/>
  <c r="K41" i="13"/>
  <c r="L42" i="13"/>
  <c r="M43" i="13"/>
  <c r="N44" i="13"/>
  <c r="J39" i="13"/>
  <c r="K40" i="13"/>
  <c r="L41" i="13"/>
  <c r="M42" i="13"/>
  <c r="N43" i="13"/>
  <c r="J38" i="13"/>
  <c r="K39" i="13"/>
  <c r="L40" i="13"/>
  <c r="M41" i="13"/>
  <c r="N42" i="13"/>
  <c r="J37" i="13"/>
  <c r="K38" i="13"/>
  <c r="L39" i="13"/>
  <c r="M40" i="13"/>
  <c r="N41" i="13"/>
  <c r="J36" i="13"/>
  <c r="K37" i="13"/>
  <c r="L38" i="13"/>
  <c r="M39" i="13"/>
  <c r="N40" i="13"/>
  <c r="J35" i="13"/>
  <c r="K36" i="13"/>
  <c r="L37" i="13"/>
  <c r="M38" i="13"/>
  <c r="N39" i="13"/>
  <c r="J34" i="13"/>
  <c r="K35" i="13"/>
  <c r="L36" i="13"/>
  <c r="M37" i="13"/>
  <c r="N38" i="13"/>
  <c r="J33" i="13"/>
  <c r="K34" i="13"/>
  <c r="L35" i="13"/>
  <c r="M36" i="13"/>
  <c r="N37" i="13"/>
  <c r="J32" i="13"/>
  <c r="K33" i="13"/>
  <c r="L34" i="13"/>
  <c r="M35" i="13"/>
  <c r="N36" i="13"/>
  <c r="J31" i="13"/>
  <c r="K32" i="13"/>
  <c r="L33" i="13"/>
  <c r="M34" i="13"/>
  <c r="N35" i="13"/>
  <c r="J30" i="13"/>
  <c r="K31" i="13"/>
  <c r="L32" i="13"/>
  <c r="M33" i="13"/>
  <c r="N34" i="13"/>
  <c r="J29" i="13"/>
  <c r="K30" i="13"/>
  <c r="L31" i="13"/>
  <c r="M32" i="13"/>
  <c r="N33" i="13"/>
  <c r="J28" i="13"/>
  <c r="K29" i="13"/>
  <c r="L30" i="13"/>
  <c r="M31" i="13"/>
  <c r="N32" i="13"/>
  <c r="J27" i="13"/>
  <c r="K28" i="13"/>
  <c r="L29" i="13"/>
  <c r="M30" i="13"/>
  <c r="N31" i="13"/>
  <c r="J26" i="13"/>
  <c r="K27" i="13"/>
  <c r="L28" i="13"/>
  <c r="M29" i="13"/>
  <c r="N30" i="13"/>
  <c r="J25" i="13"/>
  <c r="K26" i="13"/>
  <c r="L27" i="13"/>
  <c r="M28" i="13"/>
  <c r="N29" i="13"/>
  <c r="J24" i="13"/>
  <c r="K25" i="13"/>
  <c r="L26" i="13"/>
  <c r="M27" i="13"/>
  <c r="N28" i="13"/>
  <c r="J23" i="13"/>
  <c r="K24" i="13"/>
  <c r="L25" i="13"/>
  <c r="M26" i="13"/>
  <c r="N27" i="13"/>
  <c r="J22" i="13"/>
  <c r="K23" i="13"/>
  <c r="L24" i="13"/>
  <c r="M25" i="13"/>
  <c r="N26" i="13"/>
  <c r="J21" i="13"/>
  <c r="K22" i="13"/>
  <c r="L23" i="13"/>
  <c r="M24" i="13"/>
  <c r="N25" i="13"/>
  <c r="J20" i="13"/>
  <c r="K21" i="13"/>
  <c r="L22" i="13"/>
  <c r="M23" i="13"/>
  <c r="N24" i="13"/>
  <c r="K20" i="13"/>
  <c r="L21" i="13"/>
  <c r="M22" i="13"/>
  <c r="N23" i="13"/>
  <c r="L20" i="13"/>
  <c r="M21" i="13"/>
  <c r="N22" i="13"/>
  <c r="M20" i="13"/>
  <c r="N21" i="13"/>
  <c r="N20" i="13"/>
  <c r="E3" i="13"/>
  <c r="E4" i="13"/>
  <c r="S80" i="12"/>
  <c r="S81" i="12"/>
  <c r="S82" i="12"/>
  <c r="S83" i="12"/>
  <c r="S79" i="12"/>
  <c r="BM7" i="12"/>
  <c r="J5" i="12"/>
  <c r="I3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I7" i="12"/>
  <c r="I15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F3" i="12"/>
  <c r="F4" i="12"/>
  <c r="J15" i="12"/>
  <c r="K15" i="12"/>
  <c r="L15" i="12"/>
  <c r="M15" i="12"/>
  <c r="N15" i="12"/>
  <c r="O15" i="12"/>
  <c r="P15" i="12"/>
  <c r="Q15" i="12"/>
  <c r="R15" i="12"/>
  <c r="S15" i="12"/>
  <c r="I4" i="12"/>
  <c r="J16" i="12"/>
  <c r="K16" i="12"/>
  <c r="L16" i="12"/>
  <c r="M16" i="12"/>
  <c r="N16" i="12"/>
  <c r="O16" i="12"/>
  <c r="P16" i="12"/>
  <c r="Q16" i="12"/>
  <c r="R16" i="12"/>
  <c r="S16" i="12"/>
  <c r="BM9" i="12"/>
  <c r="S124" i="12"/>
  <c r="R124" i="12"/>
  <c r="Q124" i="12"/>
  <c r="P124" i="12"/>
  <c r="O124" i="12"/>
  <c r="N124" i="12"/>
  <c r="M124" i="12"/>
  <c r="L124" i="12"/>
  <c r="K124" i="12"/>
  <c r="J124" i="12"/>
  <c r="I124" i="12"/>
  <c r="S123" i="12"/>
  <c r="R123" i="12"/>
  <c r="Q123" i="12"/>
  <c r="P123" i="12"/>
  <c r="O123" i="12"/>
  <c r="N123" i="12"/>
  <c r="M123" i="12"/>
  <c r="L123" i="12"/>
  <c r="K123" i="12"/>
  <c r="J123" i="12"/>
  <c r="I123" i="12"/>
  <c r="S122" i="12"/>
  <c r="R122" i="12"/>
  <c r="Q122" i="12"/>
  <c r="P122" i="12"/>
  <c r="O122" i="12"/>
  <c r="N122" i="12"/>
  <c r="M122" i="12"/>
  <c r="L122" i="12"/>
  <c r="K122" i="12"/>
  <c r="J122" i="12"/>
  <c r="I122" i="12"/>
  <c r="S121" i="12"/>
  <c r="R121" i="12"/>
  <c r="Q121" i="12"/>
  <c r="P121" i="12"/>
  <c r="O121" i="12"/>
  <c r="N121" i="12"/>
  <c r="M121" i="12"/>
  <c r="L121" i="12"/>
  <c r="K121" i="12"/>
  <c r="J121" i="12"/>
  <c r="I121" i="12"/>
  <c r="S120" i="12"/>
  <c r="R120" i="12"/>
  <c r="Q120" i="12"/>
  <c r="P120" i="12"/>
  <c r="O120" i="12"/>
  <c r="N120" i="12"/>
  <c r="M120" i="12"/>
  <c r="L120" i="12"/>
  <c r="K120" i="12"/>
  <c r="J120" i="12"/>
  <c r="I120" i="12"/>
  <c r="Q119" i="12"/>
  <c r="P119" i="12"/>
  <c r="O119" i="12"/>
  <c r="N119" i="12"/>
  <c r="M119" i="12"/>
  <c r="L119" i="12"/>
  <c r="K119" i="12"/>
  <c r="J119" i="12"/>
  <c r="I119" i="12"/>
  <c r="Q118" i="12"/>
  <c r="P118" i="12"/>
  <c r="O118" i="12"/>
  <c r="N118" i="12"/>
  <c r="M118" i="12"/>
  <c r="L118" i="12"/>
  <c r="K118" i="12"/>
  <c r="J118" i="12"/>
  <c r="I118" i="12"/>
  <c r="Q117" i="12"/>
  <c r="P117" i="12"/>
  <c r="O117" i="12"/>
  <c r="N117" i="12"/>
  <c r="M117" i="12"/>
  <c r="L117" i="12"/>
  <c r="K117" i="12"/>
  <c r="J117" i="12"/>
  <c r="I117" i="12"/>
  <c r="Q116" i="12"/>
  <c r="P116" i="12"/>
  <c r="O116" i="12"/>
  <c r="N116" i="12"/>
  <c r="M116" i="12"/>
  <c r="L116" i="12"/>
  <c r="K116" i="12"/>
  <c r="J116" i="12"/>
  <c r="I116" i="12"/>
  <c r="Q115" i="12"/>
  <c r="P115" i="12"/>
  <c r="O115" i="12"/>
  <c r="N115" i="12"/>
  <c r="M115" i="12"/>
  <c r="L115" i="12"/>
  <c r="K115" i="12"/>
  <c r="J115" i="12"/>
  <c r="I115" i="12"/>
  <c r="Q114" i="12"/>
  <c r="P114" i="12"/>
  <c r="O114" i="12"/>
  <c r="N114" i="12"/>
  <c r="M114" i="12"/>
  <c r="L114" i="12"/>
  <c r="K114" i="12"/>
  <c r="J114" i="12"/>
  <c r="I114" i="12"/>
  <c r="Q113" i="12"/>
  <c r="P113" i="12"/>
  <c r="O113" i="12"/>
  <c r="N113" i="12"/>
  <c r="M113" i="12"/>
  <c r="L113" i="12"/>
  <c r="K113" i="12"/>
  <c r="J113" i="12"/>
  <c r="I113" i="12"/>
  <c r="Q112" i="12"/>
  <c r="P112" i="12"/>
  <c r="O112" i="12"/>
  <c r="N112" i="12"/>
  <c r="M112" i="12"/>
  <c r="L112" i="12"/>
  <c r="K112" i="12"/>
  <c r="J112" i="12"/>
  <c r="I112" i="12"/>
  <c r="Q111" i="12"/>
  <c r="P111" i="12"/>
  <c r="O111" i="12"/>
  <c r="N111" i="12"/>
  <c r="M111" i="12"/>
  <c r="L111" i="12"/>
  <c r="K111" i="12"/>
  <c r="J111" i="12"/>
  <c r="I111" i="12"/>
  <c r="Q110" i="12"/>
  <c r="P110" i="12"/>
  <c r="O110" i="12"/>
  <c r="N110" i="12"/>
  <c r="M110" i="12"/>
  <c r="L110" i="12"/>
  <c r="K110" i="12"/>
  <c r="J110" i="12"/>
  <c r="I110" i="12"/>
  <c r="Q109" i="12"/>
  <c r="P109" i="12"/>
  <c r="O109" i="12"/>
  <c r="N109" i="12"/>
  <c r="M109" i="12"/>
  <c r="L109" i="12"/>
  <c r="K109" i="12"/>
  <c r="J109" i="12"/>
  <c r="I109" i="12"/>
  <c r="Q108" i="12"/>
  <c r="P108" i="12"/>
  <c r="O108" i="12"/>
  <c r="N108" i="12"/>
  <c r="M108" i="12"/>
  <c r="L108" i="12"/>
  <c r="K108" i="12"/>
  <c r="J108" i="12"/>
  <c r="I108" i="12"/>
  <c r="Q107" i="12"/>
  <c r="P107" i="12"/>
  <c r="O107" i="12"/>
  <c r="N107" i="12"/>
  <c r="M107" i="12"/>
  <c r="L107" i="12"/>
  <c r="K107" i="12"/>
  <c r="J107" i="12"/>
  <c r="I107" i="12"/>
  <c r="Q106" i="12"/>
  <c r="P106" i="12"/>
  <c r="O106" i="12"/>
  <c r="N106" i="12"/>
  <c r="M106" i="12"/>
  <c r="L106" i="12"/>
  <c r="K106" i="12"/>
  <c r="J106" i="12"/>
  <c r="I106" i="12"/>
  <c r="Q105" i="12"/>
  <c r="P105" i="12"/>
  <c r="O105" i="12"/>
  <c r="N105" i="12"/>
  <c r="M105" i="12"/>
  <c r="L105" i="12"/>
  <c r="K105" i="12"/>
  <c r="J105" i="12"/>
  <c r="I105" i="12"/>
  <c r="Q104" i="12"/>
  <c r="P104" i="12"/>
  <c r="O104" i="12"/>
  <c r="N104" i="12"/>
  <c r="M104" i="12"/>
  <c r="L104" i="12"/>
  <c r="K104" i="12"/>
  <c r="J104" i="12"/>
  <c r="I104" i="12"/>
  <c r="Q103" i="12"/>
  <c r="P103" i="12"/>
  <c r="O103" i="12"/>
  <c r="N103" i="12"/>
  <c r="M103" i="12"/>
  <c r="L103" i="12"/>
  <c r="K103" i="12"/>
  <c r="J103" i="12"/>
  <c r="I103" i="12"/>
  <c r="Q102" i="12"/>
  <c r="P102" i="12"/>
  <c r="O102" i="12"/>
  <c r="N102" i="12"/>
  <c r="M102" i="12"/>
  <c r="L102" i="12"/>
  <c r="K102" i="12"/>
  <c r="J102" i="12"/>
  <c r="I102" i="12"/>
  <c r="Q101" i="12"/>
  <c r="P101" i="12"/>
  <c r="O101" i="12"/>
  <c r="N101" i="12"/>
  <c r="M101" i="12"/>
  <c r="L101" i="12"/>
  <c r="K101" i="12"/>
  <c r="J101" i="12"/>
  <c r="I101" i="12"/>
  <c r="Q100" i="12"/>
  <c r="P100" i="12"/>
  <c r="O100" i="12"/>
  <c r="N100" i="12"/>
  <c r="M100" i="12"/>
  <c r="L100" i="12"/>
  <c r="K100" i="12"/>
  <c r="J100" i="12"/>
  <c r="I100" i="12"/>
  <c r="Q99" i="12"/>
  <c r="P99" i="12"/>
  <c r="O99" i="12"/>
  <c r="N99" i="12"/>
  <c r="M99" i="12"/>
  <c r="L99" i="12"/>
  <c r="K99" i="12"/>
  <c r="J99" i="12"/>
  <c r="I99" i="12"/>
  <c r="Q98" i="12"/>
  <c r="P98" i="12"/>
  <c r="O98" i="12"/>
  <c r="N98" i="12"/>
  <c r="M98" i="12"/>
  <c r="L98" i="12"/>
  <c r="K98" i="12"/>
  <c r="J98" i="12"/>
  <c r="I98" i="12"/>
  <c r="Q97" i="12"/>
  <c r="P97" i="12"/>
  <c r="O97" i="12"/>
  <c r="N97" i="12"/>
  <c r="M97" i="12"/>
  <c r="L97" i="12"/>
  <c r="K97" i="12"/>
  <c r="J97" i="12"/>
  <c r="I97" i="12"/>
  <c r="Q96" i="12"/>
  <c r="P96" i="12"/>
  <c r="O96" i="12"/>
  <c r="N96" i="12"/>
  <c r="M96" i="12"/>
  <c r="L96" i="12"/>
  <c r="K96" i="12"/>
  <c r="J96" i="12"/>
  <c r="I96" i="12"/>
  <c r="Q95" i="12"/>
  <c r="P95" i="12"/>
  <c r="O95" i="12"/>
  <c r="N95" i="12"/>
  <c r="M95" i="12"/>
  <c r="L95" i="12"/>
  <c r="K95" i="12"/>
  <c r="J95" i="12"/>
  <c r="I95" i="12"/>
  <c r="Q94" i="12"/>
  <c r="P94" i="12"/>
  <c r="O94" i="12"/>
  <c r="N94" i="12"/>
  <c r="M94" i="12"/>
  <c r="L94" i="12"/>
  <c r="K94" i="12"/>
  <c r="J94" i="12"/>
  <c r="I94" i="12"/>
  <c r="Q93" i="12"/>
  <c r="P93" i="12"/>
  <c r="O93" i="12"/>
  <c r="N93" i="12"/>
  <c r="M93" i="12"/>
  <c r="L93" i="12"/>
  <c r="K93" i="12"/>
  <c r="J93" i="12"/>
  <c r="I93" i="12"/>
  <c r="Q92" i="12"/>
  <c r="P92" i="12"/>
  <c r="O92" i="12"/>
  <c r="N92" i="12"/>
  <c r="M92" i="12"/>
  <c r="L92" i="12"/>
  <c r="K92" i="12"/>
  <c r="J92" i="12"/>
  <c r="I92" i="12"/>
  <c r="Q91" i="12"/>
  <c r="P91" i="12"/>
  <c r="O91" i="12"/>
  <c r="N91" i="12"/>
  <c r="M91" i="12"/>
  <c r="L91" i="12"/>
  <c r="K91" i="12"/>
  <c r="J91" i="12"/>
  <c r="I91" i="12"/>
  <c r="Q90" i="12"/>
  <c r="P90" i="12"/>
  <c r="O90" i="12"/>
  <c r="N90" i="12"/>
  <c r="M90" i="12"/>
  <c r="L90" i="12"/>
  <c r="K90" i="12"/>
  <c r="J90" i="12"/>
  <c r="I90" i="12"/>
  <c r="R89" i="12"/>
  <c r="Q89" i="12"/>
  <c r="P89" i="12"/>
  <c r="O89" i="12"/>
  <c r="N89" i="12"/>
  <c r="M89" i="12"/>
  <c r="L89" i="12"/>
  <c r="K89" i="12"/>
  <c r="J89" i="12"/>
  <c r="I89" i="12"/>
  <c r="R88" i="12"/>
  <c r="Q88" i="12"/>
  <c r="P88" i="12"/>
  <c r="O88" i="12"/>
  <c r="N88" i="12"/>
  <c r="M88" i="12"/>
  <c r="L88" i="12"/>
  <c r="K88" i="12"/>
  <c r="J88" i="12"/>
  <c r="I88" i="12"/>
  <c r="R87" i="12"/>
  <c r="Q87" i="12"/>
  <c r="P87" i="12"/>
  <c r="O87" i="12"/>
  <c r="N87" i="12"/>
  <c r="M87" i="12"/>
  <c r="L87" i="12"/>
  <c r="K87" i="12"/>
  <c r="J87" i="12"/>
  <c r="I87" i="12"/>
  <c r="J22" i="12"/>
  <c r="J21" i="12"/>
  <c r="K22" i="12"/>
  <c r="J20" i="12"/>
  <c r="K21" i="12"/>
  <c r="L22" i="12"/>
  <c r="J19" i="12"/>
  <c r="K20" i="12"/>
  <c r="L21" i="12"/>
  <c r="M22" i="12"/>
  <c r="J18" i="12"/>
  <c r="K19" i="12"/>
  <c r="L20" i="12"/>
  <c r="M21" i="12"/>
  <c r="N22" i="12"/>
  <c r="J17" i="12"/>
  <c r="K18" i="12"/>
  <c r="L19" i="12"/>
  <c r="M20" i="12"/>
  <c r="N21" i="12"/>
  <c r="O22" i="12"/>
  <c r="K17" i="12"/>
  <c r="L18" i="12"/>
  <c r="M19" i="12"/>
  <c r="N20" i="12"/>
  <c r="O21" i="12"/>
  <c r="P22" i="12"/>
  <c r="Q22" i="12"/>
  <c r="R22" i="12"/>
  <c r="S22" i="12"/>
  <c r="R86" i="12"/>
  <c r="Q86" i="12"/>
  <c r="P86" i="12"/>
  <c r="O86" i="12"/>
  <c r="N86" i="12"/>
  <c r="M86" i="12"/>
  <c r="L86" i="12"/>
  <c r="K86" i="12"/>
  <c r="J86" i="12"/>
  <c r="I86" i="12"/>
  <c r="P21" i="12"/>
  <c r="Q21" i="12"/>
  <c r="R21" i="12"/>
  <c r="S21" i="12"/>
  <c r="R85" i="12"/>
  <c r="Q85" i="12"/>
  <c r="P85" i="12"/>
  <c r="O85" i="12"/>
  <c r="N85" i="12"/>
  <c r="M85" i="12"/>
  <c r="L85" i="12"/>
  <c r="K85" i="12"/>
  <c r="J85" i="12"/>
  <c r="I85" i="12"/>
  <c r="O20" i="12"/>
  <c r="P20" i="12"/>
  <c r="Q20" i="12"/>
  <c r="R20" i="12"/>
  <c r="S20" i="12"/>
  <c r="R84" i="12"/>
  <c r="Q84" i="12"/>
  <c r="P84" i="12"/>
  <c r="O84" i="12"/>
  <c r="N84" i="12"/>
  <c r="L84" i="12"/>
  <c r="K84" i="12"/>
  <c r="J84" i="12"/>
  <c r="I84" i="12"/>
  <c r="N19" i="12"/>
  <c r="O19" i="12"/>
  <c r="P19" i="12"/>
  <c r="Q19" i="12"/>
  <c r="R19" i="12"/>
  <c r="S19" i="12"/>
  <c r="R83" i="12"/>
  <c r="Q83" i="12"/>
  <c r="P83" i="12"/>
  <c r="O83" i="12"/>
  <c r="N83" i="12"/>
  <c r="M83" i="12"/>
  <c r="K83" i="12"/>
  <c r="J83" i="12"/>
  <c r="I83" i="12"/>
  <c r="M18" i="12"/>
  <c r="N18" i="12"/>
  <c r="O18" i="12"/>
  <c r="P18" i="12"/>
  <c r="Q18" i="12"/>
  <c r="R18" i="12"/>
  <c r="S18" i="12"/>
  <c r="R82" i="12"/>
  <c r="Q82" i="12"/>
  <c r="P82" i="12"/>
  <c r="O82" i="12"/>
  <c r="N82" i="12"/>
  <c r="M82" i="12"/>
  <c r="L82" i="12"/>
  <c r="J82" i="12"/>
  <c r="I82" i="12"/>
  <c r="L17" i="12"/>
  <c r="M17" i="12"/>
  <c r="N17" i="12"/>
  <c r="O17" i="12"/>
  <c r="P17" i="12"/>
  <c r="Q17" i="12"/>
  <c r="R17" i="12"/>
  <c r="S17" i="12"/>
  <c r="R81" i="12"/>
  <c r="Q81" i="12"/>
  <c r="P81" i="12"/>
  <c r="O81" i="12"/>
  <c r="N81" i="12"/>
  <c r="M81" i="12"/>
  <c r="L81" i="12"/>
  <c r="K81" i="12"/>
  <c r="I81" i="12"/>
  <c r="R80" i="12"/>
  <c r="Q80" i="12"/>
  <c r="P80" i="12"/>
  <c r="O80" i="12"/>
  <c r="N80" i="12"/>
  <c r="M80" i="12"/>
  <c r="L80" i="12"/>
  <c r="K80" i="12"/>
  <c r="J80" i="12"/>
  <c r="R79" i="12"/>
  <c r="Q79" i="12"/>
  <c r="P79" i="12"/>
  <c r="O79" i="12"/>
  <c r="N79" i="12"/>
  <c r="M79" i="12"/>
  <c r="L79" i="12"/>
  <c r="K79" i="12"/>
  <c r="J79" i="12"/>
  <c r="I79" i="12"/>
  <c r="J78" i="12"/>
  <c r="J77" i="12"/>
  <c r="K78" i="12"/>
  <c r="J76" i="12"/>
  <c r="K77" i="12"/>
  <c r="J75" i="12"/>
  <c r="K76" i="12"/>
  <c r="J74" i="12"/>
  <c r="K75" i="12"/>
  <c r="L76" i="12"/>
  <c r="J73" i="12"/>
  <c r="K74" i="12"/>
  <c r="L75" i="12"/>
  <c r="J72" i="12"/>
  <c r="K73" i="12"/>
  <c r="L74" i="12"/>
  <c r="BE73" i="12"/>
  <c r="BE72" i="12"/>
  <c r="BG73" i="12"/>
  <c r="BE71" i="12"/>
  <c r="BG72" i="12"/>
  <c r="BI73" i="12"/>
  <c r="BG71" i="12"/>
  <c r="BI72" i="12"/>
  <c r="BK73" i="12"/>
  <c r="J71" i="12"/>
  <c r="K72" i="12"/>
  <c r="L73" i="12"/>
  <c r="J70" i="12"/>
  <c r="K71" i="12"/>
  <c r="L72" i="12"/>
  <c r="M73" i="12"/>
  <c r="J69" i="12"/>
  <c r="K70" i="12"/>
  <c r="L71" i="12"/>
  <c r="M72" i="12"/>
  <c r="N73" i="12"/>
  <c r="J68" i="12"/>
  <c r="K69" i="12"/>
  <c r="L70" i="12"/>
  <c r="M71" i="12"/>
  <c r="N72" i="12"/>
  <c r="O73" i="12"/>
  <c r="J67" i="12"/>
  <c r="K68" i="12"/>
  <c r="L69" i="12"/>
  <c r="M70" i="12"/>
  <c r="N71" i="12"/>
  <c r="O72" i="12"/>
  <c r="P73" i="12"/>
  <c r="J66" i="12"/>
  <c r="K67" i="12"/>
  <c r="L68" i="12"/>
  <c r="M69" i="12"/>
  <c r="N70" i="12"/>
  <c r="O71" i="12"/>
  <c r="P72" i="12"/>
  <c r="Q73" i="12"/>
  <c r="J65" i="12"/>
  <c r="K66" i="12"/>
  <c r="L67" i="12"/>
  <c r="M68" i="12"/>
  <c r="N69" i="12"/>
  <c r="O70" i="12"/>
  <c r="P71" i="12"/>
  <c r="Q72" i="12"/>
  <c r="R73" i="12"/>
  <c r="J64" i="12"/>
  <c r="K65" i="12"/>
  <c r="L66" i="12"/>
  <c r="M67" i="12"/>
  <c r="N68" i="12"/>
  <c r="O69" i="12"/>
  <c r="P70" i="12"/>
  <c r="Q71" i="12"/>
  <c r="R72" i="12"/>
  <c r="S73" i="12"/>
  <c r="J63" i="12"/>
  <c r="K64" i="12"/>
  <c r="L65" i="12"/>
  <c r="M66" i="12"/>
  <c r="N67" i="12"/>
  <c r="O68" i="12"/>
  <c r="P69" i="12"/>
  <c r="Q70" i="12"/>
  <c r="R71" i="12"/>
  <c r="S72" i="12"/>
  <c r="J62" i="12"/>
  <c r="K63" i="12"/>
  <c r="L64" i="12"/>
  <c r="M65" i="12"/>
  <c r="N66" i="12"/>
  <c r="O67" i="12"/>
  <c r="P68" i="12"/>
  <c r="Q69" i="12"/>
  <c r="R70" i="12"/>
  <c r="S71" i="12"/>
  <c r="J61" i="12"/>
  <c r="K62" i="12"/>
  <c r="L63" i="12"/>
  <c r="M64" i="12"/>
  <c r="N65" i="12"/>
  <c r="O66" i="12"/>
  <c r="P67" i="12"/>
  <c r="Q68" i="12"/>
  <c r="R69" i="12"/>
  <c r="S70" i="12"/>
  <c r="J60" i="12"/>
  <c r="K61" i="12"/>
  <c r="L62" i="12"/>
  <c r="M63" i="12"/>
  <c r="N64" i="12"/>
  <c r="O65" i="12"/>
  <c r="P66" i="12"/>
  <c r="Q67" i="12"/>
  <c r="R68" i="12"/>
  <c r="S69" i="12"/>
  <c r="J59" i="12"/>
  <c r="K60" i="12"/>
  <c r="L61" i="12"/>
  <c r="M62" i="12"/>
  <c r="N63" i="12"/>
  <c r="O64" i="12"/>
  <c r="P65" i="12"/>
  <c r="Q66" i="12"/>
  <c r="R67" i="12"/>
  <c r="S68" i="12"/>
  <c r="BI71" i="12"/>
  <c r="BK72" i="12"/>
  <c r="J58" i="12"/>
  <c r="K59" i="12"/>
  <c r="L60" i="12"/>
  <c r="M61" i="12"/>
  <c r="N62" i="12"/>
  <c r="O63" i="12"/>
  <c r="P64" i="12"/>
  <c r="Q65" i="12"/>
  <c r="R66" i="12"/>
  <c r="S67" i="12"/>
  <c r="BK71" i="12"/>
  <c r="J57" i="12"/>
  <c r="K58" i="12"/>
  <c r="L59" i="12"/>
  <c r="M60" i="12"/>
  <c r="N61" i="12"/>
  <c r="O62" i="12"/>
  <c r="P63" i="12"/>
  <c r="Q64" i="12"/>
  <c r="R65" i="12"/>
  <c r="S66" i="12"/>
  <c r="J56" i="12"/>
  <c r="K57" i="12"/>
  <c r="L58" i="12"/>
  <c r="M59" i="12"/>
  <c r="N60" i="12"/>
  <c r="O61" i="12"/>
  <c r="P62" i="12"/>
  <c r="Q63" i="12"/>
  <c r="R64" i="12"/>
  <c r="S65" i="12"/>
  <c r="J55" i="12"/>
  <c r="K56" i="12"/>
  <c r="L57" i="12"/>
  <c r="M58" i="12"/>
  <c r="N59" i="12"/>
  <c r="O60" i="12"/>
  <c r="P61" i="12"/>
  <c r="Q62" i="12"/>
  <c r="R63" i="12"/>
  <c r="S64" i="12"/>
  <c r="J54" i="12"/>
  <c r="K55" i="12"/>
  <c r="L56" i="12"/>
  <c r="M57" i="12"/>
  <c r="N58" i="12"/>
  <c r="O59" i="12"/>
  <c r="P60" i="12"/>
  <c r="Q61" i="12"/>
  <c r="R62" i="12"/>
  <c r="S63" i="12"/>
  <c r="J53" i="12"/>
  <c r="K54" i="12"/>
  <c r="L55" i="12"/>
  <c r="M56" i="12"/>
  <c r="N57" i="12"/>
  <c r="O58" i="12"/>
  <c r="P59" i="12"/>
  <c r="Q60" i="12"/>
  <c r="R61" i="12"/>
  <c r="S62" i="12"/>
  <c r="J52" i="12"/>
  <c r="K53" i="12"/>
  <c r="L54" i="12"/>
  <c r="M55" i="12"/>
  <c r="N56" i="12"/>
  <c r="O57" i="12"/>
  <c r="P58" i="12"/>
  <c r="Q59" i="12"/>
  <c r="R60" i="12"/>
  <c r="S61" i="12"/>
  <c r="J51" i="12"/>
  <c r="K52" i="12"/>
  <c r="L53" i="12"/>
  <c r="M54" i="12"/>
  <c r="N55" i="12"/>
  <c r="O56" i="12"/>
  <c r="P57" i="12"/>
  <c r="Q58" i="12"/>
  <c r="R59" i="12"/>
  <c r="S60" i="12"/>
  <c r="J50" i="12"/>
  <c r="K51" i="12"/>
  <c r="L52" i="12"/>
  <c r="M53" i="12"/>
  <c r="N54" i="12"/>
  <c r="O55" i="12"/>
  <c r="P56" i="12"/>
  <c r="Q57" i="12"/>
  <c r="R58" i="12"/>
  <c r="S59" i="12"/>
  <c r="J49" i="12"/>
  <c r="K50" i="12"/>
  <c r="L51" i="12"/>
  <c r="M52" i="12"/>
  <c r="N53" i="12"/>
  <c r="O54" i="12"/>
  <c r="P55" i="12"/>
  <c r="Q56" i="12"/>
  <c r="R57" i="12"/>
  <c r="S58" i="12"/>
  <c r="J48" i="12"/>
  <c r="K49" i="12"/>
  <c r="L50" i="12"/>
  <c r="M51" i="12"/>
  <c r="N52" i="12"/>
  <c r="O53" i="12"/>
  <c r="P54" i="12"/>
  <c r="Q55" i="12"/>
  <c r="R56" i="12"/>
  <c r="S57" i="12"/>
  <c r="J47" i="12"/>
  <c r="K48" i="12"/>
  <c r="L49" i="12"/>
  <c r="M50" i="12"/>
  <c r="N51" i="12"/>
  <c r="O52" i="12"/>
  <c r="P53" i="12"/>
  <c r="Q54" i="12"/>
  <c r="R55" i="12"/>
  <c r="S56" i="12"/>
  <c r="J46" i="12"/>
  <c r="K47" i="12"/>
  <c r="L48" i="12"/>
  <c r="M49" i="12"/>
  <c r="N50" i="12"/>
  <c r="O51" i="12"/>
  <c r="P52" i="12"/>
  <c r="Q53" i="12"/>
  <c r="R54" i="12"/>
  <c r="S55" i="12"/>
  <c r="J45" i="12"/>
  <c r="K46" i="12"/>
  <c r="L47" i="12"/>
  <c r="M48" i="12"/>
  <c r="N49" i="12"/>
  <c r="O50" i="12"/>
  <c r="P51" i="12"/>
  <c r="Q52" i="12"/>
  <c r="R53" i="12"/>
  <c r="S54" i="12"/>
  <c r="J44" i="12"/>
  <c r="K45" i="12"/>
  <c r="L46" i="12"/>
  <c r="M47" i="12"/>
  <c r="N48" i="12"/>
  <c r="O49" i="12"/>
  <c r="P50" i="12"/>
  <c r="Q51" i="12"/>
  <c r="R52" i="12"/>
  <c r="S53" i="12"/>
  <c r="J43" i="12"/>
  <c r="K44" i="12"/>
  <c r="L45" i="12"/>
  <c r="M46" i="12"/>
  <c r="N47" i="12"/>
  <c r="O48" i="12"/>
  <c r="P49" i="12"/>
  <c r="Q50" i="12"/>
  <c r="R51" i="12"/>
  <c r="S52" i="12"/>
  <c r="J42" i="12"/>
  <c r="K43" i="12"/>
  <c r="L44" i="12"/>
  <c r="M45" i="12"/>
  <c r="N46" i="12"/>
  <c r="O47" i="12"/>
  <c r="P48" i="12"/>
  <c r="Q49" i="12"/>
  <c r="R50" i="12"/>
  <c r="S51" i="12"/>
  <c r="J41" i="12"/>
  <c r="K42" i="12"/>
  <c r="L43" i="12"/>
  <c r="M44" i="12"/>
  <c r="N45" i="12"/>
  <c r="O46" i="12"/>
  <c r="P47" i="12"/>
  <c r="Q48" i="12"/>
  <c r="R49" i="12"/>
  <c r="S50" i="12"/>
  <c r="J40" i="12"/>
  <c r="K41" i="12"/>
  <c r="L42" i="12"/>
  <c r="M43" i="12"/>
  <c r="N44" i="12"/>
  <c r="O45" i="12"/>
  <c r="P46" i="12"/>
  <c r="Q47" i="12"/>
  <c r="R48" i="12"/>
  <c r="S49" i="12"/>
  <c r="J39" i="12"/>
  <c r="K40" i="12"/>
  <c r="L41" i="12"/>
  <c r="M42" i="12"/>
  <c r="N43" i="12"/>
  <c r="O44" i="12"/>
  <c r="P45" i="12"/>
  <c r="Q46" i="12"/>
  <c r="R47" i="12"/>
  <c r="S48" i="12"/>
  <c r="J38" i="12"/>
  <c r="K39" i="12"/>
  <c r="L40" i="12"/>
  <c r="M41" i="12"/>
  <c r="N42" i="12"/>
  <c r="O43" i="12"/>
  <c r="P44" i="12"/>
  <c r="Q45" i="12"/>
  <c r="R46" i="12"/>
  <c r="S47" i="12"/>
  <c r="J37" i="12"/>
  <c r="K38" i="12"/>
  <c r="L39" i="12"/>
  <c r="M40" i="12"/>
  <c r="N41" i="12"/>
  <c r="O42" i="12"/>
  <c r="P43" i="12"/>
  <c r="Q44" i="12"/>
  <c r="R45" i="12"/>
  <c r="S46" i="12"/>
  <c r="J36" i="12"/>
  <c r="K37" i="12"/>
  <c r="L38" i="12"/>
  <c r="M39" i="12"/>
  <c r="N40" i="12"/>
  <c r="O41" i="12"/>
  <c r="P42" i="12"/>
  <c r="Q43" i="12"/>
  <c r="R44" i="12"/>
  <c r="S45" i="12"/>
  <c r="J35" i="12"/>
  <c r="K36" i="12"/>
  <c r="L37" i="12"/>
  <c r="M38" i="12"/>
  <c r="N39" i="12"/>
  <c r="O40" i="12"/>
  <c r="P41" i="12"/>
  <c r="Q42" i="12"/>
  <c r="R43" i="12"/>
  <c r="S44" i="12"/>
  <c r="J34" i="12"/>
  <c r="K35" i="12"/>
  <c r="L36" i="12"/>
  <c r="M37" i="12"/>
  <c r="N38" i="12"/>
  <c r="O39" i="12"/>
  <c r="P40" i="12"/>
  <c r="Q41" i="12"/>
  <c r="R42" i="12"/>
  <c r="S43" i="12"/>
  <c r="J33" i="12"/>
  <c r="K34" i="12"/>
  <c r="L35" i="12"/>
  <c r="M36" i="12"/>
  <c r="N37" i="12"/>
  <c r="O38" i="12"/>
  <c r="P39" i="12"/>
  <c r="Q40" i="12"/>
  <c r="R41" i="12"/>
  <c r="S42" i="12"/>
  <c r="J32" i="12"/>
  <c r="K33" i="12"/>
  <c r="L34" i="12"/>
  <c r="M35" i="12"/>
  <c r="N36" i="12"/>
  <c r="O37" i="12"/>
  <c r="P38" i="12"/>
  <c r="Q39" i="12"/>
  <c r="R40" i="12"/>
  <c r="S41" i="12"/>
  <c r="J31" i="12"/>
  <c r="K32" i="12"/>
  <c r="L33" i="12"/>
  <c r="M34" i="12"/>
  <c r="N35" i="12"/>
  <c r="O36" i="12"/>
  <c r="P37" i="12"/>
  <c r="Q38" i="12"/>
  <c r="R39" i="12"/>
  <c r="S40" i="12"/>
  <c r="J30" i="12"/>
  <c r="K31" i="12"/>
  <c r="L32" i="12"/>
  <c r="M33" i="12"/>
  <c r="N34" i="12"/>
  <c r="O35" i="12"/>
  <c r="P36" i="12"/>
  <c r="Q37" i="12"/>
  <c r="R38" i="12"/>
  <c r="S39" i="12"/>
  <c r="J29" i="12"/>
  <c r="K30" i="12"/>
  <c r="L31" i="12"/>
  <c r="M32" i="12"/>
  <c r="N33" i="12"/>
  <c r="O34" i="12"/>
  <c r="P35" i="12"/>
  <c r="Q36" i="12"/>
  <c r="R37" i="12"/>
  <c r="S38" i="12"/>
  <c r="J28" i="12"/>
  <c r="K29" i="12"/>
  <c r="L30" i="12"/>
  <c r="M31" i="12"/>
  <c r="N32" i="12"/>
  <c r="O33" i="12"/>
  <c r="P34" i="12"/>
  <c r="Q35" i="12"/>
  <c r="R36" i="12"/>
  <c r="S37" i="12"/>
  <c r="J27" i="12"/>
  <c r="K28" i="12"/>
  <c r="L29" i="12"/>
  <c r="M30" i="12"/>
  <c r="N31" i="12"/>
  <c r="O32" i="12"/>
  <c r="P33" i="12"/>
  <c r="Q34" i="12"/>
  <c r="R35" i="12"/>
  <c r="S36" i="12"/>
  <c r="J26" i="12"/>
  <c r="K27" i="12"/>
  <c r="L28" i="12"/>
  <c r="M29" i="12"/>
  <c r="N30" i="12"/>
  <c r="O31" i="12"/>
  <c r="P32" i="12"/>
  <c r="Q33" i="12"/>
  <c r="R34" i="12"/>
  <c r="S35" i="12"/>
  <c r="J25" i="12"/>
  <c r="K26" i="12"/>
  <c r="L27" i="12"/>
  <c r="M28" i="12"/>
  <c r="N29" i="12"/>
  <c r="O30" i="12"/>
  <c r="P31" i="12"/>
  <c r="Q32" i="12"/>
  <c r="R33" i="12"/>
  <c r="S34" i="12"/>
  <c r="J24" i="12"/>
  <c r="K25" i="12"/>
  <c r="L26" i="12"/>
  <c r="M27" i="12"/>
  <c r="N28" i="12"/>
  <c r="O29" i="12"/>
  <c r="P30" i="12"/>
  <c r="Q31" i="12"/>
  <c r="R32" i="12"/>
  <c r="S33" i="12"/>
  <c r="J23" i="12"/>
  <c r="K24" i="12"/>
  <c r="L25" i="12"/>
  <c r="M26" i="12"/>
  <c r="N27" i="12"/>
  <c r="O28" i="12"/>
  <c r="P29" i="12"/>
  <c r="Q30" i="12"/>
  <c r="R31" i="12"/>
  <c r="S32" i="12"/>
  <c r="K23" i="12"/>
  <c r="L24" i="12"/>
  <c r="M25" i="12"/>
  <c r="N26" i="12"/>
  <c r="O27" i="12"/>
  <c r="P28" i="12"/>
  <c r="Q29" i="12"/>
  <c r="R30" i="12"/>
  <c r="S31" i="12"/>
  <c r="L23" i="12"/>
  <c r="M24" i="12"/>
  <c r="N25" i="12"/>
  <c r="O26" i="12"/>
  <c r="P27" i="12"/>
  <c r="Q28" i="12"/>
  <c r="R29" i="12"/>
  <c r="S30" i="12"/>
  <c r="M23" i="12"/>
  <c r="N24" i="12"/>
  <c r="O25" i="12"/>
  <c r="P26" i="12"/>
  <c r="Q27" i="12"/>
  <c r="R28" i="12"/>
  <c r="S29" i="12"/>
  <c r="N23" i="12"/>
  <c r="O24" i="12"/>
  <c r="P25" i="12"/>
  <c r="Q26" i="12"/>
  <c r="R27" i="12"/>
  <c r="S28" i="12"/>
  <c r="O23" i="12"/>
  <c r="P24" i="12"/>
  <c r="Q25" i="12"/>
  <c r="R26" i="12"/>
  <c r="S27" i="12"/>
  <c r="P23" i="12"/>
  <c r="Q24" i="12"/>
  <c r="R25" i="12"/>
  <c r="S26" i="12"/>
  <c r="Q23" i="12"/>
  <c r="R24" i="12"/>
  <c r="S25" i="12"/>
  <c r="S24" i="12"/>
  <c r="R23" i="12"/>
  <c r="S23" i="12"/>
  <c r="E3" i="12"/>
  <c r="E4" i="12"/>
  <c r="X80" i="11"/>
  <c r="X81" i="11"/>
  <c r="X82" i="11"/>
  <c r="X83" i="11"/>
  <c r="X84" i="11"/>
  <c r="X85" i="11"/>
  <c r="X86" i="11"/>
  <c r="X79" i="11"/>
  <c r="BM7" i="11"/>
  <c r="J5" i="11"/>
  <c r="I3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I7" i="11"/>
  <c r="I15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F3" i="11"/>
  <c r="F4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I4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BM9" i="11"/>
  <c r="S124" i="11"/>
  <c r="R124" i="11"/>
  <c r="Q124" i="11"/>
  <c r="P124" i="11"/>
  <c r="O124" i="11"/>
  <c r="N124" i="11"/>
  <c r="M124" i="11"/>
  <c r="L124" i="11"/>
  <c r="K124" i="11"/>
  <c r="J124" i="11"/>
  <c r="I124" i="11"/>
  <c r="S123" i="11"/>
  <c r="R123" i="11"/>
  <c r="Q123" i="11"/>
  <c r="P123" i="11"/>
  <c r="O123" i="11"/>
  <c r="N123" i="11"/>
  <c r="M123" i="11"/>
  <c r="L123" i="11"/>
  <c r="K123" i="11"/>
  <c r="J123" i="11"/>
  <c r="I123" i="11"/>
  <c r="S122" i="11"/>
  <c r="R122" i="11"/>
  <c r="Q122" i="11"/>
  <c r="P122" i="11"/>
  <c r="O122" i="11"/>
  <c r="N122" i="11"/>
  <c r="M122" i="11"/>
  <c r="L122" i="11"/>
  <c r="K122" i="11"/>
  <c r="J122" i="11"/>
  <c r="I122" i="11"/>
  <c r="S121" i="11"/>
  <c r="R121" i="11"/>
  <c r="Q121" i="11"/>
  <c r="P121" i="11"/>
  <c r="O121" i="11"/>
  <c r="N121" i="11"/>
  <c r="M121" i="11"/>
  <c r="L121" i="11"/>
  <c r="K121" i="11"/>
  <c r="J121" i="11"/>
  <c r="I121" i="11"/>
  <c r="S120" i="11"/>
  <c r="R120" i="11"/>
  <c r="Q120" i="11"/>
  <c r="P120" i="11"/>
  <c r="O120" i="11"/>
  <c r="N120" i="11"/>
  <c r="M120" i="11"/>
  <c r="L120" i="11"/>
  <c r="K120" i="11"/>
  <c r="J120" i="11"/>
  <c r="I120" i="11"/>
  <c r="S119" i="11"/>
  <c r="R119" i="11"/>
  <c r="Q119" i="11"/>
  <c r="P119" i="11"/>
  <c r="O119" i="11"/>
  <c r="N119" i="11"/>
  <c r="M119" i="11"/>
  <c r="L119" i="11"/>
  <c r="K119" i="11"/>
  <c r="J119" i="11"/>
  <c r="I119" i="11"/>
  <c r="S118" i="11"/>
  <c r="R118" i="11"/>
  <c r="Q118" i="11"/>
  <c r="P118" i="11"/>
  <c r="O118" i="11"/>
  <c r="N118" i="11"/>
  <c r="M118" i="11"/>
  <c r="L118" i="11"/>
  <c r="K118" i="11"/>
  <c r="J118" i="11"/>
  <c r="I118" i="11"/>
  <c r="S117" i="11"/>
  <c r="R117" i="11"/>
  <c r="Q117" i="11"/>
  <c r="P117" i="11"/>
  <c r="O117" i="11"/>
  <c r="N117" i="11"/>
  <c r="M117" i="11"/>
  <c r="L117" i="11"/>
  <c r="K117" i="11"/>
  <c r="J117" i="11"/>
  <c r="I117" i="11"/>
  <c r="S116" i="11"/>
  <c r="R116" i="11"/>
  <c r="Q116" i="11"/>
  <c r="P116" i="11"/>
  <c r="O116" i="11"/>
  <c r="N116" i="11"/>
  <c r="M116" i="11"/>
  <c r="L116" i="11"/>
  <c r="K116" i="11"/>
  <c r="J116" i="11"/>
  <c r="I116" i="11"/>
  <c r="S115" i="11"/>
  <c r="R115" i="11"/>
  <c r="Q115" i="11"/>
  <c r="P115" i="11"/>
  <c r="O115" i="11"/>
  <c r="N115" i="11"/>
  <c r="M115" i="11"/>
  <c r="L115" i="11"/>
  <c r="K115" i="11"/>
  <c r="J115" i="11"/>
  <c r="I115" i="11"/>
  <c r="S114" i="11"/>
  <c r="R114" i="11"/>
  <c r="Q114" i="11"/>
  <c r="P114" i="11"/>
  <c r="O114" i="11"/>
  <c r="N114" i="11"/>
  <c r="M114" i="11"/>
  <c r="L114" i="11"/>
  <c r="K114" i="11"/>
  <c r="J114" i="11"/>
  <c r="I114" i="11"/>
  <c r="S113" i="11"/>
  <c r="R113" i="11"/>
  <c r="Q113" i="11"/>
  <c r="P113" i="11"/>
  <c r="O113" i="11"/>
  <c r="N113" i="11"/>
  <c r="M113" i="11"/>
  <c r="L113" i="11"/>
  <c r="K113" i="11"/>
  <c r="J113" i="11"/>
  <c r="I113" i="11"/>
  <c r="S112" i="11"/>
  <c r="R112" i="11"/>
  <c r="Q112" i="11"/>
  <c r="P112" i="11"/>
  <c r="O112" i="11"/>
  <c r="N112" i="11"/>
  <c r="M112" i="11"/>
  <c r="L112" i="11"/>
  <c r="K112" i="11"/>
  <c r="J112" i="11"/>
  <c r="I112" i="11"/>
  <c r="S111" i="11"/>
  <c r="R111" i="11"/>
  <c r="Q111" i="11"/>
  <c r="P111" i="11"/>
  <c r="O111" i="11"/>
  <c r="N111" i="11"/>
  <c r="M111" i="11"/>
  <c r="L111" i="11"/>
  <c r="K111" i="11"/>
  <c r="J111" i="11"/>
  <c r="I111" i="11"/>
  <c r="S110" i="11"/>
  <c r="R110" i="11"/>
  <c r="Q110" i="11"/>
  <c r="P110" i="11"/>
  <c r="O110" i="11"/>
  <c r="N110" i="11"/>
  <c r="M110" i="11"/>
  <c r="L110" i="11"/>
  <c r="K110" i="11"/>
  <c r="J110" i="11"/>
  <c r="I110" i="11"/>
  <c r="S109" i="11"/>
  <c r="R109" i="11"/>
  <c r="Q109" i="11"/>
  <c r="P109" i="11"/>
  <c r="O109" i="11"/>
  <c r="N109" i="11"/>
  <c r="M109" i="11"/>
  <c r="L109" i="11"/>
  <c r="K109" i="11"/>
  <c r="J109" i="11"/>
  <c r="I109" i="11"/>
  <c r="S108" i="11"/>
  <c r="R108" i="11"/>
  <c r="Q108" i="11"/>
  <c r="P108" i="11"/>
  <c r="O108" i="11"/>
  <c r="N108" i="11"/>
  <c r="M108" i="11"/>
  <c r="L108" i="11"/>
  <c r="K108" i="11"/>
  <c r="J108" i="11"/>
  <c r="I108" i="11"/>
  <c r="S107" i="11"/>
  <c r="R107" i="11"/>
  <c r="Q107" i="11"/>
  <c r="P107" i="11"/>
  <c r="O107" i="11"/>
  <c r="N107" i="11"/>
  <c r="M107" i="11"/>
  <c r="L107" i="11"/>
  <c r="K107" i="11"/>
  <c r="J107" i="11"/>
  <c r="I107" i="11"/>
  <c r="S106" i="11"/>
  <c r="R106" i="11"/>
  <c r="Q106" i="11"/>
  <c r="P106" i="11"/>
  <c r="O106" i="11"/>
  <c r="N106" i="11"/>
  <c r="M106" i="11"/>
  <c r="L106" i="11"/>
  <c r="K106" i="11"/>
  <c r="J106" i="11"/>
  <c r="I106" i="11"/>
  <c r="S105" i="11"/>
  <c r="R105" i="11"/>
  <c r="Q105" i="11"/>
  <c r="P105" i="11"/>
  <c r="O105" i="11"/>
  <c r="N105" i="11"/>
  <c r="M105" i="11"/>
  <c r="L105" i="11"/>
  <c r="K105" i="11"/>
  <c r="J105" i="11"/>
  <c r="I105" i="11"/>
  <c r="S104" i="11"/>
  <c r="R104" i="11"/>
  <c r="Q104" i="11"/>
  <c r="P104" i="11"/>
  <c r="O104" i="11"/>
  <c r="N104" i="11"/>
  <c r="M104" i="11"/>
  <c r="L104" i="11"/>
  <c r="K104" i="11"/>
  <c r="J104" i="11"/>
  <c r="I104" i="11"/>
  <c r="S103" i="11"/>
  <c r="R103" i="11"/>
  <c r="Q103" i="11"/>
  <c r="P103" i="11"/>
  <c r="O103" i="11"/>
  <c r="N103" i="11"/>
  <c r="M103" i="11"/>
  <c r="L103" i="11"/>
  <c r="K103" i="11"/>
  <c r="J103" i="11"/>
  <c r="I103" i="11"/>
  <c r="S102" i="11"/>
  <c r="R102" i="11"/>
  <c r="Q102" i="11"/>
  <c r="P102" i="11"/>
  <c r="O102" i="11"/>
  <c r="N102" i="11"/>
  <c r="M102" i="11"/>
  <c r="L102" i="11"/>
  <c r="K102" i="11"/>
  <c r="J102" i="11"/>
  <c r="I102" i="11"/>
  <c r="S101" i="11"/>
  <c r="R101" i="11"/>
  <c r="Q101" i="11"/>
  <c r="P101" i="11"/>
  <c r="O101" i="11"/>
  <c r="N101" i="11"/>
  <c r="M101" i="11"/>
  <c r="L101" i="11"/>
  <c r="K101" i="11"/>
  <c r="J101" i="11"/>
  <c r="I101" i="11"/>
  <c r="S100" i="11"/>
  <c r="R100" i="11"/>
  <c r="Q100" i="11"/>
  <c r="P100" i="11"/>
  <c r="O100" i="11"/>
  <c r="N100" i="11"/>
  <c r="M100" i="11"/>
  <c r="L100" i="11"/>
  <c r="K100" i="11"/>
  <c r="J100" i="11"/>
  <c r="I100" i="11"/>
  <c r="J35" i="11"/>
  <c r="J34" i="11"/>
  <c r="K35" i="11"/>
  <c r="J33" i="11"/>
  <c r="K34" i="11"/>
  <c r="L35" i="11"/>
  <c r="J32" i="11"/>
  <c r="K33" i="11"/>
  <c r="L34" i="11"/>
  <c r="M35" i="11"/>
  <c r="J31" i="11"/>
  <c r="K32" i="11"/>
  <c r="L33" i="11"/>
  <c r="M34" i="11"/>
  <c r="N35" i="11"/>
  <c r="J30" i="11"/>
  <c r="K31" i="11"/>
  <c r="L32" i="11"/>
  <c r="M33" i="11"/>
  <c r="N34" i="11"/>
  <c r="O35" i="11"/>
  <c r="J29" i="11"/>
  <c r="K30" i="11"/>
  <c r="L31" i="11"/>
  <c r="M32" i="11"/>
  <c r="N33" i="11"/>
  <c r="O34" i="11"/>
  <c r="P35" i="11"/>
  <c r="J28" i="11"/>
  <c r="K29" i="11"/>
  <c r="L30" i="11"/>
  <c r="M31" i="11"/>
  <c r="N32" i="11"/>
  <c r="O33" i="11"/>
  <c r="P34" i="11"/>
  <c r="Q35" i="11"/>
  <c r="J27" i="11"/>
  <c r="K28" i="11"/>
  <c r="L29" i="11"/>
  <c r="M30" i="11"/>
  <c r="N31" i="11"/>
  <c r="O32" i="11"/>
  <c r="P33" i="11"/>
  <c r="Q34" i="11"/>
  <c r="R35" i="11"/>
  <c r="J26" i="11"/>
  <c r="K27" i="11"/>
  <c r="L28" i="11"/>
  <c r="M29" i="11"/>
  <c r="N30" i="11"/>
  <c r="O31" i="11"/>
  <c r="P32" i="11"/>
  <c r="Q33" i="11"/>
  <c r="R34" i="11"/>
  <c r="S35" i="11"/>
  <c r="J25" i="11"/>
  <c r="K26" i="11"/>
  <c r="L27" i="11"/>
  <c r="M28" i="11"/>
  <c r="N29" i="11"/>
  <c r="O30" i="11"/>
  <c r="P31" i="11"/>
  <c r="Q32" i="11"/>
  <c r="R33" i="11"/>
  <c r="S34" i="11"/>
  <c r="T35" i="11"/>
  <c r="J24" i="11"/>
  <c r="K25" i="11"/>
  <c r="L26" i="11"/>
  <c r="M27" i="11"/>
  <c r="N28" i="11"/>
  <c r="O29" i="11"/>
  <c r="P30" i="11"/>
  <c r="Q31" i="11"/>
  <c r="R32" i="11"/>
  <c r="S33" i="11"/>
  <c r="T34" i="11"/>
  <c r="U35" i="11"/>
  <c r="J23" i="11"/>
  <c r="K24" i="11"/>
  <c r="L25" i="11"/>
  <c r="M26" i="11"/>
  <c r="N27" i="11"/>
  <c r="O28" i="11"/>
  <c r="P29" i="11"/>
  <c r="Q30" i="11"/>
  <c r="R31" i="11"/>
  <c r="S32" i="11"/>
  <c r="T33" i="11"/>
  <c r="U34" i="11"/>
  <c r="V35" i="11"/>
  <c r="J22" i="11"/>
  <c r="K23" i="11"/>
  <c r="L24" i="11"/>
  <c r="M25" i="11"/>
  <c r="N26" i="11"/>
  <c r="O27" i="11"/>
  <c r="P28" i="11"/>
  <c r="Q29" i="11"/>
  <c r="R30" i="11"/>
  <c r="S31" i="11"/>
  <c r="T32" i="11"/>
  <c r="U33" i="11"/>
  <c r="V34" i="11"/>
  <c r="W35" i="11"/>
  <c r="J21" i="11"/>
  <c r="K22" i="11"/>
  <c r="L23" i="11"/>
  <c r="M24" i="11"/>
  <c r="N25" i="11"/>
  <c r="O26" i="11"/>
  <c r="P27" i="11"/>
  <c r="Q28" i="11"/>
  <c r="R29" i="11"/>
  <c r="S30" i="11"/>
  <c r="T31" i="11"/>
  <c r="U32" i="11"/>
  <c r="V33" i="11"/>
  <c r="W34" i="11"/>
  <c r="X35" i="11"/>
  <c r="J20" i="11"/>
  <c r="K21" i="11"/>
  <c r="L22" i="11"/>
  <c r="M23" i="11"/>
  <c r="N24" i="11"/>
  <c r="O25" i="11"/>
  <c r="P26" i="11"/>
  <c r="Q27" i="11"/>
  <c r="R28" i="11"/>
  <c r="S29" i="11"/>
  <c r="T30" i="11"/>
  <c r="U31" i="11"/>
  <c r="V32" i="11"/>
  <c r="W33" i="11"/>
  <c r="X34" i="11"/>
  <c r="J19" i="11"/>
  <c r="K20" i="11"/>
  <c r="L21" i="11"/>
  <c r="M22" i="11"/>
  <c r="N23" i="11"/>
  <c r="O24" i="11"/>
  <c r="P25" i="11"/>
  <c r="Q26" i="11"/>
  <c r="R27" i="11"/>
  <c r="S28" i="11"/>
  <c r="T29" i="11"/>
  <c r="U30" i="11"/>
  <c r="V31" i="11"/>
  <c r="W32" i="11"/>
  <c r="X33" i="11"/>
  <c r="J18" i="11"/>
  <c r="K19" i="11"/>
  <c r="L20" i="11"/>
  <c r="M21" i="11"/>
  <c r="N22" i="11"/>
  <c r="O23" i="11"/>
  <c r="P24" i="11"/>
  <c r="Q25" i="11"/>
  <c r="R26" i="11"/>
  <c r="S27" i="11"/>
  <c r="T28" i="11"/>
  <c r="U29" i="11"/>
  <c r="V30" i="11"/>
  <c r="W31" i="11"/>
  <c r="X32" i="11"/>
  <c r="J17" i="11"/>
  <c r="K18" i="11"/>
  <c r="L19" i="11"/>
  <c r="M20" i="11"/>
  <c r="N21" i="11"/>
  <c r="O22" i="11"/>
  <c r="P23" i="11"/>
  <c r="Q24" i="11"/>
  <c r="R25" i="11"/>
  <c r="S26" i="11"/>
  <c r="T27" i="11"/>
  <c r="U28" i="11"/>
  <c r="V29" i="11"/>
  <c r="W30" i="11"/>
  <c r="X31" i="11"/>
  <c r="K17" i="11"/>
  <c r="L18" i="11"/>
  <c r="M19" i="11"/>
  <c r="N20" i="11"/>
  <c r="O21" i="11"/>
  <c r="P22" i="11"/>
  <c r="Q23" i="11"/>
  <c r="R24" i="11"/>
  <c r="S25" i="11"/>
  <c r="T26" i="11"/>
  <c r="U27" i="11"/>
  <c r="V28" i="11"/>
  <c r="W29" i="11"/>
  <c r="X30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X29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W28" i="11"/>
  <c r="X28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V27" i="11"/>
  <c r="W27" i="11"/>
  <c r="X27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U26" i="11"/>
  <c r="V26" i="11"/>
  <c r="W26" i="11"/>
  <c r="X26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T25" i="11"/>
  <c r="U25" i="11"/>
  <c r="V25" i="11"/>
  <c r="W25" i="11"/>
  <c r="X25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S24" i="11"/>
  <c r="T24" i="11"/>
  <c r="U24" i="11"/>
  <c r="V24" i="11"/>
  <c r="W24" i="11"/>
  <c r="X24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R23" i="11"/>
  <c r="S23" i="11"/>
  <c r="T23" i="11"/>
  <c r="U23" i="11"/>
  <c r="V23" i="11"/>
  <c r="W23" i="11"/>
  <c r="X23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Q22" i="11"/>
  <c r="R22" i="11"/>
  <c r="S22" i="11"/>
  <c r="T22" i="11"/>
  <c r="U22" i="11"/>
  <c r="V22" i="11"/>
  <c r="W22" i="11"/>
  <c r="X22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P21" i="11"/>
  <c r="Q21" i="11"/>
  <c r="R21" i="11"/>
  <c r="S21" i="11"/>
  <c r="T21" i="11"/>
  <c r="U21" i="11"/>
  <c r="V21" i="11"/>
  <c r="W21" i="11"/>
  <c r="X21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O20" i="11"/>
  <c r="P20" i="11"/>
  <c r="Q20" i="11"/>
  <c r="R20" i="11"/>
  <c r="S20" i="11"/>
  <c r="T20" i="11"/>
  <c r="U20" i="11"/>
  <c r="V20" i="11"/>
  <c r="W20" i="11"/>
  <c r="X20" i="11"/>
  <c r="W84" i="11"/>
  <c r="V84" i="11"/>
  <c r="U84" i="11"/>
  <c r="T84" i="11"/>
  <c r="S84" i="11"/>
  <c r="R84" i="11"/>
  <c r="Q84" i="11"/>
  <c r="P84" i="11"/>
  <c r="O84" i="11"/>
  <c r="N84" i="11"/>
  <c r="L84" i="11"/>
  <c r="K84" i="11"/>
  <c r="J84" i="11"/>
  <c r="I84" i="11"/>
  <c r="N19" i="11"/>
  <c r="O19" i="11"/>
  <c r="P19" i="11"/>
  <c r="Q19" i="11"/>
  <c r="R19" i="11"/>
  <c r="S19" i="11"/>
  <c r="T19" i="11"/>
  <c r="U19" i="11"/>
  <c r="V19" i="11"/>
  <c r="W19" i="11"/>
  <c r="X19" i="11"/>
  <c r="W83" i="11"/>
  <c r="V83" i="11"/>
  <c r="U83" i="11"/>
  <c r="T83" i="11"/>
  <c r="S83" i="11"/>
  <c r="R83" i="11"/>
  <c r="Q83" i="11"/>
  <c r="P83" i="11"/>
  <c r="O83" i="11"/>
  <c r="N83" i="11"/>
  <c r="M83" i="11"/>
  <c r="K83" i="11"/>
  <c r="J83" i="11"/>
  <c r="I83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J82" i="11"/>
  <c r="I82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I81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J78" i="11"/>
  <c r="J77" i="11"/>
  <c r="K78" i="11"/>
  <c r="J76" i="11"/>
  <c r="K77" i="11"/>
  <c r="J75" i="11"/>
  <c r="K76" i="11"/>
  <c r="J74" i="11"/>
  <c r="K75" i="11"/>
  <c r="L76" i="11"/>
  <c r="J73" i="11"/>
  <c r="K74" i="11"/>
  <c r="L75" i="11"/>
  <c r="J72" i="11"/>
  <c r="K73" i="11"/>
  <c r="L74" i="11"/>
  <c r="BE73" i="11"/>
  <c r="BE72" i="11"/>
  <c r="BG73" i="11"/>
  <c r="BE71" i="11"/>
  <c r="BG72" i="11"/>
  <c r="BI73" i="11"/>
  <c r="BG71" i="11"/>
  <c r="BI72" i="11"/>
  <c r="BK73" i="11"/>
  <c r="J71" i="11"/>
  <c r="K72" i="11"/>
  <c r="L73" i="11"/>
  <c r="J70" i="11"/>
  <c r="K71" i="11"/>
  <c r="L72" i="11"/>
  <c r="M73" i="11"/>
  <c r="J69" i="11"/>
  <c r="K70" i="11"/>
  <c r="L71" i="11"/>
  <c r="M72" i="11"/>
  <c r="N73" i="11"/>
  <c r="J68" i="11"/>
  <c r="K69" i="11"/>
  <c r="L70" i="11"/>
  <c r="M71" i="11"/>
  <c r="N72" i="11"/>
  <c r="O73" i="11"/>
  <c r="J67" i="11"/>
  <c r="K68" i="11"/>
  <c r="L69" i="11"/>
  <c r="M70" i="11"/>
  <c r="N71" i="11"/>
  <c r="O72" i="11"/>
  <c r="P73" i="11"/>
  <c r="J66" i="11"/>
  <c r="K67" i="11"/>
  <c r="L68" i="11"/>
  <c r="M69" i="11"/>
  <c r="N70" i="11"/>
  <c r="O71" i="11"/>
  <c r="P72" i="11"/>
  <c r="Q73" i="11"/>
  <c r="J65" i="11"/>
  <c r="K66" i="11"/>
  <c r="L67" i="11"/>
  <c r="M68" i="11"/>
  <c r="N69" i="11"/>
  <c r="O70" i="11"/>
  <c r="P71" i="11"/>
  <c r="Q72" i="11"/>
  <c r="R73" i="11"/>
  <c r="J64" i="11"/>
  <c r="K65" i="11"/>
  <c r="L66" i="11"/>
  <c r="M67" i="11"/>
  <c r="N68" i="11"/>
  <c r="O69" i="11"/>
  <c r="P70" i="11"/>
  <c r="Q71" i="11"/>
  <c r="R72" i="11"/>
  <c r="S73" i="11"/>
  <c r="J63" i="11"/>
  <c r="K64" i="11"/>
  <c r="L65" i="11"/>
  <c r="M66" i="11"/>
  <c r="N67" i="11"/>
  <c r="O68" i="11"/>
  <c r="P69" i="11"/>
  <c r="Q70" i="11"/>
  <c r="R71" i="11"/>
  <c r="S72" i="11"/>
  <c r="T73" i="11"/>
  <c r="J62" i="11"/>
  <c r="K63" i="11"/>
  <c r="L64" i="11"/>
  <c r="M65" i="11"/>
  <c r="N66" i="11"/>
  <c r="O67" i="11"/>
  <c r="P68" i="11"/>
  <c r="Q69" i="11"/>
  <c r="R70" i="11"/>
  <c r="S71" i="11"/>
  <c r="T72" i="11"/>
  <c r="U73" i="11"/>
  <c r="J61" i="11"/>
  <c r="K62" i="11"/>
  <c r="L63" i="11"/>
  <c r="M64" i="11"/>
  <c r="N65" i="11"/>
  <c r="O66" i="11"/>
  <c r="P67" i="11"/>
  <c r="Q68" i="11"/>
  <c r="R69" i="11"/>
  <c r="S70" i="11"/>
  <c r="T71" i="11"/>
  <c r="U72" i="11"/>
  <c r="V73" i="11"/>
  <c r="J60" i="11"/>
  <c r="K61" i="11"/>
  <c r="L62" i="11"/>
  <c r="M63" i="11"/>
  <c r="N64" i="11"/>
  <c r="O65" i="11"/>
  <c r="P66" i="11"/>
  <c r="Q67" i="11"/>
  <c r="R68" i="11"/>
  <c r="S69" i="11"/>
  <c r="T70" i="11"/>
  <c r="U71" i="11"/>
  <c r="V72" i="11"/>
  <c r="W73" i="11"/>
  <c r="J59" i="11"/>
  <c r="K60" i="11"/>
  <c r="L61" i="11"/>
  <c r="M62" i="11"/>
  <c r="N63" i="11"/>
  <c r="O64" i="11"/>
  <c r="P65" i="11"/>
  <c r="Q66" i="11"/>
  <c r="R67" i="11"/>
  <c r="S68" i="11"/>
  <c r="T69" i="11"/>
  <c r="U70" i="11"/>
  <c r="V71" i="11"/>
  <c r="W72" i="11"/>
  <c r="X73" i="11"/>
  <c r="J58" i="11"/>
  <c r="K59" i="11"/>
  <c r="L60" i="11"/>
  <c r="M61" i="11"/>
  <c r="N62" i="11"/>
  <c r="O63" i="11"/>
  <c r="P64" i="11"/>
  <c r="Q65" i="11"/>
  <c r="R66" i="11"/>
  <c r="S67" i="11"/>
  <c r="T68" i="11"/>
  <c r="U69" i="11"/>
  <c r="V70" i="11"/>
  <c r="W71" i="11"/>
  <c r="X72" i="11"/>
  <c r="J57" i="11"/>
  <c r="K58" i="11"/>
  <c r="L59" i="11"/>
  <c r="M60" i="11"/>
  <c r="N61" i="11"/>
  <c r="O62" i="11"/>
  <c r="P63" i="11"/>
  <c r="Q64" i="11"/>
  <c r="R65" i="11"/>
  <c r="S66" i="11"/>
  <c r="T67" i="11"/>
  <c r="U68" i="11"/>
  <c r="V69" i="11"/>
  <c r="W70" i="11"/>
  <c r="X71" i="11"/>
  <c r="J56" i="11"/>
  <c r="K57" i="11"/>
  <c r="L58" i="11"/>
  <c r="M59" i="11"/>
  <c r="N60" i="11"/>
  <c r="O61" i="11"/>
  <c r="P62" i="11"/>
  <c r="Q63" i="11"/>
  <c r="R64" i="11"/>
  <c r="S65" i="11"/>
  <c r="T66" i="11"/>
  <c r="U67" i="11"/>
  <c r="V68" i="11"/>
  <c r="W69" i="11"/>
  <c r="X70" i="11"/>
  <c r="J55" i="11"/>
  <c r="K56" i="11"/>
  <c r="L57" i="11"/>
  <c r="M58" i="11"/>
  <c r="N59" i="11"/>
  <c r="O60" i="11"/>
  <c r="P61" i="11"/>
  <c r="Q62" i="11"/>
  <c r="R63" i="11"/>
  <c r="S64" i="11"/>
  <c r="T65" i="11"/>
  <c r="U66" i="11"/>
  <c r="V67" i="11"/>
  <c r="W68" i="11"/>
  <c r="X69" i="11"/>
  <c r="J54" i="11"/>
  <c r="K55" i="11"/>
  <c r="L56" i="11"/>
  <c r="M57" i="11"/>
  <c r="N58" i="11"/>
  <c r="O59" i="11"/>
  <c r="P60" i="11"/>
  <c r="Q61" i="11"/>
  <c r="R62" i="11"/>
  <c r="S63" i="11"/>
  <c r="T64" i="11"/>
  <c r="U65" i="11"/>
  <c r="V66" i="11"/>
  <c r="W67" i="11"/>
  <c r="X68" i="11"/>
  <c r="BI71" i="11"/>
  <c r="BK72" i="11"/>
  <c r="J53" i="11"/>
  <c r="K54" i="11"/>
  <c r="L55" i="11"/>
  <c r="M56" i="11"/>
  <c r="N57" i="11"/>
  <c r="O58" i="11"/>
  <c r="P59" i="11"/>
  <c r="Q60" i="11"/>
  <c r="R61" i="11"/>
  <c r="S62" i="11"/>
  <c r="T63" i="11"/>
  <c r="U64" i="11"/>
  <c r="V65" i="11"/>
  <c r="W66" i="11"/>
  <c r="X67" i="11"/>
  <c r="BK71" i="11"/>
  <c r="J52" i="11"/>
  <c r="K53" i="11"/>
  <c r="L54" i="11"/>
  <c r="M55" i="11"/>
  <c r="N56" i="11"/>
  <c r="O57" i="11"/>
  <c r="P58" i="11"/>
  <c r="Q59" i="11"/>
  <c r="R60" i="11"/>
  <c r="S61" i="11"/>
  <c r="T62" i="11"/>
  <c r="U63" i="11"/>
  <c r="V64" i="11"/>
  <c r="W65" i="11"/>
  <c r="X66" i="11"/>
  <c r="J51" i="11"/>
  <c r="K52" i="11"/>
  <c r="L53" i="11"/>
  <c r="M54" i="11"/>
  <c r="N55" i="11"/>
  <c r="O56" i="11"/>
  <c r="P57" i="11"/>
  <c r="Q58" i="11"/>
  <c r="R59" i="11"/>
  <c r="S60" i="11"/>
  <c r="T61" i="11"/>
  <c r="U62" i="11"/>
  <c r="V63" i="11"/>
  <c r="W64" i="11"/>
  <c r="X65" i="11"/>
  <c r="J50" i="11"/>
  <c r="K51" i="11"/>
  <c r="L52" i="11"/>
  <c r="M53" i="11"/>
  <c r="N54" i="11"/>
  <c r="O55" i="11"/>
  <c r="P56" i="11"/>
  <c r="Q57" i="11"/>
  <c r="R58" i="11"/>
  <c r="S59" i="11"/>
  <c r="T60" i="11"/>
  <c r="U61" i="11"/>
  <c r="V62" i="11"/>
  <c r="W63" i="11"/>
  <c r="X64" i="11"/>
  <c r="J49" i="11"/>
  <c r="K50" i="11"/>
  <c r="L51" i="11"/>
  <c r="M52" i="11"/>
  <c r="N53" i="11"/>
  <c r="O54" i="11"/>
  <c r="P55" i="11"/>
  <c r="Q56" i="11"/>
  <c r="R57" i="11"/>
  <c r="S58" i="11"/>
  <c r="T59" i="11"/>
  <c r="U60" i="11"/>
  <c r="V61" i="11"/>
  <c r="W62" i="11"/>
  <c r="X63" i="11"/>
  <c r="J48" i="11"/>
  <c r="K49" i="11"/>
  <c r="L50" i="11"/>
  <c r="M51" i="11"/>
  <c r="N52" i="11"/>
  <c r="O53" i="11"/>
  <c r="P54" i="11"/>
  <c r="Q55" i="11"/>
  <c r="R56" i="11"/>
  <c r="S57" i="11"/>
  <c r="T58" i="11"/>
  <c r="U59" i="11"/>
  <c r="V60" i="11"/>
  <c r="W61" i="11"/>
  <c r="X62" i="11"/>
  <c r="J47" i="11"/>
  <c r="K48" i="11"/>
  <c r="L49" i="11"/>
  <c r="M50" i="11"/>
  <c r="N51" i="11"/>
  <c r="O52" i="11"/>
  <c r="P53" i="11"/>
  <c r="Q54" i="11"/>
  <c r="R55" i="11"/>
  <c r="S56" i="11"/>
  <c r="T57" i="11"/>
  <c r="U58" i="11"/>
  <c r="V59" i="11"/>
  <c r="W60" i="11"/>
  <c r="X61" i="11"/>
  <c r="J46" i="11"/>
  <c r="K47" i="11"/>
  <c r="L48" i="11"/>
  <c r="M49" i="11"/>
  <c r="N50" i="11"/>
  <c r="O51" i="11"/>
  <c r="P52" i="11"/>
  <c r="Q53" i="11"/>
  <c r="R54" i="11"/>
  <c r="S55" i="11"/>
  <c r="T56" i="11"/>
  <c r="U57" i="11"/>
  <c r="V58" i="11"/>
  <c r="W59" i="11"/>
  <c r="X60" i="11"/>
  <c r="J45" i="11"/>
  <c r="K46" i="11"/>
  <c r="L47" i="11"/>
  <c r="M48" i="11"/>
  <c r="N49" i="11"/>
  <c r="O50" i="11"/>
  <c r="P51" i="11"/>
  <c r="Q52" i="11"/>
  <c r="R53" i="11"/>
  <c r="S54" i="11"/>
  <c r="T55" i="11"/>
  <c r="U56" i="11"/>
  <c r="V57" i="11"/>
  <c r="W58" i="11"/>
  <c r="X59" i="11"/>
  <c r="J44" i="11"/>
  <c r="K45" i="11"/>
  <c r="L46" i="11"/>
  <c r="M47" i="11"/>
  <c r="N48" i="11"/>
  <c r="O49" i="11"/>
  <c r="P50" i="11"/>
  <c r="Q51" i="11"/>
  <c r="R52" i="11"/>
  <c r="S53" i="11"/>
  <c r="T54" i="11"/>
  <c r="U55" i="11"/>
  <c r="V56" i="11"/>
  <c r="W57" i="11"/>
  <c r="X58" i="11"/>
  <c r="J43" i="11"/>
  <c r="K44" i="11"/>
  <c r="L45" i="11"/>
  <c r="M46" i="11"/>
  <c r="N47" i="11"/>
  <c r="O48" i="11"/>
  <c r="P49" i="11"/>
  <c r="Q50" i="11"/>
  <c r="R51" i="11"/>
  <c r="S52" i="11"/>
  <c r="T53" i="11"/>
  <c r="U54" i="11"/>
  <c r="V55" i="11"/>
  <c r="W56" i="11"/>
  <c r="X57" i="11"/>
  <c r="J42" i="11"/>
  <c r="K43" i="11"/>
  <c r="L44" i="11"/>
  <c r="M45" i="11"/>
  <c r="N46" i="11"/>
  <c r="O47" i="11"/>
  <c r="P48" i="11"/>
  <c r="Q49" i="11"/>
  <c r="R50" i="11"/>
  <c r="S51" i="11"/>
  <c r="T52" i="11"/>
  <c r="U53" i="11"/>
  <c r="V54" i="11"/>
  <c r="W55" i="11"/>
  <c r="X56" i="11"/>
  <c r="J41" i="11"/>
  <c r="K42" i="11"/>
  <c r="L43" i="11"/>
  <c r="M44" i="11"/>
  <c r="N45" i="11"/>
  <c r="O46" i="11"/>
  <c r="P47" i="11"/>
  <c r="Q48" i="11"/>
  <c r="R49" i="11"/>
  <c r="S50" i="11"/>
  <c r="T51" i="11"/>
  <c r="U52" i="11"/>
  <c r="V53" i="11"/>
  <c r="W54" i="11"/>
  <c r="X55" i="11"/>
  <c r="J40" i="11"/>
  <c r="K41" i="11"/>
  <c r="L42" i="11"/>
  <c r="M43" i="11"/>
  <c r="N44" i="11"/>
  <c r="O45" i="11"/>
  <c r="P46" i="11"/>
  <c r="Q47" i="11"/>
  <c r="R48" i="11"/>
  <c r="S49" i="11"/>
  <c r="T50" i="11"/>
  <c r="U51" i="11"/>
  <c r="V52" i="11"/>
  <c r="W53" i="11"/>
  <c r="X54" i="11"/>
  <c r="J39" i="11"/>
  <c r="K40" i="11"/>
  <c r="L41" i="11"/>
  <c r="M42" i="11"/>
  <c r="N43" i="11"/>
  <c r="O44" i="11"/>
  <c r="P45" i="11"/>
  <c r="Q46" i="11"/>
  <c r="R47" i="11"/>
  <c r="S48" i="11"/>
  <c r="T49" i="11"/>
  <c r="U50" i="11"/>
  <c r="V51" i="11"/>
  <c r="W52" i="11"/>
  <c r="X53" i="11"/>
  <c r="J38" i="11"/>
  <c r="K39" i="11"/>
  <c r="L40" i="11"/>
  <c r="M41" i="11"/>
  <c r="N42" i="11"/>
  <c r="O43" i="11"/>
  <c r="P44" i="11"/>
  <c r="Q45" i="11"/>
  <c r="R46" i="11"/>
  <c r="S47" i="11"/>
  <c r="T48" i="11"/>
  <c r="U49" i="11"/>
  <c r="V50" i="11"/>
  <c r="W51" i="11"/>
  <c r="X52" i="11"/>
  <c r="J37" i="11"/>
  <c r="K38" i="11"/>
  <c r="L39" i="11"/>
  <c r="M40" i="11"/>
  <c r="N41" i="11"/>
  <c r="O42" i="11"/>
  <c r="P43" i="11"/>
  <c r="Q44" i="11"/>
  <c r="R45" i="11"/>
  <c r="S46" i="11"/>
  <c r="T47" i="11"/>
  <c r="U48" i="11"/>
  <c r="V49" i="11"/>
  <c r="W50" i="11"/>
  <c r="X51" i="11"/>
  <c r="J36" i="11"/>
  <c r="K37" i="11"/>
  <c r="L38" i="11"/>
  <c r="M39" i="11"/>
  <c r="N40" i="11"/>
  <c r="O41" i="11"/>
  <c r="P42" i="11"/>
  <c r="Q43" i="11"/>
  <c r="R44" i="11"/>
  <c r="S45" i="11"/>
  <c r="T46" i="11"/>
  <c r="U47" i="11"/>
  <c r="V48" i="11"/>
  <c r="W49" i="11"/>
  <c r="X50" i="11"/>
  <c r="K36" i="11"/>
  <c r="L37" i="11"/>
  <c r="M38" i="11"/>
  <c r="N39" i="11"/>
  <c r="O40" i="11"/>
  <c r="P41" i="11"/>
  <c r="Q42" i="11"/>
  <c r="R43" i="11"/>
  <c r="S44" i="11"/>
  <c r="T45" i="11"/>
  <c r="U46" i="11"/>
  <c r="V47" i="11"/>
  <c r="W48" i="11"/>
  <c r="X49" i="11"/>
  <c r="L36" i="11"/>
  <c r="M37" i="11"/>
  <c r="N38" i="11"/>
  <c r="O39" i="11"/>
  <c r="P40" i="11"/>
  <c r="Q41" i="11"/>
  <c r="R42" i="11"/>
  <c r="S43" i="11"/>
  <c r="T44" i="11"/>
  <c r="U45" i="11"/>
  <c r="V46" i="11"/>
  <c r="W47" i="11"/>
  <c r="X48" i="11"/>
  <c r="M36" i="11"/>
  <c r="N37" i="11"/>
  <c r="O38" i="11"/>
  <c r="P39" i="11"/>
  <c r="Q40" i="11"/>
  <c r="R41" i="11"/>
  <c r="S42" i="11"/>
  <c r="T43" i="11"/>
  <c r="U44" i="11"/>
  <c r="V45" i="11"/>
  <c r="W46" i="11"/>
  <c r="X47" i="11"/>
  <c r="N36" i="11"/>
  <c r="O37" i="11"/>
  <c r="P38" i="11"/>
  <c r="Q39" i="11"/>
  <c r="R40" i="11"/>
  <c r="S41" i="11"/>
  <c r="T42" i="11"/>
  <c r="U43" i="11"/>
  <c r="V44" i="11"/>
  <c r="W45" i="11"/>
  <c r="X46" i="11"/>
  <c r="O36" i="11"/>
  <c r="P37" i="11"/>
  <c r="Q38" i="11"/>
  <c r="R39" i="11"/>
  <c r="S40" i="11"/>
  <c r="T41" i="11"/>
  <c r="U42" i="11"/>
  <c r="V43" i="11"/>
  <c r="W44" i="11"/>
  <c r="X45" i="11"/>
  <c r="P36" i="11"/>
  <c r="Q37" i="11"/>
  <c r="R38" i="11"/>
  <c r="S39" i="11"/>
  <c r="T40" i="11"/>
  <c r="U41" i="11"/>
  <c r="V42" i="11"/>
  <c r="W43" i="11"/>
  <c r="X44" i="11"/>
  <c r="Q36" i="11"/>
  <c r="R37" i="11"/>
  <c r="S38" i="11"/>
  <c r="T39" i="11"/>
  <c r="U40" i="11"/>
  <c r="V41" i="11"/>
  <c r="W42" i="11"/>
  <c r="X43" i="11"/>
  <c r="R36" i="11"/>
  <c r="S37" i="11"/>
  <c r="T38" i="11"/>
  <c r="U39" i="11"/>
  <c r="V40" i="11"/>
  <c r="W41" i="11"/>
  <c r="X42" i="11"/>
  <c r="S36" i="11"/>
  <c r="T37" i="11"/>
  <c r="U38" i="11"/>
  <c r="V39" i="11"/>
  <c r="W40" i="11"/>
  <c r="X41" i="11"/>
  <c r="T36" i="11"/>
  <c r="U37" i="11"/>
  <c r="V38" i="11"/>
  <c r="W39" i="11"/>
  <c r="X40" i="11"/>
  <c r="U36" i="11"/>
  <c r="V37" i="11"/>
  <c r="W38" i="11"/>
  <c r="X39" i="11"/>
  <c r="V36" i="11"/>
  <c r="W37" i="11"/>
  <c r="X38" i="11"/>
  <c r="W36" i="11"/>
  <c r="X37" i="11"/>
  <c r="X36" i="11"/>
  <c r="E3" i="11"/>
  <c r="E4" i="11"/>
  <c r="AC80" i="10"/>
  <c r="AC81" i="10"/>
  <c r="AC82" i="10"/>
  <c r="AC83" i="10"/>
  <c r="AC84" i="10"/>
  <c r="AC85" i="10"/>
  <c r="AC86" i="10"/>
  <c r="AC87" i="10"/>
  <c r="AC88" i="10"/>
  <c r="AC79" i="10"/>
  <c r="BM7" i="10"/>
  <c r="J5" i="10"/>
  <c r="I3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I7" i="10"/>
  <c r="I15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F3" i="10"/>
  <c r="F4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I4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BM9" i="10"/>
  <c r="S124" i="10"/>
  <c r="R124" i="10"/>
  <c r="Q124" i="10"/>
  <c r="P124" i="10"/>
  <c r="O124" i="10"/>
  <c r="N124" i="10"/>
  <c r="M124" i="10"/>
  <c r="L124" i="10"/>
  <c r="K124" i="10"/>
  <c r="J124" i="10"/>
  <c r="I124" i="10"/>
  <c r="S123" i="10"/>
  <c r="R123" i="10"/>
  <c r="Q123" i="10"/>
  <c r="P123" i="10"/>
  <c r="O123" i="10"/>
  <c r="N123" i="10"/>
  <c r="M123" i="10"/>
  <c r="L123" i="10"/>
  <c r="K123" i="10"/>
  <c r="J123" i="10"/>
  <c r="I123" i="10"/>
  <c r="S122" i="10"/>
  <c r="R122" i="10"/>
  <c r="Q122" i="10"/>
  <c r="P122" i="10"/>
  <c r="O122" i="10"/>
  <c r="N122" i="10"/>
  <c r="M122" i="10"/>
  <c r="L122" i="10"/>
  <c r="K122" i="10"/>
  <c r="J122" i="10"/>
  <c r="I122" i="10"/>
  <c r="S121" i="10"/>
  <c r="R121" i="10"/>
  <c r="Q121" i="10"/>
  <c r="P121" i="10"/>
  <c r="O121" i="10"/>
  <c r="N121" i="10"/>
  <c r="M121" i="10"/>
  <c r="L121" i="10"/>
  <c r="K121" i="10"/>
  <c r="J121" i="10"/>
  <c r="I121" i="10"/>
  <c r="S120" i="10"/>
  <c r="R120" i="10"/>
  <c r="Q120" i="10"/>
  <c r="P120" i="10"/>
  <c r="O120" i="10"/>
  <c r="N120" i="10"/>
  <c r="M120" i="10"/>
  <c r="L120" i="10"/>
  <c r="K120" i="10"/>
  <c r="J120" i="10"/>
  <c r="I120" i="10"/>
  <c r="S119" i="10"/>
  <c r="R119" i="10"/>
  <c r="Q119" i="10"/>
  <c r="P119" i="10"/>
  <c r="O119" i="10"/>
  <c r="N119" i="10"/>
  <c r="M119" i="10"/>
  <c r="L119" i="10"/>
  <c r="K119" i="10"/>
  <c r="J119" i="10"/>
  <c r="I119" i="10"/>
  <c r="S118" i="10"/>
  <c r="R118" i="10"/>
  <c r="Q118" i="10"/>
  <c r="P118" i="10"/>
  <c r="O118" i="10"/>
  <c r="N118" i="10"/>
  <c r="M118" i="10"/>
  <c r="L118" i="10"/>
  <c r="K118" i="10"/>
  <c r="J118" i="10"/>
  <c r="I118" i="10"/>
  <c r="S117" i="10"/>
  <c r="R117" i="10"/>
  <c r="Q117" i="10"/>
  <c r="P117" i="10"/>
  <c r="O117" i="10"/>
  <c r="N117" i="10"/>
  <c r="M117" i="10"/>
  <c r="L117" i="10"/>
  <c r="K117" i="10"/>
  <c r="J117" i="10"/>
  <c r="I117" i="10"/>
  <c r="S116" i="10"/>
  <c r="R116" i="10"/>
  <c r="Q116" i="10"/>
  <c r="P116" i="10"/>
  <c r="O116" i="10"/>
  <c r="N116" i="10"/>
  <c r="M116" i="10"/>
  <c r="L116" i="10"/>
  <c r="K116" i="10"/>
  <c r="J116" i="10"/>
  <c r="I116" i="10"/>
  <c r="S115" i="10"/>
  <c r="R115" i="10"/>
  <c r="Q115" i="10"/>
  <c r="P115" i="10"/>
  <c r="O115" i="10"/>
  <c r="N115" i="10"/>
  <c r="M115" i="10"/>
  <c r="L115" i="10"/>
  <c r="K115" i="10"/>
  <c r="J115" i="10"/>
  <c r="I115" i="10"/>
  <c r="S114" i="10"/>
  <c r="R114" i="10"/>
  <c r="Q114" i="10"/>
  <c r="P114" i="10"/>
  <c r="O114" i="10"/>
  <c r="N114" i="10"/>
  <c r="M114" i="10"/>
  <c r="L114" i="10"/>
  <c r="K114" i="10"/>
  <c r="J114" i="10"/>
  <c r="I114" i="10"/>
  <c r="S113" i="10"/>
  <c r="R113" i="10"/>
  <c r="Q113" i="10"/>
  <c r="P113" i="10"/>
  <c r="O113" i="10"/>
  <c r="N113" i="10"/>
  <c r="M113" i="10"/>
  <c r="L113" i="10"/>
  <c r="K113" i="10"/>
  <c r="J113" i="10"/>
  <c r="I113" i="10"/>
  <c r="S112" i="10"/>
  <c r="R112" i="10"/>
  <c r="Q112" i="10"/>
  <c r="P112" i="10"/>
  <c r="O112" i="10"/>
  <c r="N112" i="10"/>
  <c r="M112" i="10"/>
  <c r="L112" i="10"/>
  <c r="K112" i="10"/>
  <c r="J112" i="10"/>
  <c r="I112" i="10"/>
  <c r="S111" i="10"/>
  <c r="R111" i="10"/>
  <c r="Q111" i="10"/>
  <c r="P111" i="10"/>
  <c r="O111" i="10"/>
  <c r="N111" i="10"/>
  <c r="M111" i="10"/>
  <c r="L111" i="10"/>
  <c r="K111" i="10"/>
  <c r="J111" i="10"/>
  <c r="I111" i="10"/>
  <c r="S110" i="10"/>
  <c r="R110" i="10"/>
  <c r="Q110" i="10"/>
  <c r="P110" i="10"/>
  <c r="O110" i="10"/>
  <c r="N110" i="10"/>
  <c r="M110" i="10"/>
  <c r="L110" i="10"/>
  <c r="K110" i="10"/>
  <c r="J110" i="10"/>
  <c r="I110" i="10"/>
  <c r="S109" i="10"/>
  <c r="R109" i="10"/>
  <c r="Q109" i="10"/>
  <c r="P109" i="10"/>
  <c r="O109" i="10"/>
  <c r="N109" i="10"/>
  <c r="M109" i="10"/>
  <c r="L109" i="10"/>
  <c r="K109" i="10"/>
  <c r="J109" i="10"/>
  <c r="I109" i="10"/>
  <c r="S108" i="10"/>
  <c r="R108" i="10"/>
  <c r="Q108" i="10"/>
  <c r="P108" i="10"/>
  <c r="O108" i="10"/>
  <c r="N108" i="10"/>
  <c r="M108" i="10"/>
  <c r="L108" i="10"/>
  <c r="K108" i="10"/>
  <c r="J108" i="10"/>
  <c r="I108" i="10"/>
  <c r="S107" i="10"/>
  <c r="R107" i="10"/>
  <c r="Q107" i="10"/>
  <c r="P107" i="10"/>
  <c r="O107" i="10"/>
  <c r="N107" i="10"/>
  <c r="M107" i="10"/>
  <c r="L107" i="10"/>
  <c r="K107" i="10"/>
  <c r="J107" i="10"/>
  <c r="I107" i="10"/>
  <c r="S106" i="10"/>
  <c r="R106" i="10"/>
  <c r="Q106" i="10"/>
  <c r="P106" i="10"/>
  <c r="O106" i="10"/>
  <c r="N106" i="10"/>
  <c r="M106" i="10"/>
  <c r="L106" i="10"/>
  <c r="K106" i="10"/>
  <c r="J106" i="10"/>
  <c r="I106" i="10"/>
  <c r="S105" i="10"/>
  <c r="R105" i="10"/>
  <c r="Q105" i="10"/>
  <c r="P105" i="10"/>
  <c r="O105" i="10"/>
  <c r="N105" i="10"/>
  <c r="M105" i="10"/>
  <c r="L105" i="10"/>
  <c r="K105" i="10"/>
  <c r="J105" i="10"/>
  <c r="I105" i="10"/>
  <c r="S104" i="10"/>
  <c r="R104" i="10"/>
  <c r="Q104" i="10"/>
  <c r="P104" i="10"/>
  <c r="O104" i="10"/>
  <c r="N104" i="10"/>
  <c r="M104" i="10"/>
  <c r="L104" i="10"/>
  <c r="K104" i="10"/>
  <c r="J104" i="10"/>
  <c r="I104" i="10"/>
  <c r="S103" i="10"/>
  <c r="R103" i="10"/>
  <c r="Q103" i="10"/>
  <c r="P103" i="10"/>
  <c r="O103" i="10"/>
  <c r="N103" i="10"/>
  <c r="M103" i="10"/>
  <c r="L103" i="10"/>
  <c r="K103" i="10"/>
  <c r="J103" i="10"/>
  <c r="I103" i="10"/>
  <c r="S102" i="10"/>
  <c r="R102" i="10"/>
  <c r="Q102" i="10"/>
  <c r="P102" i="10"/>
  <c r="O102" i="10"/>
  <c r="N102" i="10"/>
  <c r="M102" i="10"/>
  <c r="L102" i="10"/>
  <c r="K102" i="10"/>
  <c r="J102" i="10"/>
  <c r="I102" i="10"/>
  <c r="S101" i="10"/>
  <c r="R101" i="10"/>
  <c r="Q101" i="10"/>
  <c r="P101" i="10"/>
  <c r="O101" i="10"/>
  <c r="N101" i="10"/>
  <c r="M101" i="10"/>
  <c r="L101" i="10"/>
  <c r="K101" i="10"/>
  <c r="J101" i="10"/>
  <c r="I101" i="10"/>
  <c r="S100" i="10"/>
  <c r="R100" i="10"/>
  <c r="Q100" i="10"/>
  <c r="P100" i="10"/>
  <c r="O100" i="10"/>
  <c r="N100" i="10"/>
  <c r="M100" i="10"/>
  <c r="L100" i="10"/>
  <c r="K100" i="10"/>
  <c r="J100" i="10"/>
  <c r="I100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J27" i="10"/>
  <c r="J26" i="10"/>
  <c r="K27" i="10"/>
  <c r="J25" i="10"/>
  <c r="K26" i="10"/>
  <c r="L27" i="10"/>
  <c r="J24" i="10"/>
  <c r="K25" i="10"/>
  <c r="L26" i="10"/>
  <c r="M27" i="10"/>
  <c r="J23" i="10"/>
  <c r="K24" i="10"/>
  <c r="L25" i="10"/>
  <c r="M26" i="10"/>
  <c r="N27" i="10"/>
  <c r="J22" i="10"/>
  <c r="K23" i="10"/>
  <c r="L24" i="10"/>
  <c r="M25" i="10"/>
  <c r="N26" i="10"/>
  <c r="O27" i="10"/>
  <c r="J21" i="10"/>
  <c r="K22" i="10"/>
  <c r="L23" i="10"/>
  <c r="M24" i="10"/>
  <c r="N25" i="10"/>
  <c r="O26" i="10"/>
  <c r="P27" i="10"/>
  <c r="J20" i="10"/>
  <c r="K21" i="10"/>
  <c r="L22" i="10"/>
  <c r="M23" i="10"/>
  <c r="N24" i="10"/>
  <c r="O25" i="10"/>
  <c r="P26" i="10"/>
  <c r="Q27" i="10"/>
  <c r="J19" i="10"/>
  <c r="K20" i="10"/>
  <c r="L21" i="10"/>
  <c r="M22" i="10"/>
  <c r="N23" i="10"/>
  <c r="O24" i="10"/>
  <c r="P25" i="10"/>
  <c r="Q26" i="10"/>
  <c r="R27" i="10"/>
  <c r="J18" i="10"/>
  <c r="K19" i="10"/>
  <c r="L20" i="10"/>
  <c r="M21" i="10"/>
  <c r="N22" i="10"/>
  <c r="O23" i="10"/>
  <c r="P24" i="10"/>
  <c r="Q25" i="10"/>
  <c r="R26" i="10"/>
  <c r="S27" i="10"/>
  <c r="J17" i="10"/>
  <c r="K18" i="10"/>
  <c r="L19" i="10"/>
  <c r="M20" i="10"/>
  <c r="N21" i="10"/>
  <c r="O22" i="10"/>
  <c r="P23" i="10"/>
  <c r="Q24" i="10"/>
  <c r="R25" i="10"/>
  <c r="S26" i="10"/>
  <c r="T27" i="10"/>
  <c r="K17" i="10"/>
  <c r="L18" i="10"/>
  <c r="M19" i="10"/>
  <c r="N20" i="10"/>
  <c r="O21" i="10"/>
  <c r="P22" i="10"/>
  <c r="Q23" i="10"/>
  <c r="R24" i="10"/>
  <c r="S25" i="10"/>
  <c r="T26" i="10"/>
  <c r="U27" i="10"/>
  <c r="V27" i="10"/>
  <c r="W27" i="10"/>
  <c r="X27" i="10"/>
  <c r="Y27" i="10"/>
  <c r="Z27" i="10"/>
  <c r="AA27" i="10"/>
  <c r="AB27" i="10"/>
  <c r="AC27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U26" i="10"/>
  <c r="V26" i="10"/>
  <c r="W26" i="10"/>
  <c r="X26" i="10"/>
  <c r="Y26" i="10"/>
  <c r="Z26" i="10"/>
  <c r="AA26" i="10"/>
  <c r="AB26" i="10"/>
  <c r="AC26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T25" i="10"/>
  <c r="U25" i="10"/>
  <c r="V25" i="10"/>
  <c r="W25" i="10"/>
  <c r="X25" i="10"/>
  <c r="Y25" i="10"/>
  <c r="Z25" i="10"/>
  <c r="AA25" i="10"/>
  <c r="AB25" i="10"/>
  <c r="AC25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S24" i="10"/>
  <c r="T24" i="10"/>
  <c r="U24" i="10"/>
  <c r="V24" i="10"/>
  <c r="W24" i="10"/>
  <c r="X24" i="10"/>
  <c r="Y24" i="10"/>
  <c r="Z24" i="10"/>
  <c r="AA24" i="10"/>
  <c r="AB24" i="10"/>
  <c r="AC24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L84" i="10"/>
  <c r="K84" i="10"/>
  <c r="J84" i="10"/>
  <c r="I84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K83" i="10"/>
  <c r="J83" i="10"/>
  <c r="I83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J82" i="10"/>
  <c r="I82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I81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J78" i="10"/>
  <c r="J77" i="10"/>
  <c r="K78" i="10"/>
  <c r="J76" i="10"/>
  <c r="K77" i="10"/>
  <c r="J75" i="10"/>
  <c r="K76" i="10"/>
  <c r="J74" i="10"/>
  <c r="K75" i="10"/>
  <c r="L76" i="10"/>
  <c r="J73" i="10"/>
  <c r="K74" i="10"/>
  <c r="L75" i="10"/>
  <c r="J72" i="10"/>
  <c r="K73" i="10"/>
  <c r="L74" i="10"/>
  <c r="BE73" i="10"/>
  <c r="BE72" i="10"/>
  <c r="BG73" i="10"/>
  <c r="BE71" i="10"/>
  <c r="BG72" i="10"/>
  <c r="BI73" i="10"/>
  <c r="BG71" i="10"/>
  <c r="BI72" i="10"/>
  <c r="BK73" i="10"/>
  <c r="J71" i="10"/>
  <c r="K72" i="10"/>
  <c r="L73" i="10"/>
  <c r="J70" i="10"/>
  <c r="K71" i="10"/>
  <c r="L72" i="10"/>
  <c r="M73" i="10"/>
  <c r="J69" i="10"/>
  <c r="K70" i="10"/>
  <c r="L71" i="10"/>
  <c r="M72" i="10"/>
  <c r="N73" i="10"/>
  <c r="J68" i="10"/>
  <c r="K69" i="10"/>
  <c r="L70" i="10"/>
  <c r="M71" i="10"/>
  <c r="N72" i="10"/>
  <c r="O73" i="10"/>
  <c r="J67" i="10"/>
  <c r="K68" i="10"/>
  <c r="L69" i="10"/>
  <c r="M70" i="10"/>
  <c r="N71" i="10"/>
  <c r="O72" i="10"/>
  <c r="P73" i="10"/>
  <c r="J66" i="10"/>
  <c r="K67" i="10"/>
  <c r="L68" i="10"/>
  <c r="M69" i="10"/>
  <c r="N70" i="10"/>
  <c r="O71" i="10"/>
  <c r="P72" i="10"/>
  <c r="Q73" i="10"/>
  <c r="J65" i="10"/>
  <c r="K66" i="10"/>
  <c r="L67" i="10"/>
  <c r="M68" i="10"/>
  <c r="N69" i="10"/>
  <c r="O70" i="10"/>
  <c r="P71" i="10"/>
  <c r="Q72" i="10"/>
  <c r="R73" i="10"/>
  <c r="J64" i="10"/>
  <c r="K65" i="10"/>
  <c r="L66" i="10"/>
  <c r="M67" i="10"/>
  <c r="N68" i="10"/>
  <c r="O69" i="10"/>
  <c r="P70" i="10"/>
  <c r="Q71" i="10"/>
  <c r="R72" i="10"/>
  <c r="S73" i="10"/>
  <c r="J63" i="10"/>
  <c r="K64" i="10"/>
  <c r="L65" i="10"/>
  <c r="M66" i="10"/>
  <c r="N67" i="10"/>
  <c r="O68" i="10"/>
  <c r="P69" i="10"/>
  <c r="Q70" i="10"/>
  <c r="R71" i="10"/>
  <c r="S72" i="10"/>
  <c r="T73" i="10"/>
  <c r="J62" i="10"/>
  <c r="K63" i="10"/>
  <c r="L64" i="10"/>
  <c r="M65" i="10"/>
  <c r="N66" i="10"/>
  <c r="O67" i="10"/>
  <c r="P68" i="10"/>
  <c r="Q69" i="10"/>
  <c r="R70" i="10"/>
  <c r="S71" i="10"/>
  <c r="T72" i="10"/>
  <c r="U73" i="10"/>
  <c r="J61" i="10"/>
  <c r="K62" i="10"/>
  <c r="L63" i="10"/>
  <c r="M64" i="10"/>
  <c r="N65" i="10"/>
  <c r="O66" i="10"/>
  <c r="P67" i="10"/>
  <c r="Q68" i="10"/>
  <c r="R69" i="10"/>
  <c r="S70" i="10"/>
  <c r="T71" i="10"/>
  <c r="U72" i="10"/>
  <c r="V73" i="10"/>
  <c r="J60" i="10"/>
  <c r="K61" i="10"/>
  <c r="L62" i="10"/>
  <c r="M63" i="10"/>
  <c r="N64" i="10"/>
  <c r="O65" i="10"/>
  <c r="P66" i="10"/>
  <c r="Q67" i="10"/>
  <c r="R68" i="10"/>
  <c r="S69" i="10"/>
  <c r="T70" i="10"/>
  <c r="U71" i="10"/>
  <c r="V72" i="10"/>
  <c r="W73" i="10"/>
  <c r="J59" i="10"/>
  <c r="K60" i="10"/>
  <c r="L61" i="10"/>
  <c r="M62" i="10"/>
  <c r="N63" i="10"/>
  <c r="O64" i="10"/>
  <c r="P65" i="10"/>
  <c r="Q66" i="10"/>
  <c r="R67" i="10"/>
  <c r="S68" i="10"/>
  <c r="T69" i="10"/>
  <c r="U70" i="10"/>
  <c r="V71" i="10"/>
  <c r="W72" i="10"/>
  <c r="X73" i="10"/>
  <c r="J58" i="10"/>
  <c r="K59" i="10"/>
  <c r="L60" i="10"/>
  <c r="M61" i="10"/>
  <c r="N62" i="10"/>
  <c r="O63" i="10"/>
  <c r="P64" i="10"/>
  <c r="Q65" i="10"/>
  <c r="R66" i="10"/>
  <c r="S67" i="10"/>
  <c r="T68" i="10"/>
  <c r="U69" i="10"/>
  <c r="V70" i="10"/>
  <c r="W71" i="10"/>
  <c r="X72" i="10"/>
  <c r="Y73" i="10"/>
  <c r="J57" i="10"/>
  <c r="K58" i="10"/>
  <c r="L59" i="10"/>
  <c r="M60" i="10"/>
  <c r="N61" i="10"/>
  <c r="O62" i="10"/>
  <c r="P63" i="10"/>
  <c r="Q64" i="10"/>
  <c r="R65" i="10"/>
  <c r="S66" i="10"/>
  <c r="T67" i="10"/>
  <c r="U68" i="10"/>
  <c r="V69" i="10"/>
  <c r="W70" i="10"/>
  <c r="X71" i="10"/>
  <c r="Y72" i="10"/>
  <c r="Z73" i="10"/>
  <c r="J56" i="10"/>
  <c r="K57" i="10"/>
  <c r="L58" i="10"/>
  <c r="M59" i="10"/>
  <c r="N60" i="10"/>
  <c r="O61" i="10"/>
  <c r="P62" i="10"/>
  <c r="Q63" i="10"/>
  <c r="R64" i="10"/>
  <c r="S65" i="10"/>
  <c r="T66" i="10"/>
  <c r="U67" i="10"/>
  <c r="V68" i="10"/>
  <c r="W69" i="10"/>
  <c r="X70" i="10"/>
  <c r="Y71" i="10"/>
  <c r="Z72" i="10"/>
  <c r="AA73" i="10"/>
  <c r="J55" i="10"/>
  <c r="K56" i="10"/>
  <c r="L57" i="10"/>
  <c r="M58" i="10"/>
  <c r="N59" i="10"/>
  <c r="O60" i="10"/>
  <c r="P61" i="10"/>
  <c r="Q62" i="10"/>
  <c r="R63" i="10"/>
  <c r="S64" i="10"/>
  <c r="T65" i="10"/>
  <c r="U66" i="10"/>
  <c r="V67" i="10"/>
  <c r="W68" i="10"/>
  <c r="X69" i="10"/>
  <c r="Y70" i="10"/>
  <c r="Z71" i="10"/>
  <c r="AA72" i="10"/>
  <c r="AB73" i="10"/>
  <c r="J54" i="10"/>
  <c r="K55" i="10"/>
  <c r="L56" i="10"/>
  <c r="M57" i="10"/>
  <c r="N58" i="10"/>
  <c r="O59" i="10"/>
  <c r="P60" i="10"/>
  <c r="Q61" i="10"/>
  <c r="R62" i="10"/>
  <c r="S63" i="10"/>
  <c r="T64" i="10"/>
  <c r="U65" i="10"/>
  <c r="V66" i="10"/>
  <c r="W67" i="10"/>
  <c r="X68" i="10"/>
  <c r="Y69" i="10"/>
  <c r="Z70" i="10"/>
  <c r="AA71" i="10"/>
  <c r="AB72" i="10"/>
  <c r="AC73" i="10"/>
  <c r="J53" i="10"/>
  <c r="K54" i="10"/>
  <c r="L55" i="10"/>
  <c r="M56" i="10"/>
  <c r="N57" i="10"/>
  <c r="O58" i="10"/>
  <c r="P59" i="10"/>
  <c r="Q60" i="10"/>
  <c r="R61" i="10"/>
  <c r="S62" i="10"/>
  <c r="T63" i="10"/>
  <c r="U64" i="10"/>
  <c r="V65" i="10"/>
  <c r="W66" i="10"/>
  <c r="X67" i="10"/>
  <c r="Y68" i="10"/>
  <c r="Z69" i="10"/>
  <c r="AA70" i="10"/>
  <c r="AB71" i="10"/>
  <c r="AC72" i="10"/>
  <c r="J52" i="10"/>
  <c r="K53" i="10"/>
  <c r="L54" i="10"/>
  <c r="M55" i="10"/>
  <c r="N56" i="10"/>
  <c r="O57" i="10"/>
  <c r="P58" i="10"/>
  <c r="Q59" i="10"/>
  <c r="R60" i="10"/>
  <c r="S61" i="10"/>
  <c r="T62" i="10"/>
  <c r="U63" i="10"/>
  <c r="V64" i="10"/>
  <c r="W65" i="10"/>
  <c r="X66" i="10"/>
  <c r="Y67" i="10"/>
  <c r="Z68" i="10"/>
  <c r="AA69" i="10"/>
  <c r="AB70" i="10"/>
  <c r="AC71" i="10"/>
  <c r="J51" i="10"/>
  <c r="K52" i="10"/>
  <c r="L53" i="10"/>
  <c r="M54" i="10"/>
  <c r="N55" i="10"/>
  <c r="O56" i="10"/>
  <c r="P57" i="10"/>
  <c r="Q58" i="10"/>
  <c r="R59" i="10"/>
  <c r="S60" i="10"/>
  <c r="T61" i="10"/>
  <c r="U62" i="10"/>
  <c r="V63" i="10"/>
  <c r="W64" i="10"/>
  <c r="X65" i="10"/>
  <c r="Y66" i="10"/>
  <c r="Z67" i="10"/>
  <c r="AA68" i="10"/>
  <c r="AB69" i="10"/>
  <c r="AC70" i="10"/>
  <c r="J50" i="10"/>
  <c r="K51" i="10"/>
  <c r="L52" i="10"/>
  <c r="M53" i="10"/>
  <c r="N54" i="10"/>
  <c r="O55" i="10"/>
  <c r="P56" i="10"/>
  <c r="Q57" i="10"/>
  <c r="R58" i="10"/>
  <c r="S59" i="10"/>
  <c r="T60" i="10"/>
  <c r="U61" i="10"/>
  <c r="V62" i="10"/>
  <c r="W63" i="10"/>
  <c r="X64" i="10"/>
  <c r="Y65" i="10"/>
  <c r="Z66" i="10"/>
  <c r="AA67" i="10"/>
  <c r="AB68" i="10"/>
  <c r="AC69" i="10"/>
  <c r="J49" i="10"/>
  <c r="K50" i="10"/>
  <c r="L51" i="10"/>
  <c r="M52" i="10"/>
  <c r="N53" i="10"/>
  <c r="O54" i="10"/>
  <c r="P55" i="10"/>
  <c r="Q56" i="10"/>
  <c r="R57" i="10"/>
  <c r="S58" i="10"/>
  <c r="T59" i="10"/>
  <c r="U60" i="10"/>
  <c r="V61" i="10"/>
  <c r="W62" i="10"/>
  <c r="X63" i="10"/>
  <c r="Y64" i="10"/>
  <c r="Z65" i="10"/>
  <c r="AA66" i="10"/>
  <c r="AB67" i="10"/>
  <c r="AC68" i="10"/>
  <c r="BI71" i="10"/>
  <c r="BK72" i="10"/>
  <c r="J48" i="10"/>
  <c r="K49" i="10"/>
  <c r="L50" i="10"/>
  <c r="M51" i="10"/>
  <c r="N52" i="10"/>
  <c r="O53" i="10"/>
  <c r="P54" i="10"/>
  <c r="Q55" i="10"/>
  <c r="R56" i="10"/>
  <c r="S57" i="10"/>
  <c r="T58" i="10"/>
  <c r="U59" i="10"/>
  <c r="V60" i="10"/>
  <c r="W61" i="10"/>
  <c r="X62" i="10"/>
  <c r="Y63" i="10"/>
  <c r="Z64" i="10"/>
  <c r="AA65" i="10"/>
  <c r="AB66" i="10"/>
  <c r="AC67" i="10"/>
  <c r="BK71" i="10"/>
  <c r="J47" i="10"/>
  <c r="K48" i="10"/>
  <c r="L49" i="10"/>
  <c r="M50" i="10"/>
  <c r="N51" i="10"/>
  <c r="O52" i="10"/>
  <c r="P53" i="10"/>
  <c r="Q54" i="10"/>
  <c r="R55" i="10"/>
  <c r="S56" i="10"/>
  <c r="T57" i="10"/>
  <c r="U58" i="10"/>
  <c r="V59" i="10"/>
  <c r="W60" i="10"/>
  <c r="X61" i="10"/>
  <c r="Y62" i="10"/>
  <c r="Z63" i="10"/>
  <c r="AA64" i="10"/>
  <c r="AB65" i="10"/>
  <c r="AC66" i="10"/>
  <c r="J46" i="10"/>
  <c r="K47" i="10"/>
  <c r="L48" i="10"/>
  <c r="M49" i="10"/>
  <c r="N50" i="10"/>
  <c r="O51" i="10"/>
  <c r="P52" i="10"/>
  <c r="Q53" i="10"/>
  <c r="R54" i="10"/>
  <c r="S55" i="10"/>
  <c r="T56" i="10"/>
  <c r="U57" i="10"/>
  <c r="V58" i="10"/>
  <c r="W59" i="10"/>
  <c r="X60" i="10"/>
  <c r="Y61" i="10"/>
  <c r="Z62" i="10"/>
  <c r="AA63" i="10"/>
  <c r="AB64" i="10"/>
  <c r="AC65" i="10"/>
  <c r="J45" i="10"/>
  <c r="K46" i="10"/>
  <c r="L47" i="10"/>
  <c r="M48" i="10"/>
  <c r="N49" i="10"/>
  <c r="O50" i="10"/>
  <c r="P51" i="10"/>
  <c r="Q52" i="10"/>
  <c r="R53" i="10"/>
  <c r="S54" i="10"/>
  <c r="T55" i="10"/>
  <c r="U56" i="10"/>
  <c r="V57" i="10"/>
  <c r="W58" i="10"/>
  <c r="X59" i="10"/>
  <c r="Y60" i="10"/>
  <c r="Z61" i="10"/>
  <c r="AA62" i="10"/>
  <c r="AB63" i="10"/>
  <c r="AC64" i="10"/>
  <c r="J44" i="10"/>
  <c r="K45" i="10"/>
  <c r="L46" i="10"/>
  <c r="M47" i="10"/>
  <c r="N48" i="10"/>
  <c r="O49" i="10"/>
  <c r="P50" i="10"/>
  <c r="Q51" i="10"/>
  <c r="R52" i="10"/>
  <c r="S53" i="10"/>
  <c r="T54" i="10"/>
  <c r="U55" i="10"/>
  <c r="V56" i="10"/>
  <c r="W57" i="10"/>
  <c r="X58" i="10"/>
  <c r="Y59" i="10"/>
  <c r="Z60" i="10"/>
  <c r="AA61" i="10"/>
  <c r="AB62" i="10"/>
  <c r="AC63" i="10"/>
  <c r="J43" i="10"/>
  <c r="K44" i="10"/>
  <c r="L45" i="10"/>
  <c r="M46" i="10"/>
  <c r="N47" i="10"/>
  <c r="O48" i="10"/>
  <c r="P49" i="10"/>
  <c r="Q50" i="10"/>
  <c r="R51" i="10"/>
  <c r="S52" i="10"/>
  <c r="T53" i="10"/>
  <c r="U54" i="10"/>
  <c r="V55" i="10"/>
  <c r="W56" i="10"/>
  <c r="X57" i="10"/>
  <c r="Y58" i="10"/>
  <c r="Z59" i="10"/>
  <c r="AA60" i="10"/>
  <c r="AB61" i="10"/>
  <c r="AC62" i="10"/>
  <c r="J42" i="10"/>
  <c r="K43" i="10"/>
  <c r="L44" i="10"/>
  <c r="M45" i="10"/>
  <c r="N46" i="10"/>
  <c r="O47" i="10"/>
  <c r="P48" i="10"/>
  <c r="Q49" i="10"/>
  <c r="R50" i="10"/>
  <c r="S51" i="10"/>
  <c r="T52" i="10"/>
  <c r="U53" i="10"/>
  <c r="V54" i="10"/>
  <c r="W55" i="10"/>
  <c r="X56" i="10"/>
  <c r="Y57" i="10"/>
  <c r="Z58" i="10"/>
  <c r="AA59" i="10"/>
  <c r="AB60" i="10"/>
  <c r="AC61" i="10"/>
  <c r="J41" i="10"/>
  <c r="K42" i="10"/>
  <c r="L43" i="10"/>
  <c r="M44" i="10"/>
  <c r="N45" i="10"/>
  <c r="O46" i="10"/>
  <c r="P47" i="10"/>
  <c r="Q48" i="10"/>
  <c r="R49" i="10"/>
  <c r="S50" i="10"/>
  <c r="T51" i="10"/>
  <c r="U52" i="10"/>
  <c r="V53" i="10"/>
  <c r="W54" i="10"/>
  <c r="X55" i="10"/>
  <c r="Y56" i="10"/>
  <c r="Z57" i="10"/>
  <c r="AA58" i="10"/>
  <c r="AB59" i="10"/>
  <c r="AC60" i="10"/>
  <c r="J40" i="10"/>
  <c r="K41" i="10"/>
  <c r="L42" i="10"/>
  <c r="M43" i="10"/>
  <c r="N44" i="10"/>
  <c r="O45" i="10"/>
  <c r="P46" i="10"/>
  <c r="Q47" i="10"/>
  <c r="R48" i="10"/>
  <c r="S49" i="10"/>
  <c r="T50" i="10"/>
  <c r="U51" i="10"/>
  <c r="V52" i="10"/>
  <c r="W53" i="10"/>
  <c r="X54" i="10"/>
  <c r="Y55" i="10"/>
  <c r="Z56" i="10"/>
  <c r="AA57" i="10"/>
  <c r="AB58" i="10"/>
  <c r="AC59" i="10"/>
  <c r="J39" i="10"/>
  <c r="K40" i="10"/>
  <c r="L41" i="10"/>
  <c r="M42" i="10"/>
  <c r="N43" i="10"/>
  <c r="O44" i="10"/>
  <c r="P45" i="10"/>
  <c r="Q46" i="10"/>
  <c r="R47" i="10"/>
  <c r="S48" i="10"/>
  <c r="T49" i="10"/>
  <c r="U50" i="10"/>
  <c r="V51" i="10"/>
  <c r="W52" i="10"/>
  <c r="X53" i="10"/>
  <c r="Y54" i="10"/>
  <c r="Z55" i="10"/>
  <c r="AA56" i="10"/>
  <c r="AB57" i="10"/>
  <c r="AC58" i="10"/>
  <c r="J38" i="10"/>
  <c r="K39" i="10"/>
  <c r="L40" i="10"/>
  <c r="M41" i="10"/>
  <c r="N42" i="10"/>
  <c r="O43" i="10"/>
  <c r="P44" i="10"/>
  <c r="Q45" i="10"/>
  <c r="R46" i="10"/>
  <c r="S47" i="10"/>
  <c r="T48" i="10"/>
  <c r="U49" i="10"/>
  <c r="V50" i="10"/>
  <c r="W51" i="10"/>
  <c r="X52" i="10"/>
  <c r="Y53" i="10"/>
  <c r="Z54" i="10"/>
  <c r="AA55" i="10"/>
  <c r="AB56" i="10"/>
  <c r="AC57" i="10"/>
  <c r="J37" i="10"/>
  <c r="K38" i="10"/>
  <c r="L39" i="10"/>
  <c r="M40" i="10"/>
  <c r="N41" i="10"/>
  <c r="O42" i="10"/>
  <c r="P43" i="10"/>
  <c r="Q44" i="10"/>
  <c r="R45" i="10"/>
  <c r="S46" i="10"/>
  <c r="T47" i="10"/>
  <c r="U48" i="10"/>
  <c r="V49" i="10"/>
  <c r="W50" i="10"/>
  <c r="X51" i="10"/>
  <c r="Y52" i="10"/>
  <c r="Z53" i="10"/>
  <c r="AA54" i="10"/>
  <c r="AB55" i="10"/>
  <c r="AC56" i="10"/>
  <c r="J36" i="10"/>
  <c r="K37" i="10"/>
  <c r="L38" i="10"/>
  <c r="M39" i="10"/>
  <c r="N40" i="10"/>
  <c r="O41" i="10"/>
  <c r="P42" i="10"/>
  <c r="Q43" i="10"/>
  <c r="R44" i="10"/>
  <c r="S45" i="10"/>
  <c r="T46" i="10"/>
  <c r="U47" i="10"/>
  <c r="V48" i="10"/>
  <c r="W49" i="10"/>
  <c r="X50" i="10"/>
  <c r="Y51" i="10"/>
  <c r="Z52" i="10"/>
  <c r="AA53" i="10"/>
  <c r="AB54" i="10"/>
  <c r="AC55" i="10"/>
  <c r="J35" i="10"/>
  <c r="K36" i="10"/>
  <c r="L37" i="10"/>
  <c r="M38" i="10"/>
  <c r="N39" i="10"/>
  <c r="O40" i="10"/>
  <c r="P41" i="10"/>
  <c r="Q42" i="10"/>
  <c r="R43" i="10"/>
  <c r="S44" i="10"/>
  <c r="T45" i="10"/>
  <c r="U46" i="10"/>
  <c r="V47" i="10"/>
  <c r="W48" i="10"/>
  <c r="X49" i="10"/>
  <c r="Y50" i="10"/>
  <c r="Z51" i="10"/>
  <c r="AA52" i="10"/>
  <c r="AB53" i="10"/>
  <c r="AC54" i="10"/>
  <c r="J34" i="10"/>
  <c r="K35" i="10"/>
  <c r="L36" i="10"/>
  <c r="M37" i="10"/>
  <c r="N38" i="10"/>
  <c r="O39" i="10"/>
  <c r="P40" i="10"/>
  <c r="Q41" i="10"/>
  <c r="R42" i="10"/>
  <c r="S43" i="10"/>
  <c r="T44" i="10"/>
  <c r="U45" i="10"/>
  <c r="V46" i="10"/>
  <c r="W47" i="10"/>
  <c r="X48" i="10"/>
  <c r="Y49" i="10"/>
  <c r="Z50" i="10"/>
  <c r="AA51" i="10"/>
  <c r="AB52" i="10"/>
  <c r="AC53" i="10"/>
  <c r="J33" i="10"/>
  <c r="K34" i="10"/>
  <c r="L35" i="10"/>
  <c r="M36" i="10"/>
  <c r="N37" i="10"/>
  <c r="O38" i="10"/>
  <c r="P39" i="10"/>
  <c r="Q40" i="10"/>
  <c r="R41" i="10"/>
  <c r="S42" i="10"/>
  <c r="T43" i="10"/>
  <c r="U44" i="10"/>
  <c r="V45" i="10"/>
  <c r="W46" i="10"/>
  <c r="X47" i="10"/>
  <c r="Y48" i="10"/>
  <c r="Z49" i="10"/>
  <c r="AA50" i="10"/>
  <c r="AB51" i="10"/>
  <c r="AC52" i="10"/>
  <c r="J32" i="10"/>
  <c r="K33" i="10"/>
  <c r="L34" i="10"/>
  <c r="M35" i="10"/>
  <c r="N36" i="10"/>
  <c r="O37" i="10"/>
  <c r="P38" i="10"/>
  <c r="Q39" i="10"/>
  <c r="R40" i="10"/>
  <c r="S41" i="10"/>
  <c r="T42" i="10"/>
  <c r="U43" i="10"/>
  <c r="V44" i="10"/>
  <c r="W45" i="10"/>
  <c r="X46" i="10"/>
  <c r="Y47" i="10"/>
  <c r="Z48" i="10"/>
  <c r="AA49" i="10"/>
  <c r="AB50" i="10"/>
  <c r="AC51" i="10"/>
  <c r="J31" i="10"/>
  <c r="K32" i="10"/>
  <c r="L33" i="10"/>
  <c r="M34" i="10"/>
  <c r="N35" i="10"/>
  <c r="O36" i="10"/>
  <c r="P37" i="10"/>
  <c r="Q38" i="10"/>
  <c r="R39" i="10"/>
  <c r="S40" i="10"/>
  <c r="T41" i="10"/>
  <c r="U42" i="10"/>
  <c r="V43" i="10"/>
  <c r="W44" i="10"/>
  <c r="X45" i="10"/>
  <c r="Y46" i="10"/>
  <c r="Z47" i="10"/>
  <c r="AA48" i="10"/>
  <c r="AB49" i="10"/>
  <c r="AC50" i="10"/>
  <c r="J30" i="10"/>
  <c r="K31" i="10"/>
  <c r="L32" i="10"/>
  <c r="M33" i="10"/>
  <c r="N34" i="10"/>
  <c r="O35" i="10"/>
  <c r="P36" i="10"/>
  <c r="Q37" i="10"/>
  <c r="R38" i="10"/>
  <c r="S39" i="10"/>
  <c r="T40" i="10"/>
  <c r="U41" i="10"/>
  <c r="V42" i="10"/>
  <c r="W43" i="10"/>
  <c r="X44" i="10"/>
  <c r="Y45" i="10"/>
  <c r="Z46" i="10"/>
  <c r="AA47" i="10"/>
  <c r="AB48" i="10"/>
  <c r="AC49" i="10"/>
  <c r="J29" i="10"/>
  <c r="K30" i="10"/>
  <c r="L31" i="10"/>
  <c r="M32" i="10"/>
  <c r="N33" i="10"/>
  <c r="O34" i="10"/>
  <c r="P35" i="10"/>
  <c r="Q36" i="10"/>
  <c r="R37" i="10"/>
  <c r="S38" i="10"/>
  <c r="T39" i="10"/>
  <c r="U40" i="10"/>
  <c r="V41" i="10"/>
  <c r="W42" i="10"/>
  <c r="X43" i="10"/>
  <c r="Y44" i="10"/>
  <c r="Z45" i="10"/>
  <c r="AA46" i="10"/>
  <c r="AB47" i="10"/>
  <c r="AC48" i="10"/>
  <c r="J28" i="10"/>
  <c r="K29" i="10"/>
  <c r="L30" i="10"/>
  <c r="M31" i="10"/>
  <c r="N32" i="10"/>
  <c r="O33" i="10"/>
  <c r="P34" i="10"/>
  <c r="Q35" i="10"/>
  <c r="R36" i="10"/>
  <c r="S37" i="10"/>
  <c r="T38" i="10"/>
  <c r="U39" i="10"/>
  <c r="V40" i="10"/>
  <c r="W41" i="10"/>
  <c r="X42" i="10"/>
  <c r="Y43" i="10"/>
  <c r="Z44" i="10"/>
  <c r="AA45" i="10"/>
  <c r="AB46" i="10"/>
  <c r="AC47" i="10"/>
  <c r="K28" i="10"/>
  <c r="L29" i="10"/>
  <c r="M30" i="10"/>
  <c r="N31" i="10"/>
  <c r="O32" i="10"/>
  <c r="P33" i="10"/>
  <c r="Q34" i="10"/>
  <c r="R35" i="10"/>
  <c r="S36" i="10"/>
  <c r="T37" i="10"/>
  <c r="U38" i="10"/>
  <c r="V39" i="10"/>
  <c r="W40" i="10"/>
  <c r="X41" i="10"/>
  <c r="Y42" i="10"/>
  <c r="Z43" i="10"/>
  <c r="AA44" i="10"/>
  <c r="AB45" i="10"/>
  <c r="AC46" i="10"/>
  <c r="L28" i="10"/>
  <c r="M29" i="10"/>
  <c r="N30" i="10"/>
  <c r="O31" i="10"/>
  <c r="P32" i="10"/>
  <c r="Q33" i="10"/>
  <c r="R34" i="10"/>
  <c r="S35" i="10"/>
  <c r="T36" i="10"/>
  <c r="U37" i="10"/>
  <c r="V38" i="10"/>
  <c r="W39" i="10"/>
  <c r="X40" i="10"/>
  <c r="Y41" i="10"/>
  <c r="Z42" i="10"/>
  <c r="AA43" i="10"/>
  <c r="AB44" i="10"/>
  <c r="AC45" i="10"/>
  <c r="M28" i="10"/>
  <c r="N29" i="10"/>
  <c r="O30" i="10"/>
  <c r="P31" i="10"/>
  <c r="Q32" i="10"/>
  <c r="R33" i="10"/>
  <c r="S34" i="10"/>
  <c r="T35" i="10"/>
  <c r="U36" i="10"/>
  <c r="V37" i="10"/>
  <c r="W38" i="10"/>
  <c r="X39" i="10"/>
  <c r="Y40" i="10"/>
  <c r="Z41" i="10"/>
  <c r="AA42" i="10"/>
  <c r="AB43" i="10"/>
  <c r="AC44" i="10"/>
  <c r="N28" i="10"/>
  <c r="O29" i="10"/>
  <c r="P30" i="10"/>
  <c r="Q31" i="10"/>
  <c r="R32" i="10"/>
  <c r="S33" i="10"/>
  <c r="T34" i="10"/>
  <c r="U35" i="10"/>
  <c r="V36" i="10"/>
  <c r="W37" i="10"/>
  <c r="X38" i="10"/>
  <c r="Y39" i="10"/>
  <c r="Z40" i="10"/>
  <c r="AA41" i="10"/>
  <c r="AB42" i="10"/>
  <c r="AC43" i="10"/>
  <c r="O28" i="10"/>
  <c r="P29" i="10"/>
  <c r="Q30" i="10"/>
  <c r="R31" i="10"/>
  <c r="S32" i="10"/>
  <c r="T33" i="10"/>
  <c r="U34" i="10"/>
  <c r="V35" i="10"/>
  <c r="W36" i="10"/>
  <c r="X37" i="10"/>
  <c r="Y38" i="10"/>
  <c r="Z39" i="10"/>
  <c r="AA40" i="10"/>
  <c r="AB41" i="10"/>
  <c r="AC42" i="10"/>
  <c r="P28" i="10"/>
  <c r="Q29" i="10"/>
  <c r="R30" i="10"/>
  <c r="S31" i="10"/>
  <c r="T32" i="10"/>
  <c r="U33" i="10"/>
  <c r="V34" i="10"/>
  <c r="W35" i="10"/>
  <c r="X36" i="10"/>
  <c r="Y37" i="10"/>
  <c r="Z38" i="10"/>
  <c r="AA39" i="10"/>
  <c r="AB40" i="10"/>
  <c r="AC41" i="10"/>
  <c r="Q28" i="10"/>
  <c r="R29" i="10"/>
  <c r="S30" i="10"/>
  <c r="T31" i="10"/>
  <c r="U32" i="10"/>
  <c r="V33" i="10"/>
  <c r="W34" i="10"/>
  <c r="X35" i="10"/>
  <c r="Y36" i="10"/>
  <c r="Z37" i="10"/>
  <c r="AA38" i="10"/>
  <c r="AB39" i="10"/>
  <c r="AC40" i="10"/>
  <c r="R28" i="10"/>
  <c r="S29" i="10"/>
  <c r="T30" i="10"/>
  <c r="U31" i="10"/>
  <c r="V32" i="10"/>
  <c r="W33" i="10"/>
  <c r="X34" i="10"/>
  <c r="Y35" i="10"/>
  <c r="Z36" i="10"/>
  <c r="AA37" i="10"/>
  <c r="AB38" i="10"/>
  <c r="AC39" i="10"/>
  <c r="S28" i="10"/>
  <c r="T29" i="10"/>
  <c r="U30" i="10"/>
  <c r="V31" i="10"/>
  <c r="W32" i="10"/>
  <c r="X33" i="10"/>
  <c r="Y34" i="10"/>
  <c r="Z35" i="10"/>
  <c r="AA36" i="10"/>
  <c r="AB37" i="10"/>
  <c r="AC38" i="10"/>
  <c r="T28" i="10"/>
  <c r="U29" i="10"/>
  <c r="V30" i="10"/>
  <c r="W31" i="10"/>
  <c r="X32" i="10"/>
  <c r="Y33" i="10"/>
  <c r="Z34" i="10"/>
  <c r="AA35" i="10"/>
  <c r="AB36" i="10"/>
  <c r="AC37" i="10"/>
  <c r="U28" i="10"/>
  <c r="V29" i="10"/>
  <c r="W30" i="10"/>
  <c r="X31" i="10"/>
  <c r="Y32" i="10"/>
  <c r="Z33" i="10"/>
  <c r="AA34" i="10"/>
  <c r="AB35" i="10"/>
  <c r="AC36" i="10"/>
  <c r="V28" i="10"/>
  <c r="W29" i="10"/>
  <c r="X30" i="10"/>
  <c r="Y31" i="10"/>
  <c r="Z32" i="10"/>
  <c r="AA33" i="10"/>
  <c r="AB34" i="10"/>
  <c r="AC35" i="10"/>
  <c r="AC34" i="10"/>
  <c r="AB33" i="10"/>
  <c r="AC33" i="10"/>
  <c r="AA32" i="10"/>
  <c r="AB32" i="10"/>
  <c r="AC32" i="10"/>
  <c r="Z31" i="10"/>
  <c r="AA31" i="10"/>
  <c r="AB31" i="10"/>
  <c r="AC31" i="10"/>
  <c r="Y30" i="10"/>
  <c r="Z30" i="10"/>
  <c r="AA30" i="10"/>
  <c r="AB30" i="10"/>
  <c r="AC30" i="10"/>
  <c r="X29" i="10"/>
  <c r="Y29" i="10"/>
  <c r="Z29" i="10"/>
  <c r="AA29" i="10"/>
  <c r="AB29" i="10"/>
  <c r="AC29" i="10"/>
  <c r="W28" i="10"/>
  <c r="X28" i="10"/>
  <c r="Y28" i="10"/>
  <c r="Z28" i="10"/>
  <c r="AA28" i="10"/>
  <c r="AB28" i="10"/>
  <c r="AC28" i="10"/>
  <c r="E3" i="10"/>
  <c r="E4" i="10"/>
  <c r="AH80" i="9"/>
  <c r="AH81" i="9"/>
  <c r="AH82" i="9"/>
  <c r="AH83" i="9"/>
  <c r="AH84" i="9"/>
  <c r="AH85" i="9"/>
  <c r="AH86" i="9"/>
  <c r="AH87" i="9"/>
  <c r="AH88" i="9"/>
  <c r="AH89" i="9"/>
  <c r="AH90" i="9"/>
  <c r="AH91" i="9"/>
  <c r="AH79" i="9"/>
  <c r="BM7" i="9"/>
  <c r="J5" i="9"/>
  <c r="I3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I7" i="9"/>
  <c r="I15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F3" i="9"/>
  <c r="F4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I4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BM9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J29" i="9"/>
  <c r="J28" i="9"/>
  <c r="K29" i="9"/>
  <c r="J27" i="9"/>
  <c r="K28" i="9"/>
  <c r="L29" i="9"/>
  <c r="J26" i="9"/>
  <c r="K27" i="9"/>
  <c r="L28" i="9"/>
  <c r="M29" i="9"/>
  <c r="J25" i="9"/>
  <c r="K26" i="9"/>
  <c r="L27" i="9"/>
  <c r="M28" i="9"/>
  <c r="N29" i="9"/>
  <c r="J24" i="9"/>
  <c r="K25" i="9"/>
  <c r="L26" i="9"/>
  <c r="M27" i="9"/>
  <c r="N28" i="9"/>
  <c r="O29" i="9"/>
  <c r="J23" i="9"/>
  <c r="K24" i="9"/>
  <c r="L25" i="9"/>
  <c r="M26" i="9"/>
  <c r="N27" i="9"/>
  <c r="O28" i="9"/>
  <c r="P29" i="9"/>
  <c r="J22" i="9"/>
  <c r="K23" i="9"/>
  <c r="L24" i="9"/>
  <c r="M25" i="9"/>
  <c r="N26" i="9"/>
  <c r="O27" i="9"/>
  <c r="P28" i="9"/>
  <c r="Q29" i="9"/>
  <c r="J21" i="9"/>
  <c r="K22" i="9"/>
  <c r="L23" i="9"/>
  <c r="M24" i="9"/>
  <c r="N25" i="9"/>
  <c r="O26" i="9"/>
  <c r="P27" i="9"/>
  <c r="Q28" i="9"/>
  <c r="R29" i="9"/>
  <c r="J20" i="9"/>
  <c r="K21" i="9"/>
  <c r="L22" i="9"/>
  <c r="M23" i="9"/>
  <c r="N24" i="9"/>
  <c r="O25" i="9"/>
  <c r="P26" i="9"/>
  <c r="Q27" i="9"/>
  <c r="R28" i="9"/>
  <c r="S29" i="9"/>
  <c r="J19" i="9"/>
  <c r="K20" i="9"/>
  <c r="L21" i="9"/>
  <c r="M22" i="9"/>
  <c r="N23" i="9"/>
  <c r="O24" i="9"/>
  <c r="P25" i="9"/>
  <c r="Q26" i="9"/>
  <c r="R27" i="9"/>
  <c r="S28" i="9"/>
  <c r="T29" i="9"/>
  <c r="J18" i="9"/>
  <c r="K19" i="9"/>
  <c r="L20" i="9"/>
  <c r="M21" i="9"/>
  <c r="N22" i="9"/>
  <c r="O23" i="9"/>
  <c r="P24" i="9"/>
  <c r="Q25" i="9"/>
  <c r="R26" i="9"/>
  <c r="S27" i="9"/>
  <c r="T28" i="9"/>
  <c r="U29" i="9"/>
  <c r="J17" i="9"/>
  <c r="K18" i="9"/>
  <c r="L19" i="9"/>
  <c r="M20" i="9"/>
  <c r="N21" i="9"/>
  <c r="O22" i="9"/>
  <c r="P23" i="9"/>
  <c r="Q24" i="9"/>
  <c r="R25" i="9"/>
  <c r="S26" i="9"/>
  <c r="T27" i="9"/>
  <c r="U28" i="9"/>
  <c r="V29" i="9"/>
  <c r="K17" i="9"/>
  <c r="L18" i="9"/>
  <c r="M19" i="9"/>
  <c r="N20" i="9"/>
  <c r="O21" i="9"/>
  <c r="P22" i="9"/>
  <c r="Q23" i="9"/>
  <c r="R24" i="9"/>
  <c r="S25" i="9"/>
  <c r="T26" i="9"/>
  <c r="U27" i="9"/>
  <c r="V28" i="9"/>
  <c r="W29" i="9"/>
  <c r="X29" i="9"/>
  <c r="Y29" i="9"/>
  <c r="Z29" i="9"/>
  <c r="AA29" i="9"/>
  <c r="AB29" i="9"/>
  <c r="AC29" i="9"/>
  <c r="AD29" i="9"/>
  <c r="AE29" i="9"/>
  <c r="AF29" i="9"/>
  <c r="AG29" i="9"/>
  <c r="AH29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W28" i="9"/>
  <c r="X28" i="9"/>
  <c r="Y28" i="9"/>
  <c r="Z28" i="9"/>
  <c r="AA28" i="9"/>
  <c r="AB28" i="9"/>
  <c r="AC28" i="9"/>
  <c r="AD28" i="9"/>
  <c r="AE28" i="9"/>
  <c r="AF28" i="9"/>
  <c r="AG28" i="9"/>
  <c r="AH28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L84" i="9"/>
  <c r="K84" i="9"/>
  <c r="J84" i="9"/>
  <c r="I84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K83" i="9"/>
  <c r="J83" i="9"/>
  <c r="I83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J82" i="9"/>
  <c r="I82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I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J78" i="9"/>
  <c r="J77" i="9"/>
  <c r="K78" i="9"/>
  <c r="J76" i="9"/>
  <c r="K77" i="9"/>
  <c r="J75" i="9"/>
  <c r="K76" i="9"/>
  <c r="J74" i="9"/>
  <c r="K75" i="9"/>
  <c r="L76" i="9"/>
  <c r="J73" i="9"/>
  <c r="K74" i="9"/>
  <c r="L75" i="9"/>
  <c r="J72" i="9"/>
  <c r="K73" i="9"/>
  <c r="L74" i="9"/>
  <c r="BE73" i="9"/>
  <c r="BE72" i="9"/>
  <c r="BG73" i="9"/>
  <c r="BE71" i="9"/>
  <c r="BG72" i="9"/>
  <c r="BI73" i="9"/>
  <c r="BG71" i="9"/>
  <c r="BI72" i="9"/>
  <c r="BK73" i="9"/>
  <c r="J71" i="9"/>
  <c r="K72" i="9"/>
  <c r="L73" i="9"/>
  <c r="J70" i="9"/>
  <c r="K71" i="9"/>
  <c r="L72" i="9"/>
  <c r="M73" i="9"/>
  <c r="J69" i="9"/>
  <c r="K70" i="9"/>
  <c r="L71" i="9"/>
  <c r="M72" i="9"/>
  <c r="N73" i="9"/>
  <c r="J68" i="9"/>
  <c r="K69" i="9"/>
  <c r="L70" i="9"/>
  <c r="M71" i="9"/>
  <c r="N72" i="9"/>
  <c r="O73" i="9"/>
  <c r="J67" i="9"/>
  <c r="K68" i="9"/>
  <c r="L69" i="9"/>
  <c r="M70" i="9"/>
  <c r="N71" i="9"/>
  <c r="O72" i="9"/>
  <c r="P73" i="9"/>
  <c r="J66" i="9"/>
  <c r="K67" i="9"/>
  <c r="L68" i="9"/>
  <c r="M69" i="9"/>
  <c r="N70" i="9"/>
  <c r="O71" i="9"/>
  <c r="P72" i="9"/>
  <c r="Q73" i="9"/>
  <c r="J65" i="9"/>
  <c r="K66" i="9"/>
  <c r="L67" i="9"/>
  <c r="M68" i="9"/>
  <c r="N69" i="9"/>
  <c r="O70" i="9"/>
  <c r="P71" i="9"/>
  <c r="Q72" i="9"/>
  <c r="R73" i="9"/>
  <c r="J64" i="9"/>
  <c r="K65" i="9"/>
  <c r="L66" i="9"/>
  <c r="M67" i="9"/>
  <c r="N68" i="9"/>
  <c r="O69" i="9"/>
  <c r="P70" i="9"/>
  <c r="Q71" i="9"/>
  <c r="R72" i="9"/>
  <c r="S73" i="9"/>
  <c r="J63" i="9"/>
  <c r="K64" i="9"/>
  <c r="L65" i="9"/>
  <c r="M66" i="9"/>
  <c r="N67" i="9"/>
  <c r="O68" i="9"/>
  <c r="P69" i="9"/>
  <c r="Q70" i="9"/>
  <c r="R71" i="9"/>
  <c r="S72" i="9"/>
  <c r="T73" i="9"/>
  <c r="J62" i="9"/>
  <c r="K63" i="9"/>
  <c r="L64" i="9"/>
  <c r="M65" i="9"/>
  <c r="N66" i="9"/>
  <c r="O67" i="9"/>
  <c r="P68" i="9"/>
  <c r="Q69" i="9"/>
  <c r="R70" i="9"/>
  <c r="S71" i="9"/>
  <c r="T72" i="9"/>
  <c r="U73" i="9"/>
  <c r="J61" i="9"/>
  <c r="K62" i="9"/>
  <c r="L63" i="9"/>
  <c r="M64" i="9"/>
  <c r="N65" i="9"/>
  <c r="O66" i="9"/>
  <c r="P67" i="9"/>
  <c r="Q68" i="9"/>
  <c r="R69" i="9"/>
  <c r="S70" i="9"/>
  <c r="T71" i="9"/>
  <c r="U72" i="9"/>
  <c r="V73" i="9"/>
  <c r="J60" i="9"/>
  <c r="K61" i="9"/>
  <c r="L62" i="9"/>
  <c r="M63" i="9"/>
  <c r="N64" i="9"/>
  <c r="O65" i="9"/>
  <c r="P66" i="9"/>
  <c r="Q67" i="9"/>
  <c r="R68" i="9"/>
  <c r="S69" i="9"/>
  <c r="T70" i="9"/>
  <c r="U71" i="9"/>
  <c r="V72" i="9"/>
  <c r="W73" i="9"/>
  <c r="J59" i="9"/>
  <c r="K60" i="9"/>
  <c r="L61" i="9"/>
  <c r="M62" i="9"/>
  <c r="N63" i="9"/>
  <c r="O64" i="9"/>
  <c r="P65" i="9"/>
  <c r="Q66" i="9"/>
  <c r="R67" i="9"/>
  <c r="S68" i="9"/>
  <c r="T69" i="9"/>
  <c r="U70" i="9"/>
  <c r="V71" i="9"/>
  <c r="W72" i="9"/>
  <c r="X73" i="9"/>
  <c r="J58" i="9"/>
  <c r="K59" i="9"/>
  <c r="L60" i="9"/>
  <c r="M61" i="9"/>
  <c r="N62" i="9"/>
  <c r="O63" i="9"/>
  <c r="P64" i="9"/>
  <c r="Q65" i="9"/>
  <c r="R66" i="9"/>
  <c r="S67" i="9"/>
  <c r="T68" i="9"/>
  <c r="U69" i="9"/>
  <c r="V70" i="9"/>
  <c r="W71" i="9"/>
  <c r="X72" i="9"/>
  <c r="Y73" i="9"/>
  <c r="J57" i="9"/>
  <c r="K58" i="9"/>
  <c r="L59" i="9"/>
  <c r="M60" i="9"/>
  <c r="N61" i="9"/>
  <c r="O62" i="9"/>
  <c r="P63" i="9"/>
  <c r="Q64" i="9"/>
  <c r="R65" i="9"/>
  <c r="S66" i="9"/>
  <c r="T67" i="9"/>
  <c r="U68" i="9"/>
  <c r="V69" i="9"/>
  <c r="W70" i="9"/>
  <c r="X71" i="9"/>
  <c r="Y72" i="9"/>
  <c r="Z73" i="9"/>
  <c r="J56" i="9"/>
  <c r="K57" i="9"/>
  <c r="L58" i="9"/>
  <c r="M59" i="9"/>
  <c r="N60" i="9"/>
  <c r="O61" i="9"/>
  <c r="P62" i="9"/>
  <c r="Q63" i="9"/>
  <c r="R64" i="9"/>
  <c r="S65" i="9"/>
  <c r="T66" i="9"/>
  <c r="U67" i="9"/>
  <c r="V68" i="9"/>
  <c r="W69" i="9"/>
  <c r="X70" i="9"/>
  <c r="Y71" i="9"/>
  <c r="Z72" i="9"/>
  <c r="AA73" i="9"/>
  <c r="J55" i="9"/>
  <c r="K56" i="9"/>
  <c r="L57" i="9"/>
  <c r="M58" i="9"/>
  <c r="N59" i="9"/>
  <c r="O60" i="9"/>
  <c r="P61" i="9"/>
  <c r="Q62" i="9"/>
  <c r="R63" i="9"/>
  <c r="S64" i="9"/>
  <c r="T65" i="9"/>
  <c r="U66" i="9"/>
  <c r="V67" i="9"/>
  <c r="W68" i="9"/>
  <c r="X69" i="9"/>
  <c r="Y70" i="9"/>
  <c r="Z71" i="9"/>
  <c r="AA72" i="9"/>
  <c r="AB73" i="9"/>
  <c r="J54" i="9"/>
  <c r="K55" i="9"/>
  <c r="L56" i="9"/>
  <c r="M57" i="9"/>
  <c r="N58" i="9"/>
  <c r="O59" i="9"/>
  <c r="P60" i="9"/>
  <c r="Q61" i="9"/>
  <c r="R62" i="9"/>
  <c r="S63" i="9"/>
  <c r="T64" i="9"/>
  <c r="U65" i="9"/>
  <c r="V66" i="9"/>
  <c r="W67" i="9"/>
  <c r="X68" i="9"/>
  <c r="Y69" i="9"/>
  <c r="Z70" i="9"/>
  <c r="AA71" i="9"/>
  <c r="AB72" i="9"/>
  <c r="AC73" i="9"/>
  <c r="J53" i="9"/>
  <c r="K54" i="9"/>
  <c r="L55" i="9"/>
  <c r="M56" i="9"/>
  <c r="N57" i="9"/>
  <c r="O58" i="9"/>
  <c r="P59" i="9"/>
  <c r="Q60" i="9"/>
  <c r="R61" i="9"/>
  <c r="S62" i="9"/>
  <c r="T63" i="9"/>
  <c r="U64" i="9"/>
  <c r="V65" i="9"/>
  <c r="W66" i="9"/>
  <c r="X67" i="9"/>
  <c r="Y68" i="9"/>
  <c r="Z69" i="9"/>
  <c r="AA70" i="9"/>
  <c r="AB71" i="9"/>
  <c r="AC72" i="9"/>
  <c r="AD73" i="9"/>
  <c r="J52" i="9"/>
  <c r="K53" i="9"/>
  <c r="L54" i="9"/>
  <c r="M55" i="9"/>
  <c r="N56" i="9"/>
  <c r="O57" i="9"/>
  <c r="P58" i="9"/>
  <c r="Q59" i="9"/>
  <c r="R60" i="9"/>
  <c r="S61" i="9"/>
  <c r="T62" i="9"/>
  <c r="U63" i="9"/>
  <c r="V64" i="9"/>
  <c r="W65" i="9"/>
  <c r="X66" i="9"/>
  <c r="Y67" i="9"/>
  <c r="Z68" i="9"/>
  <c r="AA69" i="9"/>
  <c r="AB70" i="9"/>
  <c r="AC71" i="9"/>
  <c r="AD72" i="9"/>
  <c r="AE73" i="9"/>
  <c r="J51" i="9"/>
  <c r="K52" i="9"/>
  <c r="L53" i="9"/>
  <c r="M54" i="9"/>
  <c r="N55" i="9"/>
  <c r="O56" i="9"/>
  <c r="P57" i="9"/>
  <c r="Q58" i="9"/>
  <c r="R59" i="9"/>
  <c r="S60" i="9"/>
  <c r="T61" i="9"/>
  <c r="U62" i="9"/>
  <c r="V63" i="9"/>
  <c r="W64" i="9"/>
  <c r="X65" i="9"/>
  <c r="Y66" i="9"/>
  <c r="Z67" i="9"/>
  <c r="AA68" i="9"/>
  <c r="AB69" i="9"/>
  <c r="AC70" i="9"/>
  <c r="AD71" i="9"/>
  <c r="AE72" i="9"/>
  <c r="AF73" i="9"/>
  <c r="J50" i="9"/>
  <c r="K51" i="9"/>
  <c r="L52" i="9"/>
  <c r="M53" i="9"/>
  <c r="N54" i="9"/>
  <c r="O55" i="9"/>
  <c r="P56" i="9"/>
  <c r="Q57" i="9"/>
  <c r="R58" i="9"/>
  <c r="S59" i="9"/>
  <c r="T60" i="9"/>
  <c r="U61" i="9"/>
  <c r="V62" i="9"/>
  <c r="W63" i="9"/>
  <c r="X64" i="9"/>
  <c r="Y65" i="9"/>
  <c r="Z66" i="9"/>
  <c r="AA67" i="9"/>
  <c r="AB68" i="9"/>
  <c r="AC69" i="9"/>
  <c r="AD70" i="9"/>
  <c r="AE71" i="9"/>
  <c r="AF72" i="9"/>
  <c r="AG73" i="9"/>
  <c r="J49" i="9"/>
  <c r="K50" i="9"/>
  <c r="L51" i="9"/>
  <c r="M52" i="9"/>
  <c r="N53" i="9"/>
  <c r="O54" i="9"/>
  <c r="P55" i="9"/>
  <c r="Q56" i="9"/>
  <c r="R57" i="9"/>
  <c r="S58" i="9"/>
  <c r="T59" i="9"/>
  <c r="U60" i="9"/>
  <c r="V61" i="9"/>
  <c r="W62" i="9"/>
  <c r="X63" i="9"/>
  <c r="Y64" i="9"/>
  <c r="Z65" i="9"/>
  <c r="AA66" i="9"/>
  <c r="AB67" i="9"/>
  <c r="AC68" i="9"/>
  <c r="AD69" i="9"/>
  <c r="AE70" i="9"/>
  <c r="AF71" i="9"/>
  <c r="AG72" i="9"/>
  <c r="AH73" i="9"/>
  <c r="J48" i="9"/>
  <c r="K49" i="9"/>
  <c r="L50" i="9"/>
  <c r="M51" i="9"/>
  <c r="N52" i="9"/>
  <c r="O53" i="9"/>
  <c r="P54" i="9"/>
  <c r="Q55" i="9"/>
  <c r="R56" i="9"/>
  <c r="S57" i="9"/>
  <c r="T58" i="9"/>
  <c r="U59" i="9"/>
  <c r="V60" i="9"/>
  <c r="W61" i="9"/>
  <c r="X62" i="9"/>
  <c r="Y63" i="9"/>
  <c r="Z64" i="9"/>
  <c r="AA65" i="9"/>
  <c r="AB66" i="9"/>
  <c r="AC67" i="9"/>
  <c r="AD68" i="9"/>
  <c r="AE69" i="9"/>
  <c r="AF70" i="9"/>
  <c r="AG71" i="9"/>
  <c r="AH72" i="9"/>
  <c r="J47" i="9"/>
  <c r="K48" i="9"/>
  <c r="L49" i="9"/>
  <c r="M50" i="9"/>
  <c r="N51" i="9"/>
  <c r="O52" i="9"/>
  <c r="P53" i="9"/>
  <c r="Q54" i="9"/>
  <c r="R55" i="9"/>
  <c r="S56" i="9"/>
  <c r="T57" i="9"/>
  <c r="U58" i="9"/>
  <c r="V59" i="9"/>
  <c r="W60" i="9"/>
  <c r="X61" i="9"/>
  <c r="Y62" i="9"/>
  <c r="Z63" i="9"/>
  <c r="AA64" i="9"/>
  <c r="AB65" i="9"/>
  <c r="AC66" i="9"/>
  <c r="AD67" i="9"/>
  <c r="AE68" i="9"/>
  <c r="AF69" i="9"/>
  <c r="AG70" i="9"/>
  <c r="AH71" i="9"/>
  <c r="J46" i="9"/>
  <c r="K47" i="9"/>
  <c r="L48" i="9"/>
  <c r="M49" i="9"/>
  <c r="N50" i="9"/>
  <c r="O51" i="9"/>
  <c r="P52" i="9"/>
  <c r="Q53" i="9"/>
  <c r="R54" i="9"/>
  <c r="S55" i="9"/>
  <c r="T56" i="9"/>
  <c r="U57" i="9"/>
  <c r="V58" i="9"/>
  <c r="W59" i="9"/>
  <c r="X60" i="9"/>
  <c r="Y61" i="9"/>
  <c r="Z62" i="9"/>
  <c r="AA63" i="9"/>
  <c r="AB64" i="9"/>
  <c r="AC65" i="9"/>
  <c r="AD66" i="9"/>
  <c r="AE67" i="9"/>
  <c r="AF68" i="9"/>
  <c r="AG69" i="9"/>
  <c r="AH70" i="9"/>
  <c r="J45" i="9"/>
  <c r="K46" i="9"/>
  <c r="L47" i="9"/>
  <c r="M48" i="9"/>
  <c r="N49" i="9"/>
  <c r="O50" i="9"/>
  <c r="P51" i="9"/>
  <c r="Q52" i="9"/>
  <c r="R53" i="9"/>
  <c r="S54" i="9"/>
  <c r="T55" i="9"/>
  <c r="U56" i="9"/>
  <c r="V57" i="9"/>
  <c r="W58" i="9"/>
  <c r="X59" i="9"/>
  <c r="Y60" i="9"/>
  <c r="Z61" i="9"/>
  <c r="AA62" i="9"/>
  <c r="AB63" i="9"/>
  <c r="AC64" i="9"/>
  <c r="AD65" i="9"/>
  <c r="AE66" i="9"/>
  <c r="AF67" i="9"/>
  <c r="AG68" i="9"/>
  <c r="AH69" i="9"/>
  <c r="J44" i="9"/>
  <c r="K45" i="9"/>
  <c r="L46" i="9"/>
  <c r="M47" i="9"/>
  <c r="N48" i="9"/>
  <c r="O49" i="9"/>
  <c r="P50" i="9"/>
  <c r="Q51" i="9"/>
  <c r="R52" i="9"/>
  <c r="S53" i="9"/>
  <c r="T54" i="9"/>
  <c r="U55" i="9"/>
  <c r="V56" i="9"/>
  <c r="W57" i="9"/>
  <c r="X58" i="9"/>
  <c r="Y59" i="9"/>
  <c r="Z60" i="9"/>
  <c r="AA61" i="9"/>
  <c r="AB62" i="9"/>
  <c r="AC63" i="9"/>
  <c r="AD64" i="9"/>
  <c r="AE65" i="9"/>
  <c r="AF66" i="9"/>
  <c r="AG67" i="9"/>
  <c r="AH68" i="9"/>
  <c r="BI71" i="9"/>
  <c r="BK72" i="9"/>
  <c r="J43" i="9"/>
  <c r="K44" i="9"/>
  <c r="L45" i="9"/>
  <c r="M46" i="9"/>
  <c r="N47" i="9"/>
  <c r="O48" i="9"/>
  <c r="P49" i="9"/>
  <c r="Q50" i="9"/>
  <c r="R51" i="9"/>
  <c r="S52" i="9"/>
  <c r="T53" i="9"/>
  <c r="U54" i="9"/>
  <c r="V55" i="9"/>
  <c r="W56" i="9"/>
  <c r="X57" i="9"/>
  <c r="Y58" i="9"/>
  <c r="Z59" i="9"/>
  <c r="AA60" i="9"/>
  <c r="AB61" i="9"/>
  <c r="AC62" i="9"/>
  <c r="AD63" i="9"/>
  <c r="AE64" i="9"/>
  <c r="AF65" i="9"/>
  <c r="AG66" i="9"/>
  <c r="AH67" i="9"/>
  <c r="BK71" i="9"/>
  <c r="J42" i="9"/>
  <c r="K43" i="9"/>
  <c r="L44" i="9"/>
  <c r="M45" i="9"/>
  <c r="N46" i="9"/>
  <c r="O47" i="9"/>
  <c r="P48" i="9"/>
  <c r="Q49" i="9"/>
  <c r="R50" i="9"/>
  <c r="S51" i="9"/>
  <c r="T52" i="9"/>
  <c r="U53" i="9"/>
  <c r="V54" i="9"/>
  <c r="W55" i="9"/>
  <c r="X56" i="9"/>
  <c r="Y57" i="9"/>
  <c r="Z58" i="9"/>
  <c r="AA59" i="9"/>
  <c r="AB60" i="9"/>
  <c r="AC61" i="9"/>
  <c r="AD62" i="9"/>
  <c r="AE63" i="9"/>
  <c r="AF64" i="9"/>
  <c r="AG65" i="9"/>
  <c r="AH66" i="9"/>
  <c r="J41" i="9"/>
  <c r="K42" i="9"/>
  <c r="L43" i="9"/>
  <c r="M44" i="9"/>
  <c r="N45" i="9"/>
  <c r="O46" i="9"/>
  <c r="P47" i="9"/>
  <c r="Q48" i="9"/>
  <c r="R49" i="9"/>
  <c r="S50" i="9"/>
  <c r="T51" i="9"/>
  <c r="U52" i="9"/>
  <c r="V53" i="9"/>
  <c r="W54" i="9"/>
  <c r="X55" i="9"/>
  <c r="Y56" i="9"/>
  <c r="Z57" i="9"/>
  <c r="AA58" i="9"/>
  <c r="AB59" i="9"/>
  <c r="AC60" i="9"/>
  <c r="AD61" i="9"/>
  <c r="AE62" i="9"/>
  <c r="AF63" i="9"/>
  <c r="AG64" i="9"/>
  <c r="AH65" i="9"/>
  <c r="J40" i="9"/>
  <c r="K41" i="9"/>
  <c r="L42" i="9"/>
  <c r="M43" i="9"/>
  <c r="N44" i="9"/>
  <c r="O45" i="9"/>
  <c r="P46" i="9"/>
  <c r="Q47" i="9"/>
  <c r="R48" i="9"/>
  <c r="S49" i="9"/>
  <c r="T50" i="9"/>
  <c r="U51" i="9"/>
  <c r="V52" i="9"/>
  <c r="W53" i="9"/>
  <c r="X54" i="9"/>
  <c r="Y55" i="9"/>
  <c r="Z56" i="9"/>
  <c r="AA57" i="9"/>
  <c r="AB58" i="9"/>
  <c r="AC59" i="9"/>
  <c r="AD60" i="9"/>
  <c r="AE61" i="9"/>
  <c r="AF62" i="9"/>
  <c r="AG63" i="9"/>
  <c r="AH64" i="9"/>
  <c r="J39" i="9"/>
  <c r="K40" i="9"/>
  <c r="L41" i="9"/>
  <c r="M42" i="9"/>
  <c r="N43" i="9"/>
  <c r="O44" i="9"/>
  <c r="P45" i="9"/>
  <c r="Q46" i="9"/>
  <c r="R47" i="9"/>
  <c r="S48" i="9"/>
  <c r="T49" i="9"/>
  <c r="U50" i="9"/>
  <c r="V51" i="9"/>
  <c r="W52" i="9"/>
  <c r="X53" i="9"/>
  <c r="Y54" i="9"/>
  <c r="Z55" i="9"/>
  <c r="AA56" i="9"/>
  <c r="AB57" i="9"/>
  <c r="AC58" i="9"/>
  <c r="AD59" i="9"/>
  <c r="AE60" i="9"/>
  <c r="AF61" i="9"/>
  <c r="AG62" i="9"/>
  <c r="AH63" i="9"/>
  <c r="J38" i="9"/>
  <c r="K39" i="9"/>
  <c r="L40" i="9"/>
  <c r="M41" i="9"/>
  <c r="N42" i="9"/>
  <c r="O43" i="9"/>
  <c r="P44" i="9"/>
  <c r="Q45" i="9"/>
  <c r="R46" i="9"/>
  <c r="S47" i="9"/>
  <c r="T48" i="9"/>
  <c r="U49" i="9"/>
  <c r="V50" i="9"/>
  <c r="W51" i="9"/>
  <c r="X52" i="9"/>
  <c r="Y53" i="9"/>
  <c r="Z54" i="9"/>
  <c r="AA55" i="9"/>
  <c r="AB56" i="9"/>
  <c r="AC57" i="9"/>
  <c r="AD58" i="9"/>
  <c r="AE59" i="9"/>
  <c r="AF60" i="9"/>
  <c r="AG61" i="9"/>
  <c r="AH62" i="9"/>
  <c r="J37" i="9"/>
  <c r="K38" i="9"/>
  <c r="L39" i="9"/>
  <c r="M40" i="9"/>
  <c r="N41" i="9"/>
  <c r="O42" i="9"/>
  <c r="P43" i="9"/>
  <c r="Q44" i="9"/>
  <c r="R45" i="9"/>
  <c r="S46" i="9"/>
  <c r="T47" i="9"/>
  <c r="U48" i="9"/>
  <c r="V49" i="9"/>
  <c r="W50" i="9"/>
  <c r="X51" i="9"/>
  <c r="Y52" i="9"/>
  <c r="Z53" i="9"/>
  <c r="AA54" i="9"/>
  <c r="AB55" i="9"/>
  <c r="AC56" i="9"/>
  <c r="AD57" i="9"/>
  <c r="AE58" i="9"/>
  <c r="AF59" i="9"/>
  <c r="AG60" i="9"/>
  <c r="AH61" i="9"/>
  <c r="J36" i="9"/>
  <c r="K37" i="9"/>
  <c r="L38" i="9"/>
  <c r="M39" i="9"/>
  <c r="N40" i="9"/>
  <c r="O41" i="9"/>
  <c r="P42" i="9"/>
  <c r="Q43" i="9"/>
  <c r="R44" i="9"/>
  <c r="S45" i="9"/>
  <c r="T46" i="9"/>
  <c r="U47" i="9"/>
  <c r="V48" i="9"/>
  <c r="W49" i="9"/>
  <c r="X50" i="9"/>
  <c r="Y51" i="9"/>
  <c r="Z52" i="9"/>
  <c r="AA53" i="9"/>
  <c r="AB54" i="9"/>
  <c r="AC55" i="9"/>
  <c r="AD56" i="9"/>
  <c r="AE57" i="9"/>
  <c r="AF58" i="9"/>
  <c r="AG59" i="9"/>
  <c r="AH60" i="9"/>
  <c r="J35" i="9"/>
  <c r="K36" i="9"/>
  <c r="L37" i="9"/>
  <c r="M38" i="9"/>
  <c r="N39" i="9"/>
  <c r="O40" i="9"/>
  <c r="P41" i="9"/>
  <c r="Q42" i="9"/>
  <c r="R43" i="9"/>
  <c r="S44" i="9"/>
  <c r="T45" i="9"/>
  <c r="U46" i="9"/>
  <c r="V47" i="9"/>
  <c r="W48" i="9"/>
  <c r="X49" i="9"/>
  <c r="Y50" i="9"/>
  <c r="Z51" i="9"/>
  <c r="AA52" i="9"/>
  <c r="AB53" i="9"/>
  <c r="AC54" i="9"/>
  <c r="AD55" i="9"/>
  <c r="AE56" i="9"/>
  <c r="AF57" i="9"/>
  <c r="AG58" i="9"/>
  <c r="AH59" i="9"/>
  <c r="J34" i="9"/>
  <c r="K35" i="9"/>
  <c r="L36" i="9"/>
  <c r="M37" i="9"/>
  <c r="N38" i="9"/>
  <c r="O39" i="9"/>
  <c r="P40" i="9"/>
  <c r="Q41" i="9"/>
  <c r="R42" i="9"/>
  <c r="S43" i="9"/>
  <c r="T44" i="9"/>
  <c r="U45" i="9"/>
  <c r="V46" i="9"/>
  <c r="W47" i="9"/>
  <c r="X48" i="9"/>
  <c r="Y49" i="9"/>
  <c r="Z50" i="9"/>
  <c r="AA51" i="9"/>
  <c r="AB52" i="9"/>
  <c r="AC53" i="9"/>
  <c r="AD54" i="9"/>
  <c r="AE55" i="9"/>
  <c r="AF56" i="9"/>
  <c r="AG57" i="9"/>
  <c r="AH58" i="9"/>
  <c r="J33" i="9"/>
  <c r="K34" i="9"/>
  <c r="L35" i="9"/>
  <c r="M36" i="9"/>
  <c r="N37" i="9"/>
  <c r="O38" i="9"/>
  <c r="P39" i="9"/>
  <c r="Q40" i="9"/>
  <c r="R41" i="9"/>
  <c r="S42" i="9"/>
  <c r="T43" i="9"/>
  <c r="U44" i="9"/>
  <c r="V45" i="9"/>
  <c r="W46" i="9"/>
  <c r="X47" i="9"/>
  <c r="Y48" i="9"/>
  <c r="Z49" i="9"/>
  <c r="AA50" i="9"/>
  <c r="AB51" i="9"/>
  <c r="AC52" i="9"/>
  <c r="AD53" i="9"/>
  <c r="AE54" i="9"/>
  <c r="AF55" i="9"/>
  <c r="AG56" i="9"/>
  <c r="AH57" i="9"/>
  <c r="J32" i="9"/>
  <c r="K33" i="9"/>
  <c r="L34" i="9"/>
  <c r="M35" i="9"/>
  <c r="N36" i="9"/>
  <c r="O37" i="9"/>
  <c r="P38" i="9"/>
  <c r="Q39" i="9"/>
  <c r="R40" i="9"/>
  <c r="S41" i="9"/>
  <c r="T42" i="9"/>
  <c r="U43" i="9"/>
  <c r="V44" i="9"/>
  <c r="W45" i="9"/>
  <c r="X46" i="9"/>
  <c r="Y47" i="9"/>
  <c r="Z48" i="9"/>
  <c r="AA49" i="9"/>
  <c r="AB50" i="9"/>
  <c r="AC51" i="9"/>
  <c r="AD52" i="9"/>
  <c r="AE53" i="9"/>
  <c r="AF54" i="9"/>
  <c r="AG55" i="9"/>
  <c r="AH56" i="9"/>
  <c r="J31" i="9"/>
  <c r="K32" i="9"/>
  <c r="L33" i="9"/>
  <c r="M34" i="9"/>
  <c r="N35" i="9"/>
  <c r="O36" i="9"/>
  <c r="P37" i="9"/>
  <c r="Q38" i="9"/>
  <c r="R39" i="9"/>
  <c r="S40" i="9"/>
  <c r="T41" i="9"/>
  <c r="U42" i="9"/>
  <c r="V43" i="9"/>
  <c r="W44" i="9"/>
  <c r="X45" i="9"/>
  <c r="Y46" i="9"/>
  <c r="Z47" i="9"/>
  <c r="AA48" i="9"/>
  <c r="AB49" i="9"/>
  <c r="AC50" i="9"/>
  <c r="AD51" i="9"/>
  <c r="AE52" i="9"/>
  <c r="AF53" i="9"/>
  <c r="AG54" i="9"/>
  <c r="AH55" i="9"/>
  <c r="J30" i="9"/>
  <c r="K31" i="9"/>
  <c r="L32" i="9"/>
  <c r="M33" i="9"/>
  <c r="N34" i="9"/>
  <c r="O35" i="9"/>
  <c r="P36" i="9"/>
  <c r="Q37" i="9"/>
  <c r="R38" i="9"/>
  <c r="S39" i="9"/>
  <c r="T40" i="9"/>
  <c r="U41" i="9"/>
  <c r="V42" i="9"/>
  <c r="W43" i="9"/>
  <c r="X44" i="9"/>
  <c r="Y45" i="9"/>
  <c r="Z46" i="9"/>
  <c r="AA47" i="9"/>
  <c r="AB48" i="9"/>
  <c r="AC49" i="9"/>
  <c r="AD50" i="9"/>
  <c r="AE51" i="9"/>
  <c r="AF52" i="9"/>
  <c r="AG53" i="9"/>
  <c r="AH54" i="9"/>
  <c r="K30" i="9"/>
  <c r="L31" i="9"/>
  <c r="M32" i="9"/>
  <c r="N33" i="9"/>
  <c r="O34" i="9"/>
  <c r="P35" i="9"/>
  <c r="Q36" i="9"/>
  <c r="R37" i="9"/>
  <c r="S38" i="9"/>
  <c r="T39" i="9"/>
  <c r="U40" i="9"/>
  <c r="V41" i="9"/>
  <c r="W42" i="9"/>
  <c r="X43" i="9"/>
  <c r="Y44" i="9"/>
  <c r="Z45" i="9"/>
  <c r="AA46" i="9"/>
  <c r="AB47" i="9"/>
  <c r="AC48" i="9"/>
  <c r="AD49" i="9"/>
  <c r="AE50" i="9"/>
  <c r="AF51" i="9"/>
  <c r="AG52" i="9"/>
  <c r="AH53" i="9"/>
  <c r="L30" i="9"/>
  <c r="M31" i="9"/>
  <c r="N32" i="9"/>
  <c r="O33" i="9"/>
  <c r="P34" i="9"/>
  <c r="Q35" i="9"/>
  <c r="R36" i="9"/>
  <c r="S37" i="9"/>
  <c r="T38" i="9"/>
  <c r="U39" i="9"/>
  <c r="V40" i="9"/>
  <c r="W41" i="9"/>
  <c r="X42" i="9"/>
  <c r="Y43" i="9"/>
  <c r="Z44" i="9"/>
  <c r="AA45" i="9"/>
  <c r="AB46" i="9"/>
  <c r="AC47" i="9"/>
  <c r="AD48" i="9"/>
  <c r="AE49" i="9"/>
  <c r="AF50" i="9"/>
  <c r="AG51" i="9"/>
  <c r="AH52" i="9"/>
  <c r="M30" i="9"/>
  <c r="N31" i="9"/>
  <c r="O32" i="9"/>
  <c r="P33" i="9"/>
  <c r="Q34" i="9"/>
  <c r="R35" i="9"/>
  <c r="S36" i="9"/>
  <c r="T37" i="9"/>
  <c r="U38" i="9"/>
  <c r="V39" i="9"/>
  <c r="W40" i="9"/>
  <c r="X41" i="9"/>
  <c r="Y42" i="9"/>
  <c r="Z43" i="9"/>
  <c r="AA44" i="9"/>
  <c r="AB45" i="9"/>
  <c r="AC46" i="9"/>
  <c r="AD47" i="9"/>
  <c r="AE48" i="9"/>
  <c r="AF49" i="9"/>
  <c r="AG50" i="9"/>
  <c r="AH51" i="9"/>
  <c r="N30" i="9"/>
  <c r="O31" i="9"/>
  <c r="P32" i="9"/>
  <c r="Q33" i="9"/>
  <c r="R34" i="9"/>
  <c r="S35" i="9"/>
  <c r="T36" i="9"/>
  <c r="U37" i="9"/>
  <c r="V38" i="9"/>
  <c r="W39" i="9"/>
  <c r="X40" i="9"/>
  <c r="Y41" i="9"/>
  <c r="Z42" i="9"/>
  <c r="AA43" i="9"/>
  <c r="AB44" i="9"/>
  <c r="AC45" i="9"/>
  <c r="AD46" i="9"/>
  <c r="AE47" i="9"/>
  <c r="AF48" i="9"/>
  <c r="AG49" i="9"/>
  <c r="AH50" i="9"/>
  <c r="O30" i="9"/>
  <c r="P31" i="9"/>
  <c r="Q32" i="9"/>
  <c r="R33" i="9"/>
  <c r="S34" i="9"/>
  <c r="T35" i="9"/>
  <c r="U36" i="9"/>
  <c r="V37" i="9"/>
  <c r="W38" i="9"/>
  <c r="X39" i="9"/>
  <c r="Y40" i="9"/>
  <c r="Z41" i="9"/>
  <c r="AA42" i="9"/>
  <c r="AB43" i="9"/>
  <c r="AC44" i="9"/>
  <c r="AD45" i="9"/>
  <c r="AE46" i="9"/>
  <c r="AF47" i="9"/>
  <c r="AG48" i="9"/>
  <c r="AH49" i="9"/>
  <c r="P30" i="9"/>
  <c r="Q31" i="9"/>
  <c r="R32" i="9"/>
  <c r="S33" i="9"/>
  <c r="T34" i="9"/>
  <c r="U35" i="9"/>
  <c r="V36" i="9"/>
  <c r="W37" i="9"/>
  <c r="X38" i="9"/>
  <c r="Y39" i="9"/>
  <c r="Z40" i="9"/>
  <c r="AA41" i="9"/>
  <c r="AB42" i="9"/>
  <c r="AC43" i="9"/>
  <c r="AD44" i="9"/>
  <c r="AE45" i="9"/>
  <c r="AF46" i="9"/>
  <c r="AG47" i="9"/>
  <c r="AH48" i="9"/>
  <c r="Q30" i="9"/>
  <c r="R31" i="9"/>
  <c r="S32" i="9"/>
  <c r="T33" i="9"/>
  <c r="U34" i="9"/>
  <c r="V35" i="9"/>
  <c r="W36" i="9"/>
  <c r="X37" i="9"/>
  <c r="Y38" i="9"/>
  <c r="Z39" i="9"/>
  <c r="AA40" i="9"/>
  <c r="AB41" i="9"/>
  <c r="AC42" i="9"/>
  <c r="AD43" i="9"/>
  <c r="AE44" i="9"/>
  <c r="AF45" i="9"/>
  <c r="AG46" i="9"/>
  <c r="AH47" i="9"/>
  <c r="R30" i="9"/>
  <c r="S31" i="9"/>
  <c r="T32" i="9"/>
  <c r="U33" i="9"/>
  <c r="V34" i="9"/>
  <c r="W35" i="9"/>
  <c r="X36" i="9"/>
  <c r="Y37" i="9"/>
  <c r="Z38" i="9"/>
  <c r="AA39" i="9"/>
  <c r="AB40" i="9"/>
  <c r="AC41" i="9"/>
  <c r="AD42" i="9"/>
  <c r="AE43" i="9"/>
  <c r="AF44" i="9"/>
  <c r="AG45" i="9"/>
  <c r="AH46" i="9"/>
  <c r="S30" i="9"/>
  <c r="T31" i="9"/>
  <c r="U32" i="9"/>
  <c r="V33" i="9"/>
  <c r="W34" i="9"/>
  <c r="X35" i="9"/>
  <c r="Y36" i="9"/>
  <c r="Z37" i="9"/>
  <c r="AA38" i="9"/>
  <c r="AB39" i="9"/>
  <c r="AC40" i="9"/>
  <c r="AD41" i="9"/>
  <c r="AE42" i="9"/>
  <c r="AF43" i="9"/>
  <c r="AG44" i="9"/>
  <c r="AH45" i="9"/>
  <c r="T30" i="9"/>
  <c r="U31" i="9"/>
  <c r="V32" i="9"/>
  <c r="W33" i="9"/>
  <c r="X34" i="9"/>
  <c r="Y35" i="9"/>
  <c r="Z36" i="9"/>
  <c r="AA37" i="9"/>
  <c r="AB38" i="9"/>
  <c r="AC39" i="9"/>
  <c r="AD40" i="9"/>
  <c r="AE41" i="9"/>
  <c r="AF42" i="9"/>
  <c r="AG43" i="9"/>
  <c r="AH44" i="9"/>
  <c r="U30" i="9"/>
  <c r="V31" i="9"/>
  <c r="W32" i="9"/>
  <c r="X33" i="9"/>
  <c r="Y34" i="9"/>
  <c r="Z35" i="9"/>
  <c r="AA36" i="9"/>
  <c r="AB37" i="9"/>
  <c r="AC38" i="9"/>
  <c r="AD39" i="9"/>
  <c r="AE40" i="9"/>
  <c r="AF41" i="9"/>
  <c r="AG42" i="9"/>
  <c r="AH43" i="9"/>
  <c r="V30" i="9"/>
  <c r="W31" i="9"/>
  <c r="X32" i="9"/>
  <c r="Y33" i="9"/>
  <c r="Z34" i="9"/>
  <c r="AA35" i="9"/>
  <c r="AB36" i="9"/>
  <c r="AC37" i="9"/>
  <c r="AD38" i="9"/>
  <c r="AE39" i="9"/>
  <c r="AF40" i="9"/>
  <c r="AG41" i="9"/>
  <c r="AH42" i="9"/>
  <c r="W30" i="9"/>
  <c r="X31" i="9"/>
  <c r="Y32" i="9"/>
  <c r="Z33" i="9"/>
  <c r="AA34" i="9"/>
  <c r="AB35" i="9"/>
  <c r="AC36" i="9"/>
  <c r="AD37" i="9"/>
  <c r="AE38" i="9"/>
  <c r="AF39" i="9"/>
  <c r="AG40" i="9"/>
  <c r="AH41" i="9"/>
  <c r="X30" i="9"/>
  <c r="Y31" i="9"/>
  <c r="Z32" i="9"/>
  <c r="AA33" i="9"/>
  <c r="AB34" i="9"/>
  <c r="AC35" i="9"/>
  <c r="AD36" i="9"/>
  <c r="AE37" i="9"/>
  <c r="AF38" i="9"/>
  <c r="AG39" i="9"/>
  <c r="AH40" i="9"/>
  <c r="AH39" i="9"/>
  <c r="AG38" i="9"/>
  <c r="AH38" i="9"/>
  <c r="AF37" i="9"/>
  <c r="AG37" i="9"/>
  <c r="AH37" i="9"/>
  <c r="AE36" i="9"/>
  <c r="AF36" i="9"/>
  <c r="AG36" i="9"/>
  <c r="AH36" i="9"/>
  <c r="AD35" i="9"/>
  <c r="AE35" i="9"/>
  <c r="AF35" i="9"/>
  <c r="AG35" i="9"/>
  <c r="AH35" i="9"/>
  <c r="AC34" i="9"/>
  <c r="AD34" i="9"/>
  <c r="AE34" i="9"/>
  <c r="AF34" i="9"/>
  <c r="AG34" i="9"/>
  <c r="AH34" i="9"/>
  <c r="AB33" i="9"/>
  <c r="AC33" i="9"/>
  <c r="AD33" i="9"/>
  <c r="AE33" i="9"/>
  <c r="AF33" i="9"/>
  <c r="AG33" i="9"/>
  <c r="AH33" i="9"/>
  <c r="AA32" i="9"/>
  <c r="AB32" i="9"/>
  <c r="AC32" i="9"/>
  <c r="AD32" i="9"/>
  <c r="AE32" i="9"/>
  <c r="AF32" i="9"/>
  <c r="AG32" i="9"/>
  <c r="AH32" i="9"/>
  <c r="Z31" i="9"/>
  <c r="AA31" i="9"/>
  <c r="AB31" i="9"/>
  <c r="AC31" i="9"/>
  <c r="AD31" i="9"/>
  <c r="AE31" i="9"/>
  <c r="AF31" i="9"/>
  <c r="AG31" i="9"/>
  <c r="AH31" i="9"/>
  <c r="Y30" i="9"/>
  <c r="Z30" i="9"/>
  <c r="AA30" i="9"/>
  <c r="AB30" i="9"/>
  <c r="AC30" i="9"/>
  <c r="AD30" i="9"/>
  <c r="AE30" i="9"/>
  <c r="AF30" i="9"/>
  <c r="AG30" i="9"/>
  <c r="AH30" i="9"/>
  <c r="E3" i="9"/>
  <c r="E4" i="9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79" i="8"/>
  <c r="BM7" i="8"/>
  <c r="J5" i="8"/>
  <c r="I3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I7" i="8"/>
  <c r="I15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F3" i="8"/>
  <c r="F4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I4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BM9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J32" i="8"/>
  <c r="J31" i="8"/>
  <c r="K32" i="8"/>
  <c r="J30" i="8"/>
  <c r="K31" i="8"/>
  <c r="L32" i="8"/>
  <c r="J29" i="8"/>
  <c r="K30" i="8"/>
  <c r="L31" i="8"/>
  <c r="M32" i="8"/>
  <c r="J28" i="8"/>
  <c r="K29" i="8"/>
  <c r="L30" i="8"/>
  <c r="M31" i="8"/>
  <c r="N32" i="8"/>
  <c r="J27" i="8"/>
  <c r="K28" i="8"/>
  <c r="L29" i="8"/>
  <c r="M30" i="8"/>
  <c r="N31" i="8"/>
  <c r="O32" i="8"/>
  <c r="J26" i="8"/>
  <c r="K27" i="8"/>
  <c r="L28" i="8"/>
  <c r="M29" i="8"/>
  <c r="N30" i="8"/>
  <c r="O31" i="8"/>
  <c r="P32" i="8"/>
  <c r="J25" i="8"/>
  <c r="K26" i="8"/>
  <c r="L27" i="8"/>
  <c r="M28" i="8"/>
  <c r="N29" i="8"/>
  <c r="O30" i="8"/>
  <c r="P31" i="8"/>
  <c r="Q32" i="8"/>
  <c r="J24" i="8"/>
  <c r="K25" i="8"/>
  <c r="L26" i="8"/>
  <c r="M27" i="8"/>
  <c r="N28" i="8"/>
  <c r="O29" i="8"/>
  <c r="P30" i="8"/>
  <c r="Q31" i="8"/>
  <c r="R32" i="8"/>
  <c r="J23" i="8"/>
  <c r="K24" i="8"/>
  <c r="L25" i="8"/>
  <c r="M26" i="8"/>
  <c r="N27" i="8"/>
  <c r="O28" i="8"/>
  <c r="P29" i="8"/>
  <c r="Q30" i="8"/>
  <c r="R31" i="8"/>
  <c r="S32" i="8"/>
  <c r="J22" i="8"/>
  <c r="K23" i="8"/>
  <c r="L24" i="8"/>
  <c r="M25" i="8"/>
  <c r="N26" i="8"/>
  <c r="O27" i="8"/>
  <c r="P28" i="8"/>
  <c r="Q29" i="8"/>
  <c r="R30" i="8"/>
  <c r="S31" i="8"/>
  <c r="T32" i="8"/>
  <c r="J21" i="8"/>
  <c r="K22" i="8"/>
  <c r="L23" i="8"/>
  <c r="M24" i="8"/>
  <c r="N25" i="8"/>
  <c r="O26" i="8"/>
  <c r="P27" i="8"/>
  <c r="Q28" i="8"/>
  <c r="R29" i="8"/>
  <c r="S30" i="8"/>
  <c r="T31" i="8"/>
  <c r="U32" i="8"/>
  <c r="J20" i="8"/>
  <c r="K21" i="8"/>
  <c r="L22" i="8"/>
  <c r="M23" i="8"/>
  <c r="N24" i="8"/>
  <c r="O25" i="8"/>
  <c r="P26" i="8"/>
  <c r="Q27" i="8"/>
  <c r="R28" i="8"/>
  <c r="S29" i="8"/>
  <c r="T30" i="8"/>
  <c r="U31" i="8"/>
  <c r="V32" i="8"/>
  <c r="J19" i="8"/>
  <c r="K20" i="8"/>
  <c r="L21" i="8"/>
  <c r="M22" i="8"/>
  <c r="N23" i="8"/>
  <c r="O24" i="8"/>
  <c r="P25" i="8"/>
  <c r="Q26" i="8"/>
  <c r="R27" i="8"/>
  <c r="S28" i="8"/>
  <c r="T29" i="8"/>
  <c r="U30" i="8"/>
  <c r="V31" i="8"/>
  <c r="W32" i="8"/>
  <c r="J18" i="8"/>
  <c r="K19" i="8"/>
  <c r="L20" i="8"/>
  <c r="M21" i="8"/>
  <c r="N22" i="8"/>
  <c r="O23" i="8"/>
  <c r="P24" i="8"/>
  <c r="Q25" i="8"/>
  <c r="R26" i="8"/>
  <c r="S27" i="8"/>
  <c r="T28" i="8"/>
  <c r="U29" i="8"/>
  <c r="V30" i="8"/>
  <c r="W31" i="8"/>
  <c r="X32" i="8"/>
  <c r="J17" i="8"/>
  <c r="K18" i="8"/>
  <c r="L19" i="8"/>
  <c r="M20" i="8"/>
  <c r="N21" i="8"/>
  <c r="O22" i="8"/>
  <c r="P23" i="8"/>
  <c r="Q24" i="8"/>
  <c r="R25" i="8"/>
  <c r="S26" i="8"/>
  <c r="T27" i="8"/>
  <c r="U28" i="8"/>
  <c r="V29" i="8"/>
  <c r="W30" i="8"/>
  <c r="X31" i="8"/>
  <c r="Y32" i="8"/>
  <c r="K17" i="8"/>
  <c r="L18" i="8"/>
  <c r="M19" i="8"/>
  <c r="N20" i="8"/>
  <c r="O21" i="8"/>
  <c r="P22" i="8"/>
  <c r="Q23" i="8"/>
  <c r="R24" i="8"/>
  <c r="S25" i="8"/>
  <c r="T26" i="8"/>
  <c r="U27" i="8"/>
  <c r="V28" i="8"/>
  <c r="W29" i="8"/>
  <c r="X30" i="8"/>
  <c r="Y31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L84" i="8"/>
  <c r="K84" i="8"/>
  <c r="J84" i="8"/>
  <c r="I84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K83" i="8"/>
  <c r="J83" i="8"/>
  <c r="I83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J82" i="8"/>
  <c r="I82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I81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J78" i="8"/>
  <c r="J77" i="8"/>
  <c r="K78" i="8"/>
  <c r="J76" i="8"/>
  <c r="K77" i="8"/>
  <c r="J75" i="8"/>
  <c r="K76" i="8"/>
  <c r="J74" i="8"/>
  <c r="K75" i="8"/>
  <c r="L76" i="8"/>
  <c r="J73" i="8"/>
  <c r="K74" i="8"/>
  <c r="L75" i="8"/>
  <c r="J72" i="8"/>
  <c r="K73" i="8"/>
  <c r="L74" i="8"/>
  <c r="BE73" i="8"/>
  <c r="BE72" i="8"/>
  <c r="BG73" i="8"/>
  <c r="BE71" i="8"/>
  <c r="BG72" i="8"/>
  <c r="BI73" i="8"/>
  <c r="BG71" i="8"/>
  <c r="BI72" i="8"/>
  <c r="BK73" i="8"/>
  <c r="J71" i="8"/>
  <c r="K72" i="8"/>
  <c r="L73" i="8"/>
  <c r="J70" i="8"/>
  <c r="K71" i="8"/>
  <c r="L72" i="8"/>
  <c r="M73" i="8"/>
  <c r="J69" i="8"/>
  <c r="K70" i="8"/>
  <c r="L71" i="8"/>
  <c r="M72" i="8"/>
  <c r="N73" i="8"/>
  <c r="J68" i="8"/>
  <c r="K69" i="8"/>
  <c r="L70" i="8"/>
  <c r="M71" i="8"/>
  <c r="N72" i="8"/>
  <c r="O73" i="8"/>
  <c r="J67" i="8"/>
  <c r="K68" i="8"/>
  <c r="L69" i="8"/>
  <c r="M70" i="8"/>
  <c r="N71" i="8"/>
  <c r="O72" i="8"/>
  <c r="P73" i="8"/>
  <c r="J66" i="8"/>
  <c r="K67" i="8"/>
  <c r="L68" i="8"/>
  <c r="M69" i="8"/>
  <c r="N70" i="8"/>
  <c r="O71" i="8"/>
  <c r="P72" i="8"/>
  <c r="Q73" i="8"/>
  <c r="J65" i="8"/>
  <c r="K66" i="8"/>
  <c r="L67" i="8"/>
  <c r="M68" i="8"/>
  <c r="N69" i="8"/>
  <c r="O70" i="8"/>
  <c r="P71" i="8"/>
  <c r="Q72" i="8"/>
  <c r="R73" i="8"/>
  <c r="J64" i="8"/>
  <c r="K65" i="8"/>
  <c r="L66" i="8"/>
  <c r="M67" i="8"/>
  <c r="N68" i="8"/>
  <c r="O69" i="8"/>
  <c r="P70" i="8"/>
  <c r="Q71" i="8"/>
  <c r="R72" i="8"/>
  <c r="S73" i="8"/>
  <c r="J63" i="8"/>
  <c r="K64" i="8"/>
  <c r="L65" i="8"/>
  <c r="M66" i="8"/>
  <c r="N67" i="8"/>
  <c r="O68" i="8"/>
  <c r="P69" i="8"/>
  <c r="Q70" i="8"/>
  <c r="R71" i="8"/>
  <c r="S72" i="8"/>
  <c r="T73" i="8"/>
  <c r="J62" i="8"/>
  <c r="K63" i="8"/>
  <c r="L64" i="8"/>
  <c r="M65" i="8"/>
  <c r="N66" i="8"/>
  <c r="O67" i="8"/>
  <c r="P68" i="8"/>
  <c r="Q69" i="8"/>
  <c r="R70" i="8"/>
  <c r="S71" i="8"/>
  <c r="T72" i="8"/>
  <c r="U73" i="8"/>
  <c r="J61" i="8"/>
  <c r="K62" i="8"/>
  <c r="L63" i="8"/>
  <c r="M64" i="8"/>
  <c r="N65" i="8"/>
  <c r="O66" i="8"/>
  <c r="P67" i="8"/>
  <c r="Q68" i="8"/>
  <c r="R69" i="8"/>
  <c r="S70" i="8"/>
  <c r="T71" i="8"/>
  <c r="U72" i="8"/>
  <c r="V73" i="8"/>
  <c r="J60" i="8"/>
  <c r="K61" i="8"/>
  <c r="L62" i="8"/>
  <c r="M63" i="8"/>
  <c r="N64" i="8"/>
  <c r="O65" i="8"/>
  <c r="P66" i="8"/>
  <c r="Q67" i="8"/>
  <c r="R68" i="8"/>
  <c r="S69" i="8"/>
  <c r="T70" i="8"/>
  <c r="U71" i="8"/>
  <c r="V72" i="8"/>
  <c r="W73" i="8"/>
  <c r="J59" i="8"/>
  <c r="K60" i="8"/>
  <c r="L61" i="8"/>
  <c r="M62" i="8"/>
  <c r="N63" i="8"/>
  <c r="O64" i="8"/>
  <c r="P65" i="8"/>
  <c r="Q66" i="8"/>
  <c r="R67" i="8"/>
  <c r="S68" i="8"/>
  <c r="T69" i="8"/>
  <c r="U70" i="8"/>
  <c r="V71" i="8"/>
  <c r="W72" i="8"/>
  <c r="X73" i="8"/>
  <c r="J58" i="8"/>
  <c r="K59" i="8"/>
  <c r="L60" i="8"/>
  <c r="M61" i="8"/>
  <c r="N62" i="8"/>
  <c r="O63" i="8"/>
  <c r="P64" i="8"/>
  <c r="Q65" i="8"/>
  <c r="R66" i="8"/>
  <c r="S67" i="8"/>
  <c r="T68" i="8"/>
  <c r="U69" i="8"/>
  <c r="V70" i="8"/>
  <c r="W71" i="8"/>
  <c r="X72" i="8"/>
  <c r="Y73" i="8"/>
  <c r="J57" i="8"/>
  <c r="K58" i="8"/>
  <c r="L59" i="8"/>
  <c r="M60" i="8"/>
  <c r="N61" i="8"/>
  <c r="O62" i="8"/>
  <c r="P63" i="8"/>
  <c r="Q64" i="8"/>
  <c r="R65" i="8"/>
  <c r="S66" i="8"/>
  <c r="T67" i="8"/>
  <c r="U68" i="8"/>
  <c r="V69" i="8"/>
  <c r="W70" i="8"/>
  <c r="X71" i="8"/>
  <c r="Y72" i="8"/>
  <c r="Z73" i="8"/>
  <c r="J56" i="8"/>
  <c r="K57" i="8"/>
  <c r="L58" i="8"/>
  <c r="M59" i="8"/>
  <c r="N60" i="8"/>
  <c r="O61" i="8"/>
  <c r="P62" i="8"/>
  <c r="Q63" i="8"/>
  <c r="R64" i="8"/>
  <c r="S65" i="8"/>
  <c r="T66" i="8"/>
  <c r="U67" i="8"/>
  <c r="V68" i="8"/>
  <c r="W69" i="8"/>
  <c r="X70" i="8"/>
  <c r="Y71" i="8"/>
  <c r="Z72" i="8"/>
  <c r="AA73" i="8"/>
  <c r="J55" i="8"/>
  <c r="K56" i="8"/>
  <c r="L57" i="8"/>
  <c r="M58" i="8"/>
  <c r="N59" i="8"/>
  <c r="O60" i="8"/>
  <c r="P61" i="8"/>
  <c r="Q62" i="8"/>
  <c r="R63" i="8"/>
  <c r="S64" i="8"/>
  <c r="T65" i="8"/>
  <c r="U66" i="8"/>
  <c r="V67" i="8"/>
  <c r="W68" i="8"/>
  <c r="X69" i="8"/>
  <c r="Y70" i="8"/>
  <c r="Z71" i="8"/>
  <c r="AA72" i="8"/>
  <c r="AB73" i="8"/>
  <c r="J54" i="8"/>
  <c r="K55" i="8"/>
  <c r="L56" i="8"/>
  <c r="M57" i="8"/>
  <c r="N58" i="8"/>
  <c r="O59" i="8"/>
  <c r="P60" i="8"/>
  <c r="Q61" i="8"/>
  <c r="R62" i="8"/>
  <c r="S63" i="8"/>
  <c r="T64" i="8"/>
  <c r="U65" i="8"/>
  <c r="V66" i="8"/>
  <c r="W67" i="8"/>
  <c r="X68" i="8"/>
  <c r="Y69" i="8"/>
  <c r="Z70" i="8"/>
  <c r="AA71" i="8"/>
  <c r="AB72" i="8"/>
  <c r="AC73" i="8"/>
  <c r="J53" i="8"/>
  <c r="K54" i="8"/>
  <c r="L55" i="8"/>
  <c r="M56" i="8"/>
  <c r="N57" i="8"/>
  <c r="O58" i="8"/>
  <c r="P59" i="8"/>
  <c r="Q60" i="8"/>
  <c r="R61" i="8"/>
  <c r="S62" i="8"/>
  <c r="T63" i="8"/>
  <c r="U64" i="8"/>
  <c r="V65" i="8"/>
  <c r="W66" i="8"/>
  <c r="X67" i="8"/>
  <c r="Y68" i="8"/>
  <c r="Z69" i="8"/>
  <c r="AA70" i="8"/>
  <c r="AB71" i="8"/>
  <c r="AC72" i="8"/>
  <c r="AD73" i="8"/>
  <c r="J52" i="8"/>
  <c r="K53" i="8"/>
  <c r="L54" i="8"/>
  <c r="M55" i="8"/>
  <c r="N56" i="8"/>
  <c r="O57" i="8"/>
  <c r="P58" i="8"/>
  <c r="Q59" i="8"/>
  <c r="R60" i="8"/>
  <c r="S61" i="8"/>
  <c r="T62" i="8"/>
  <c r="U63" i="8"/>
  <c r="V64" i="8"/>
  <c r="W65" i="8"/>
  <c r="X66" i="8"/>
  <c r="Y67" i="8"/>
  <c r="Z68" i="8"/>
  <c r="AA69" i="8"/>
  <c r="AB70" i="8"/>
  <c r="AC71" i="8"/>
  <c r="AD72" i="8"/>
  <c r="AE73" i="8"/>
  <c r="J51" i="8"/>
  <c r="K52" i="8"/>
  <c r="L53" i="8"/>
  <c r="M54" i="8"/>
  <c r="N55" i="8"/>
  <c r="O56" i="8"/>
  <c r="P57" i="8"/>
  <c r="Q58" i="8"/>
  <c r="R59" i="8"/>
  <c r="S60" i="8"/>
  <c r="T61" i="8"/>
  <c r="U62" i="8"/>
  <c r="V63" i="8"/>
  <c r="W64" i="8"/>
  <c r="X65" i="8"/>
  <c r="Y66" i="8"/>
  <c r="Z67" i="8"/>
  <c r="AA68" i="8"/>
  <c r="AB69" i="8"/>
  <c r="AC70" i="8"/>
  <c r="AD71" i="8"/>
  <c r="AE72" i="8"/>
  <c r="AF73" i="8"/>
  <c r="J50" i="8"/>
  <c r="K51" i="8"/>
  <c r="L52" i="8"/>
  <c r="M53" i="8"/>
  <c r="N54" i="8"/>
  <c r="O55" i="8"/>
  <c r="P56" i="8"/>
  <c r="Q57" i="8"/>
  <c r="R58" i="8"/>
  <c r="S59" i="8"/>
  <c r="T60" i="8"/>
  <c r="U61" i="8"/>
  <c r="V62" i="8"/>
  <c r="W63" i="8"/>
  <c r="X64" i="8"/>
  <c r="Y65" i="8"/>
  <c r="Z66" i="8"/>
  <c r="AA67" i="8"/>
  <c r="AB68" i="8"/>
  <c r="AC69" i="8"/>
  <c r="AD70" i="8"/>
  <c r="AE71" i="8"/>
  <c r="AF72" i="8"/>
  <c r="AG73" i="8"/>
  <c r="J49" i="8"/>
  <c r="K50" i="8"/>
  <c r="L51" i="8"/>
  <c r="M52" i="8"/>
  <c r="N53" i="8"/>
  <c r="O54" i="8"/>
  <c r="P55" i="8"/>
  <c r="Q56" i="8"/>
  <c r="R57" i="8"/>
  <c r="S58" i="8"/>
  <c r="T59" i="8"/>
  <c r="U60" i="8"/>
  <c r="V61" i="8"/>
  <c r="W62" i="8"/>
  <c r="X63" i="8"/>
  <c r="Y64" i="8"/>
  <c r="Z65" i="8"/>
  <c r="AA66" i="8"/>
  <c r="AB67" i="8"/>
  <c r="AC68" i="8"/>
  <c r="AD69" i="8"/>
  <c r="AE70" i="8"/>
  <c r="AF71" i="8"/>
  <c r="AG72" i="8"/>
  <c r="AH73" i="8"/>
  <c r="J48" i="8"/>
  <c r="K49" i="8"/>
  <c r="L50" i="8"/>
  <c r="M51" i="8"/>
  <c r="N52" i="8"/>
  <c r="O53" i="8"/>
  <c r="P54" i="8"/>
  <c r="Q55" i="8"/>
  <c r="R56" i="8"/>
  <c r="S57" i="8"/>
  <c r="T58" i="8"/>
  <c r="U59" i="8"/>
  <c r="V60" i="8"/>
  <c r="W61" i="8"/>
  <c r="X62" i="8"/>
  <c r="Y63" i="8"/>
  <c r="Z64" i="8"/>
  <c r="AA65" i="8"/>
  <c r="AB66" i="8"/>
  <c r="AC67" i="8"/>
  <c r="AD68" i="8"/>
  <c r="AE69" i="8"/>
  <c r="AF70" i="8"/>
  <c r="AG71" i="8"/>
  <c r="AH72" i="8"/>
  <c r="AI73" i="8"/>
  <c r="J47" i="8"/>
  <c r="K48" i="8"/>
  <c r="L49" i="8"/>
  <c r="M50" i="8"/>
  <c r="N51" i="8"/>
  <c r="O52" i="8"/>
  <c r="P53" i="8"/>
  <c r="Q54" i="8"/>
  <c r="R55" i="8"/>
  <c r="S56" i="8"/>
  <c r="T57" i="8"/>
  <c r="U58" i="8"/>
  <c r="V59" i="8"/>
  <c r="W60" i="8"/>
  <c r="X61" i="8"/>
  <c r="Y62" i="8"/>
  <c r="Z63" i="8"/>
  <c r="AA64" i="8"/>
  <c r="AB65" i="8"/>
  <c r="AC66" i="8"/>
  <c r="AD67" i="8"/>
  <c r="AE68" i="8"/>
  <c r="AF69" i="8"/>
  <c r="AG70" i="8"/>
  <c r="AH71" i="8"/>
  <c r="AI72" i="8"/>
  <c r="AJ73" i="8"/>
  <c r="J46" i="8"/>
  <c r="K47" i="8"/>
  <c r="L48" i="8"/>
  <c r="M49" i="8"/>
  <c r="N50" i="8"/>
  <c r="O51" i="8"/>
  <c r="P52" i="8"/>
  <c r="Q53" i="8"/>
  <c r="R54" i="8"/>
  <c r="S55" i="8"/>
  <c r="T56" i="8"/>
  <c r="U57" i="8"/>
  <c r="V58" i="8"/>
  <c r="W59" i="8"/>
  <c r="X60" i="8"/>
  <c r="Y61" i="8"/>
  <c r="Z62" i="8"/>
  <c r="AA63" i="8"/>
  <c r="AB64" i="8"/>
  <c r="AC65" i="8"/>
  <c r="AD66" i="8"/>
  <c r="AE67" i="8"/>
  <c r="AF68" i="8"/>
  <c r="AG69" i="8"/>
  <c r="AH70" i="8"/>
  <c r="AI71" i="8"/>
  <c r="AJ72" i="8"/>
  <c r="AK73" i="8"/>
  <c r="J45" i="8"/>
  <c r="K46" i="8"/>
  <c r="L47" i="8"/>
  <c r="M48" i="8"/>
  <c r="N49" i="8"/>
  <c r="O50" i="8"/>
  <c r="P51" i="8"/>
  <c r="Q52" i="8"/>
  <c r="R53" i="8"/>
  <c r="S54" i="8"/>
  <c r="T55" i="8"/>
  <c r="U56" i="8"/>
  <c r="V57" i="8"/>
  <c r="W58" i="8"/>
  <c r="X59" i="8"/>
  <c r="Y60" i="8"/>
  <c r="Z61" i="8"/>
  <c r="AA62" i="8"/>
  <c r="AB63" i="8"/>
  <c r="AC64" i="8"/>
  <c r="AD65" i="8"/>
  <c r="AE66" i="8"/>
  <c r="AF67" i="8"/>
  <c r="AG68" i="8"/>
  <c r="AH69" i="8"/>
  <c r="AI70" i="8"/>
  <c r="AJ71" i="8"/>
  <c r="AK72" i="8"/>
  <c r="AL73" i="8"/>
  <c r="J44" i="8"/>
  <c r="K45" i="8"/>
  <c r="L46" i="8"/>
  <c r="M47" i="8"/>
  <c r="N48" i="8"/>
  <c r="O49" i="8"/>
  <c r="P50" i="8"/>
  <c r="Q51" i="8"/>
  <c r="R52" i="8"/>
  <c r="S53" i="8"/>
  <c r="T54" i="8"/>
  <c r="U55" i="8"/>
  <c r="V56" i="8"/>
  <c r="W57" i="8"/>
  <c r="X58" i="8"/>
  <c r="Y59" i="8"/>
  <c r="Z60" i="8"/>
  <c r="AA61" i="8"/>
  <c r="AB62" i="8"/>
  <c r="AC63" i="8"/>
  <c r="AD64" i="8"/>
  <c r="AE65" i="8"/>
  <c r="AF66" i="8"/>
  <c r="AG67" i="8"/>
  <c r="AH68" i="8"/>
  <c r="AI69" i="8"/>
  <c r="AJ70" i="8"/>
  <c r="AK71" i="8"/>
  <c r="AL72" i="8"/>
  <c r="AM73" i="8"/>
  <c r="J43" i="8"/>
  <c r="K44" i="8"/>
  <c r="L45" i="8"/>
  <c r="M46" i="8"/>
  <c r="N47" i="8"/>
  <c r="O48" i="8"/>
  <c r="P49" i="8"/>
  <c r="Q50" i="8"/>
  <c r="R51" i="8"/>
  <c r="S52" i="8"/>
  <c r="T53" i="8"/>
  <c r="U54" i="8"/>
  <c r="V55" i="8"/>
  <c r="W56" i="8"/>
  <c r="X57" i="8"/>
  <c r="Y58" i="8"/>
  <c r="Z59" i="8"/>
  <c r="AA60" i="8"/>
  <c r="AB61" i="8"/>
  <c r="AC62" i="8"/>
  <c r="AD63" i="8"/>
  <c r="AE64" i="8"/>
  <c r="AF65" i="8"/>
  <c r="AG66" i="8"/>
  <c r="AH67" i="8"/>
  <c r="AI68" i="8"/>
  <c r="AJ69" i="8"/>
  <c r="AK70" i="8"/>
  <c r="AL71" i="8"/>
  <c r="AM72" i="8"/>
  <c r="J42" i="8"/>
  <c r="K43" i="8"/>
  <c r="L44" i="8"/>
  <c r="M45" i="8"/>
  <c r="N46" i="8"/>
  <c r="O47" i="8"/>
  <c r="P48" i="8"/>
  <c r="Q49" i="8"/>
  <c r="R50" i="8"/>
  <c r="S51" i="8"/>
  <c r="T52" i="8"/>
  <c r="U53" i="8"/>
  <c r="V54" i="8"/>
  <c r="W55" i="8"/>
  <c r="X56" i="8"/>
  <c r="Y57" i="8"/>
  <c r="Z58" i="8"/>
  <c r="AA59" i="8"/>
  <c r="AB60" i="8"/>
  <c r="AC61" i="8"/>
  <c r="AD62" i="8"/>
  <c r="AE63" i="8"/>
  <c r="AF64" i="8"/>
  <c r="AG65" i="8"/>
  <c r="AH66" i="8"/>
  <c r="AI67" i="8"/>
  <c r="AJ68" i="8"/>
  <c r="AK69" i="8"/>
  <c r="AL70" i="8"/>
  <c r="AM71" i="8"/>
  <c r="J41" i="8"/>
  <c r="K42" i="8"/>
  <c r="L43" i="8"/>
  <c r="M44" i="8"/>
  <c r="N45" i="8"/>
  <c r="O46" i="8"/>
  <c r="P47" i="8"/>
  <c r="Q48" i="8"/>
  <c r="R49" i="8"/>
  <c r="S50" i="8"/>
  <c r="T51" i="8"/>
  <c r="U52" i="8"/>
  <c r="V53" i="8"/>
  <c r="W54" i="8"/>
  <c r="X55" i="8"/>
  <c r="Y56" i="8"/>
  <c r="Z57" i="8"/>
  <c r="AA58" i="8"/>
  <c r="AB59" i="8"/>
  <c r="AC60" i="8"/>
  <c r="AD61" i="8"/>
  <c r="AE62" i="8"/>
  <c r="AF63" i="8"/>
  <c r="AG64" i="8"/>
  <c r="AH65" i="8"/>
  <c r="AI66" i="8"/>
  <c r="AJ67" i="8"/>
  <c r="AK68" i="8"/>
  <c r="AL69" i="8"/>
  <c r="AM70" i="8"/>
  <c r="J40" i="8"/>
  <c r="K41" i="8"/>
  <c r="L42" i="8"/>
  <c r="M43" i="8"/>
  <c r="N44" i="8"/>
  <c r="O45" i="8"/>
  <c r="P46" i="8"/>
  <c r="Q47" i="8"/>
  <c r="R48" i="8"/>
  <c r="S49" i="8"/>
  <c r="T50" i="8"/>
  <c r="U51" i="8"/>
  <c r="V52" i="8"/>
  <c r="W53" i="8"/>
  <c r="X54" i="8"/>
  <c r="Y55" i="8"/>
  <c r="Z56" i="8"/>
  <c r="AA57" i="8"/>
  <c r="AB58" i="8"/>
  <c r="AC59" i="8"/>
  <c r="AD60" i="8"/>
  <c r="AE61" i="8"/>
  <c r="AF62" i="8"/>
  <c r="AG63" i="8"/>
  <c r="AH64" i="8"/>
  <c r="AI65" i="8"/>
  <c r="AJ66" i="8"/>
  <c r="AK67" i="8"/>
  <c r="AL68" i="8"/>
  <c r="AM69" i="8"/>
  <c r="J39" i="8"/>
  <c r="K40" i="8"/>
  <c r="L41" i="8"/>
  <c r="M42" i="8"/>
  <c r="N43" i="8"/>
  <c r="O44" i="8"/>
  <c r="P45" i="8"/>
  <c r="Q46" i="8"/>
  <c r="R47" i="8"/>
  <c r="S48" i="8"/>
  <c r="T49" i="8"/>
  <c r="U50" i="8"/>
  <c r="V51" i="8"/>
  <c r="W52" i="8"/>
  <c r="X53" i="8"/>
  <c r="Y54" i="8"/>
  <c r="Z55" i="8"/>
  <c r="AA56" i="8"/>
  <c r="AB57" i="8"/>
  <c r="AC58" i="8"/>
  <c r="AD59" i="8"/>
  <c r="AE60" i="8"/>
  <c r="AF61" i="8"/>
  <c r="AG62" i="8"/>
  <c r="AH63" i="8"/>
  <c r="AI64" i="8"/>
  <c r="AJ65" i="8"/>
  <c r="AK66" i="8"/>
  <c r="AL67" i="8"/>
  <c r="AM68" i="8"/>
  <c r="BI71" i="8"/>
  <c r="BK72" i="8"/>
  <c r="J38" i="8"/>
  <c r="K39" i="8"/>
  <c r="L40" i="8"/>
  <c r="M41" i="8"/>
  <c r="N42" i="8"/>
  <c r="O43" i="8"/>
  <c r="P44" i="8"/>
  <c r="Q45" i="8"/>
  <c r="R46" i="8"/>
  <c r="S47" i="8"/>
  <c r="T48" i="8"/>
  <c r="U49" i="8"/>
  <c r="V50" i="8"/>
  <c r="W51" i="8"/>
  <c r="X52" i="8"/>
  <c r="Y53" i="8"/>
  <c r="Z54" i="8"/>
  <c r="AA55" i="8"/>
  <c r="AB56" i="8"/>
  <c r="AC57" i="8"/>
  <c r="AD58" i="8"/>
  <c r="AE59" i="8"/>
  <c r="AF60" i="8"/>
  <c r="AG61" i="8"/>
  <c r="AH62" i="8"/>
  <c r="AI63" i="8"/>
  <c r="AJ64" i="8"/>
  <c r="AK65" i="8"/>
  <c r="AL66" i="8"/>
  <c r="AM67" i="8"/>
  <c r="BK71" i="8"/>
  <c r="J37" i="8"/>
  <c r="K38" i="8"/>
  <c r="L39" i="8"/>
  <c r="M40" i="8"/>
  <c r="N41" i="8"/>
  <c r="O42" i="8"/>
  <c r="P43" i="8"/>
  <c r="Q44" i="8"/>
  <c r="R45" i="8"/>
  <c r="S46" i="8"/>
  <c r="T47" i="8"/>
  <c r="U48" i="8"/>
  <c r="V49" i="8"/>
  <c r="W50" i="8"/>
  <c r="X51" i="8"/>
  <c r="Y52" i="8"/>
  <c r="Z53" i="8"/>
  <c r="AA54" i="8"/>
  <c r="AB55" i="8"/>
  <c r="AC56" i="8"/>
  <c r="AD57" i="8"/>
  <c r="AE58" i="8"/>
  <c r="AF59" i="8"/>
  <c r="AG60" i="8"/>
  <c r="AH61" i="8"/>
  <c r="AI62" i="8"/>
  <c r="AJ63" i="8"/>
  <c r="AK64" i="8"/>
  <c r="AL65" i="8"/>
  <c r="AM66" i="8"/>
  <c r="J36" i="8"/>
  <c r="K37" i="8"/>
  <c r="L38" i="8"/>
  <c r="M39" i="8"/>
  <c r="N40" i="8"/>
  <c r="O41" i="8"/>
  <c r="P42" i="8"/>
  <c r="Q43" i="8"/>
  <c r="R44" i="8"/>
  <c r="S45" i="8"/>
  <c r="T46" i="8"/>
  <c r="U47" i="8"/>
  <c r="V48" i="8"/>
  <c r="W49" i="8"/>
  <c r="X50" i="8"/>
  <c r="Y51" i="8"/>
  <c r="Z52" i="8"/>
  <c r="AA53" i="8"/>
  <c r="AB54" i="8"/>
  <c r="AC55" i="8"/>
  <c r="AD56" i="8"/>
  <c r="AE57" i="8"/>
  <c r="AF58" i="8"/>
  <c r="AG59" i="8"/>
  <c r="AH60" i="8"/>
  <c r="AI61" i="8"/>
  <c r="AJ62" i="8"/>
  <c r="AK63" i="8"/>
  <c r="AL64" i="8"/>
  <c r="AM65" i="8"/>
  <c r="J35" i="8"/>
  <c r="K36" i="8"/>
  <c r="L37" i="8"/>
  <c r="M38" i="8"/>
  <c r="N39" i="8"/>
  <c r="O40" i="8"/>
  <c r="P41" i="8"/>
  <c r="Q42" i="8"/>
  <c r="R43" i="8"/>
  <c r="S44" i="8"/>
  <c r="T45" i="8"/>
  <c r="U46" i="8"/>
  <c r="V47" i="8"/>
  <c r="W48" i="8"/>
  <c r="X49" i="8"/>
  <c r="Y50" i="8"/>
  <c r="Z51" i="8"/>
  <c r="AA52" i="8"/>
  <c r="AB53" i="8"/>
  <c r="AC54" i="8"/>
  <c r="AD55" i="8"/>
  <c r="AE56" i="8"/>
  <c r="AF57" i="8"/>
  <c r="AG58" i="8"/>
  <c r="AH59" i="8"/>
  <c r="AI60" i="8"/>
  <c r="AJ61" i="8"/>
  <c r="AK62" i="8"/>
  <c r="AL63" i="8"/>
  <c r="AM64" i="8"/>
  <c r="J34" i="8"/>
  <c r="K35" i="8"/>
  <c r="L36" i="8"/>
  <c r="M37" i="8"/>
  <c r="N38" i="8"/>
  <c r="O39" i="8"/>
  <c r="P40" i="8"/>
  <c r="Q41" i="8"/>
  <c r="R42" i="8"/>
  <c r="S43" i="8"/>
  <c r="T44" i="8"/>
  <c r="U45" i="8"/>
  <c r="V46" i="8"/>
  <c r="W47" i="8"/>
  <c r="X48" i="8"/>
  <c r="Y49" i="8"/>
  <c r="Z50" i="8"/>
  <c r="AA51" i="8"/>
  <c r="AB52" i="8"/>
  <c r="AC53" i="8"/>
  <c r="AD54" i="8"/>
  <c r="AE55" i="8"/>
  <c r="AF56" i="8"/>
  <c r="AG57" i="8"/>
  <c r="AH58" i="8"/>
  <c r="AI59" i="8"/>
  <c r="AJ60" i="8"/>
  <c r="AK61" i="8"/>
  <c r="AL62" i="8"/>
  <c r="AM63" i="8"/>
  <c r="J33" i="8"/>
  <c r="K34" i="8"/>
  <c r="L35" i="8"/>
  <c r="M36" i="8"/>
  <c r="N37" i="8"/>
  <c r="O38" i="8"/>
  <c r="P39" i="8"/>
  <c r="Q40" i="8"/>
  <c r="R41" i="8"/>
  <c r="S42" i="8"/>
  <c r="T43" i="8"/>
  <c r="U44" i="8"/>
  <c r="V45" i="8"/>
  <c r="W46" i="8"/>
  <c r="X47" i="8"/>
  <c r="Y48" i="8"/>
  <c r="Z49" i="8"/>
  <c r="AA50" i="8"/>
  <c r="AB51" i="8"/>
  <c r="AC52" i="8"/>
  <c r="AD53" i="8"/>
  <c r="AE54" i="8"/>
  <c r="AF55" i="8"/>
  <c r="AG56" i="8"/>
  <c r="AH57" i="8"/>
  <c r="AI58" i="8"/>
  <c r="AJ59" i="8"/>
  <c r="AK60" i="8"/>
  <c r="AL61" i="8"/>
  <c r="AM62" i="8"/>
  <c r="K33" i="8"/>
  <c r="L34" i="8"/>
  <c r="M35" i="8"/>
  <c r="N36" i="8"/>
  <c r="O37" i="8"/>
  <c r="P38" i="8"/>
  <c r="Q39" i="8"/>
  <c r="R40" i="8"/>
  <c r="S41" i="8"/>
  <c r="T42" i="8"/>
  <c r="U43" i="8"/>
  <c r="V44" i="8"/>
  <c r="W45" i="8"/>
  <c r="X46" i="8"/>
  <c r="Y47" i="8"/>
  <c r="Z48" i="8"/>
  <c r="AA49" i="8"/>
  <c r="AB50" i="8"/>
  <c r="AC51" i="8"/>
  <c r="AD52" i="8"/>
  <c r="AE53" i="8"/>
  <c r="AF54" i="8"/>
  <c r="AG55" i="8"/>
  <c r="AH56" i="8"/>
  <c r="AI57" i="8"/>
  <c r="AJ58" i="8"/>
  <c r="AK59" i="8"/>
  <c r="AL60" i="8"/>
  <c r="AM61" i="8"/>
  <c r="L33" i="8"/>
  <c r="M34" i="8"/>
  <c r="N35" i="8"/>
  <c r="O36" i="8"/>
  <c r="P37" i="8"/>
  <c r="Q38" i="8"/>
  <c r="R39" i="8"/>
  <c r="S40" i="8"/>
  <c r="T41" i="8"/>
  <c r="U42" i="8"/>
  <c r="V43" i="8"/>
  <c r="W44" i="8"/>
  <c r="X45" i="8"/>
  <c r="Y46" i="8"/>
  <c r="Z47" i="8"/>
  <c r="AA48" i="8"/>
  <c r="AB49" i="8"/>
  <c r="AC50" i="8"/>
  <c r="AD51" i="8"/>
  <c r="AE52" i="8"/>
  <c r="AF53" i="8"/>
  <c r="AG54" i="8"/>
  <c r="AH55" i="8"/>
  <c r="AI56" i="8"/>
  <c r="AJ57" i="8"/>
  <c r="AK58" i="8"/>
  <c r="AL59" i="8"/>
  <c r="AM60" i="8"/>
  <c r="M33" i="8"/>
  <c r="N34" i="8"/>
  <c r="O35" i="8"/>
  <c r="P36" i="8"/>
  <c r="Q37" i="8"/>
  <c r="R38" i="8"/>
  <c r="S39" i="8"/>
  <c r="T40" i="8"/>
  <c r="U41" i="8"/>
  <c r="V42" i="8"/>
  <c r="W43" i="8"/>
  <c r="X44" i="8"/>
  <c r="Y45" i="8"/>
  <c r="Z46" i="8"/>
  <c r="AA47" i="8"/>
  <c r="AB48" i="8"/>
  <c r="AC49" i="8"/>
  <c r="AD50" i="8"/>
  <c r="AE51" i="8"/>
  <c r="AF52" i="8"/>
  <c r="AG53" i="8"/>
  <c r="AH54" i="8"/>
  <c r="AI55" i="8"/>
  <c r="AJ56" i="8"/>
  <c r="AK57" i="8"/>
  <c r="AL58" i="8"/>
  <c r="AM59" i="8"/>
  <c r="N33" i="8"/>
  <c r="O34" i="8"/>
  <c r="P35" i="8"/>
  <c r="Q36" i="8"/>
  <c r="R37" i="8"/>
  <c r="S38" i="8"/>
  <c r="T39" i="8"/>
  <c r="U40" i="8"/>
  <c r="V41" i="8"/>
  <c r="W42" i="8"/>
  <c r="X43" i="8"/>
  <c r="Y44" i="8"/>
  <c r="Z45" i="8"/>
  <c r="AA46" i="8"/>
  <c r="AB47" i="8"/>
  <c r="AC48" i="8"/>
  <c r="AD49" i="8"/>
  <c r="AE50" i="8"/>
  <c r="AF51" i="8"/>
  <c r="AG52" i="8"/>
  <c r="AH53" i="8"/>
  <c r="AI54" i="8"/>
  <c r="AJ55" i="8"/>
  <c r="AK56" i="8"/>
  <c r="AL57" i="8"/>
  <c r="AM58" i="8"/>
  <c r="O33" i="8"/>
  <c r="P34" i="8"/>
  <c r="Q35" i="8"/>
  <c r="R36" i="8"/>
  <c r="S37" i="8"/>
  <c r="T38" i="8"/>
  <c r="U39" i="8"/>
  <c r="V40" i="8"/>
  <c r="W41" i="8"/>
  <c r="X42" i="8"/>
  <c r="Y43" i="8"/>
  <c r="Z44" i="8"/>
  <c r="AA45" i="8"/>
  <c r="AB46" i="8"/>
  <c r="AC47" i="8"/>
  <c r="AD48" i="8"/>
  <c r="AE49" i="8"/>
  <c r="AF50" i="8"/>
  <c r="AG51" i="8"/>
  <c r="AH52" i="8"/>
  <c r="AI53" i="8"/>
  <c r="AJ54" i="8"/>
  <c r="AK55" i="8"/>
  <c r="AL56" i="8"/>
  <c r="AM57" i="8"/>
  <c r="P33" i="8"/>
  <c r="Q34" i="8"/>
  <c r="R35" i="8"/>
  <c r="S36" i="8"/>
  <c r="T37" i="8"/>
  <c r="U38" i="8"/>
  <c r="V39" i="8"/>
  <c r="W40" i="8"/>
  <c r="X41" i="8"/>
  <c r="Y42" i="8"/>
  <c r="Z43" i="8"/>
  <c r="AA44" i="8"/>
  <c r="AB45" i="8"/>
  <c r="AC46" i="8"/>
  <c r="AD47" i="8"/>
  <c r="AE48" i="8"/>
  <c r="AF49" i="8"/>
  <c r="AG50" i="8"/>
  <c r="AH51" i="8"/>
  <c r="AI52" i="8"/>
  <c r="AJ53" i="8"/>
  <c r="AK54" i="8"/>
  <c r="AL55" i="8"/>
  <c r="AM56" i="8"/>
  <c r="Q33" i="8"/>
  <c r="R34" i="8"/>
  <c r="S35" i="8"/>
  <c r="T36" i="8"/>
  <c r="U37" i="8"/>
  <c r="V38" i="8"/>
  <c r="W39" i="8"/>
  <c r="X40" i="8"/>
  <c r="Y41" i="8"/>
  <c r="Z42" i="8"/>
  <c r="AA43" i="8"/>
  <c r="AB44" i="8"/>
  <c r="AC45" i="8"/>
  <c r="AD46" i="8"/>
  <c r="AE47" i="8"/>
  <c r="AF48" i="8"/>
  <c r="AG49" i="8"/>
  <c r="AH50" i="8"/>
  <c r="AI51" i="8"/>
  <c r="AJ52" i="8"/>
  <c r="AK53" i="8"/>
  <c r="AL54" i="8"/>
  <c r="AM55" i="8"/>
  <c r="R33" i="8"/>
  <c r="S34" i="8"/>
  <c r="T35" i="8"/>
  <c r="U36" i="8"/>
  <c r="V37" i="8"/>
  <c r="W38" i="8"/>
  <c r="X39" i="8"/>
  <c r="Y40" i="8"/>
  <c r="Z41" i="8"/>
  <c r="AA42" i="8"/>
  <c r="AB43" i="8"/>
  <c r="AC44" i="8"/>
  <c r="AD45" i="8"/>
  <c r="AE46" i="8"/>
  <c r="AF47" i="8"/>
  <c r="AG48" i="8"/>
  <c r="AH49" i="8"/>
  <c r="AI50" i="8"/>
  <c r="AJ51" i="8"/>
  <c r="AK52" i="8"/>
  <c r="AL53" i="8"/>
  <c r="AM54" i="8"/>
  <c r="S33" i="8"/>
  <c r="T34" i="8"/>
  <c r="U35" i="8"/>
  <c r="V36" i="8"/>
  <c r="W37" i="8"/>
  <c r="X38" i="8"/>
  <c r="Y39" i="8"/>
  <c r="Z40" i="8"/>
  <c r="AA41" i="8"/>
  <c r="AB42" i="8"/>
  <c r="AC43" i="8"/>
  <c r="AD44" i="8"/>
  <c r="AE45" i="8"/>
  <c r="AF46" i="8"/>
  <c r="AG47" i="8"/>
  <c r="AH48" i="8"/>
  <c r="AI49" i="8"/>
  <c r="AJ50" i="8"/>
  <c r="AK51" i="8"/>
  <c r="AL52" i="8"/>
  <c r="AM53" i="8"/>
  <c r="T33" i="8"/>
  <c r="U34" i="8"/>
  <c r="V35" i="8"/>
  <c r="W36" i="8"/>
  <c r="X37" i="8"/>
  <c r="Y38" i="8"/>
  <c r="Z39" i="8"/>
  <c r="AA40" i="8"/>
  <c r="AB41" i="8"/>
  <c r="AC42" i="8"/>
  <c r="AD43" i="8"/>
  <c r="AE44" i="8"/>
  <c r="AF45" i="8"/>
  <c r="AG46" i="8"/>
  <c r="AH47" i="8"/>
  <c r="AI48" i="8"/>
  <c r="AJ49" i="8"/>
  <c r="AK50" i="8"/>
  <c r="AL51" i="8"/>
  <c r="AM52" i="8"/>
  <c r="U33" i="8"/>
  <c r="V34" i="8"/>
  <c r="W35" i="8"/>
  <c r="X36" i="8"/>
  <c r="Y37" i="8"/>
  <c r="Z38" i="8"/>
  <c r="AA39" i="8"/>
  <c r="AB40" i="8"/>
  <c r="AC41" i="8"/>
  <c r="AD42" i="8"/>
  <c r="AE43" i="8"/>
  <c r="AF44" i="8"/>
  <c r="AG45" i="8"/>
  <c r="AH46" i="8"/>
  <c r="AI47" i="8"/>
  <c r="AJ48" i="8"/>
  <c r="AK49" i="8"/>
  <c r="AL50" i="8"/>
  <c r="AM51" i="8"/>
  <c r="V33" i="8"/>
  <c r="W34" i="8"/>
  <c r="X35" i="8"/>
  <c r="Y36" i="8"/>
  <c r="Z37" i="8"/>
  <c r="AA38" i="8"/>
  <c r="AB39" i="8"/>
  <c r="AC40" i="8"/>
  <c r="AD41" i="8"/>
  <c r="AE42" i="8"/>
  <c r="AF43" i="8"/>
  <c r="AG44" i="8"/>
  <c r="AH45" i="8"/>
  <c r="AI46" i="8"/>
  <c r="AJ47" i="8"/>
  <c r="AK48" i="8"/>
  <c r="AL49" i="8"/>
  <c r="AM50" i="8"/>
  <c r="W33" i="8"/>
  <c r="X34" i="8"/>
  <c r="Y35" i="8"/>
  <c r="Z36" i="8"/>
  <c r="AA37" i="8"/>
  <c r="AB38" i="8"/>
  <c r="AC39" i="8"/>
  <c r="AD40" i="8"/>
  <c r="AE41" i="8"/>
  <c r="AF42" i="8"/>
  <c r="AG43" i="8"/>
  <c r="AH44" i="8"/>
  <c r="AI45" i="8"/>
  <c r="AJ46" i="8"/>
  <c r="AK47" i="8"/>
  <c r="AL48" i="8"/>
  <c r="AM49" i="8"/>
  <c r="X33" i="8"/>
  <c r="Y34" i="8"/>
  <c r="Z35" i="8"/>
  <c r="AA36" i="8"/>
  <c r="AB37" i="8"/>
  <c r="AC38" i="8"/>
  <c r="AD39" i="8"/>
  <c r="AE40" i="8"/>
  <c r="AF41" i="8"/>
  <c r="AG42" i="8"/>
  <c r="AH43" i="8"/>
  <c r="AI44" i="8"/>
  <c r="AJ45" i="8"/>
  <c r="AK46" i="8"/>
  <c r="AL47" i="8"/>
  <c r="AM48" i="8"/>
  <c r="Y33" i="8"/>
  <c r="Z34" i="8"/>
  <c r="AA35" i="8"/>
  <c r="AB36" i="8"/>
  <c r="AC37" i="8"/>
  <c r="AD38" i="8"/>
  <c r="AE39" i="8"/>
  <c r="AF40" i="8"/>
  <c r="AG41" i="8"/>
  <c r="AH42" i="8"/>
  <c r="AI43" i="8"/>
  <c r="AJ44" i="8"/>
  <c r="AK45" i="8"/>
  <c r="AL46" i="8"/>
  <c r="AM47" i="8"/>
  <c r="Z33" i="8"/>
  <c r="AA34" i="8"/>
  <c r="AB35" i="8"/>
  <c r="AC36" i="8"/>
  <c r="AD37" i="8"/>
  <c r="AE38" i="8"/>
  <c r="AF39" i="8"/>
  <c r="AG40" i="8"/>
  <c r="AH41" i="8"/>
  <c r="AI42" i="8"/>
  <c r="AJ43" i="8"/>
  <c r="AK44" i="8"/>
  <c r="AL45" i="8"/>
  <c r="AM46" i="8"/>
  <c r="AA33" i="8"/>
  <c r="AB34" i="8"/>
  <c r="AC35" i="8"/>
  <c r="AD36" i="8"/>
  <c r="AE37" i="8"/>
  <c r="AF38" i="8"/>
  <c r="AG39" i="8"/>
  <c r="AH40" i="8"/>
  <c r="AI41" i="8"/>
  <c r="AJ42" i="8"/>
  <c r="AK43" i="8"/>
  <c r="AL44" i="8"/>
  <c r="AM45" i="8"/>
  <c r="AM44" i="8"/>
  <c r="AL43" i="8"/>
  <c r="AM43" i="8"/>
  <c r="AK42" i="8"/>
  <c r="AL42" i="8"/>
  <c r="AM42" i="8"/>
  <c r="AJ41" i="8"/>
  <c r="AK41" i="8"/>
  <c r="AL41" i="8"/>
  <c r="AM41" i="8"/>
  <c r="AI40" i="8"/>
  <c r="AJ40" i="8"/>
  <c r="AK40" i="8"/>
  <c r="AL40" i="8"/>
  <c r="AM40" i="8"/>
  <c r="AH39" i="8"/>
  <c r="AI39" i="8"/>
  <c r="AJ39" i="8"/>
  <c r="AK39" i="8"/>
  <c r="AL39" i="8"/>
  <c r="AM39" i="8"/>
  <c r="AG38" i="8"/>
  <c r="AH38" i="8"/>
  <c r="AI38" i="8"/>
  <c r="AJ38" i="8"/>
  <c r="AK38" i="8"/>
  <c r="AL38" i="8"/>
  <c r="AM38" i="8"/>
  <c r="AF37" i="8"/>
  <c r="AG37" i="8"/>
  <c r="AH37" i="8"/>
  <c r="AI37" i="8"/>
  <c r="AJ37" i="8"/>
  <c r="AK37" i="8"/>
  <c r="AL37" i="8"/>
  <c r="AM37" i="8"/>
  <c r="AE36" i="8"/>
  <c r="AF36" i="8"/>
  <c r="AG36" i="8"/>
  <c r="AH36" i="8"/>
  <c r="AI36" i="8"/>
  <c r="AJ36" i="8"/>
  <c r="AK36" i="8"/>
  <c r="AL36" i="8"/>
  <c r="AM36" i="8"/>
  <c r="AD35" i="8"/>
  <c r="AE35" i="8"/>
  <c r="AF35" i="8"/>
  <c r="AG35" i="8"/>
  <c r="AH35" i="8"/>
  <c r="AI35" i="8"/>
  <c r="AJ35" i="8"/>
  <c r="AK35" i="8"/>
  <c r="AL35" i="8"/>
  <c r="AM35" i="8"/>
  <c r="AC34" i="8"/>
  <c r="AD34" i="8"/>
  <c r="AE34" i="8"/>
  <c r="AF34" i="8"/>
  <c r="AG34" i="8"/>
  <c r="AH34" i="8"/>
  <c r="AI34" i="8"/>
  <c r="AJ34" i="8"/>
  <c r="AK34" i="8"/>
  <c r="AL34" i="8"/>
  <c r="AM34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I9" i="8"/>
  <c r="J3" i="8"/>
  <c r="J4" i="8"/>
  <c r="E3" i="8"/>
  <c r="E4" i="8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79" i="7"/>
  <c r="J5" i="7"/>
  <c r="I3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I4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R15" i="7"/>
  <c r="BM7" i="7"/>
  <c r="I3" i="6"/>
  <c r="I4" i="6"/>
  <c r="I7" i="6"/>
  <c r="I9" i="6"/>
  <c r="I15" i="6"/>
  <c r="BM7" i="5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I7" i="7"/>
  <c r="I15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F3" i="7"/>
  <c r="F4" i="7"/>
  <c r="BM9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J34" i="7"/>
  <c r="J33" i="7"/>
  <c r="K34" i="7"/>
  <c r="J32" i="7"/>
  <c r="K33" i="7"/>
  <c r="L34" i="7"/>
  <c r="J31" i="7"/>
  <c r="K32" i="7"/>
  <c r="L33" i="7"/>
  <c r="M34" i="7"/>
  <c r="J30" i="7"/>
  <c r="K31" i="7"/>
  <c r="L32" i="7"/>
  <c r="M33" i="7"/>
  <c r="N34" i="7"/>
  <c r="J29" i="7"/>
  <c r="K30" i="7"/>
  <c r="L31" i="7"/>
  <c r="M32" i="7"/>
  <c r="N33" i="7"/>
  <c r="O34" i="7"/>
  <c r="J28" i="7"/>
  <c r="K29" i="7"/>
  <c r="L30" i="7"/>
  <c r="M31" i="7"/>
  <c r="N32" i="7"/>
  <c r="O33" i="7"/>
  <c r="P34" i="7"/>
  <c r="J27" i="7"/>
  <c r="K28" i="7"/>
  <c r="L29" i="7"/>
  <c r="M30" i="7"/>
  <c r="N31" i="7"/>
  <c r="O32" i="7"/>
  <c r="P33" i="7"/>
  <c r="Q34" i="7"/>
  <c r="J26" i="7"/>
  <c r="K27" i="7"/>
  <c r="L28" i="7"/>
  <c r="M29" i="7"/>
  <c r="N30" i="7"/>
  <c r="O31" i="7"/>
  <c r="P32" i="7"/>
  <c r="Q33" i="7"/>
  <c r="R34" i="7"/>
  <c r="J25" i="7"/>
  <c r="K26" i="7"/>
  <c r="L27" i="7"/>
  <c r="M28" i="7"/>
  <c r="N29" i="7"/>
  <c r="O30" i="7"/>
  <c r="P31" i="7"/>
  <c r="Q32" i="7"/>
  <c r="R33" i="7"/>
  <c r="S34" i="7"/>
  <c r="J24" i="7"/>
  <c r="K25" i="7"/>
  <c r="L26" i="7"/>
  <c r="M27" i="7"/>
  <c r="N28" i="7"/>
  <c r="O29" i="7"/>
  <c r="P30" i="7"/>
  <c r="Q31" i="7"/>
  <c r="R32" i="7"/>
  <c r="S33" i="7"/>
  <c r="T34" i="7"/>
  <c r="J23" i="7"/>
  <c r="K24" i="7"/>
  <c r="L25" i="7"/>
  <c r="M26" i="7"/>
  <c r="N27" i="7"/>
  <c r="O28" i="7"/>
  <c r="P29" i="7"/>
  <c r="Q30" i="7"/>
  <c r="R31" i="7"/>
  <c r="S32" i="7"/>
  <c r="T33" i="7"/>
  <c r="U34" i="7"/>
  <c r="J22" i="7"/>
  <c r="K23" i="7"/>
  <c r="L24" i="7"/>
  <c r="M25" i="7"/>
  <c r="N26" i="7"/>
  <c r="O27" i="7"/>
  <c r="P28" i="7"/>
  <c r="Q29" i="7"/>
  <c r="R30" i="7"/>
  <c r="S31" i="7"/>
  <c r="T32" i="7"/>
  <c r="U33" i="7"/>
  <c r="V34" i="7"/>
  <c r="J21" i="7"/>
  <c r="K22" i="7"/>
  <c r="L23" i="7"/>
  <c r="M24" i="7"/>
  <c r="N25" i="7"/>
  <c r="O26" i="7"/>
  <c r="P27" i="7"/>
  <c r="Q28" i="7"/>
  <c r="R29" i="7"/>
  <c r="S30" i="7"/>
  <c r="T31" i="7"/>
  <c r="U32" i="7"/>
  <c r="V33" i="7"/>
  <c r="W34" i="7"/>
  <c r="J20" i="7"/>
  <c r="K21" i="7"/>
  <c r="L22" i="7"/>
  <c r="M23" i="7"/>
  <c r="N24" i="7"/>
  <c r="O25" i="7"/>
  <c r="P26" i="7"/>
  <c r="Q27" i="7"/>
  <c r="R28" i="7"/>
  <c r="S29" i="7"/>
  <c r="T30" i="7"/>
  <c r="U31" i="7"/>
  <c r="V32" i="7"/>
  <c r="W33" i="7"/>
  <c r="X34" i="7"/>
  <c r="J19" i="7"/>
  <c r="K20" i="7"/>
  <c r="L21" i="7"/>
  <c r="M22" i="7"/>
  <c r="N23" i="7"/>
  <c r="O24" i="7"/>
  <c r="P25" i="7"/>
  <c r="Q26" i="7"/>
  <c r="R27" i="7"/>
  <c r="S28" i="7"/>
  <c r="T29" i="7"/>
  <c r="U30" i="7"/>
  <c r="V31" i="7"/>
  <c r="W32" i="7"/>
  <c r="X33" i="7"/>
  <c r="Y34" i="7"/>
  <c r="J18" i="7"/>
  <c r="K19" i="7"/>
  <c r="L20" i="7"/>
  <c r="M21" i="7"/>
  <c r="N22" i="7"/>
  <c r="O23" i="7"/>
  <c r="P24" i="7"/>
  <c r="Q25" i="7"/>
  <c r="R26" i="7"/>
  <c r="S27" i="7"/>
  <c r="T28" i="7"/>
  <c r="U29" i="7"/>
  <c r="V30" i="7"/>
  <c r="W31" i="7"/>
  <c r="X32" i="7"/>
  <c r="Y33" i="7"/>
  <c r="Z34" i="7"/>
  <c r="J17" i="7"/>
  <c r="K18" i="7"/>
  <c r="L19" i="7"/>
  <c r="M20" i="7"/>
  <c r="N21" i="7"/>
  <c r="O22" i="7"/>
  <c r="P23" i="7"/>
  <c r="Q24" i="7"/>
  <c r="R25" i="7"/>
  <c r="S26" i="7"/>
  <c r="T27" i="7"/>
  <c r="U28" i="7"/>
  <c r="V29" i="7"/>
  <c r="W30" i="7"/>
  <c r="X31" i="7"/>
  <c r="Y32" i="7"/>
  <c r="Z33" i="7"/>
  <c r="AA34" i="7"/>
  <c r="K17" i="7"/>
  <c r="L18" i="7"/>
  <c r="M19" i="7"/>
  <c r="N20" i="7"/>
  <c r="O21" i="7"/>
  <c r="P22" i="7"/>
  <c r="Q23" i="7"/>
  <c r="R24" i="7"/>
  <c r="S25" i="7"/>
  <c r="T26" i="7"/>
  <c r="U27" i="7"/>
  <c r="V28" i="7"/>
  <c r="W29" i="7"/>
  <c r="X30" i="7"/>
  <c r="Y31" i="7"/>
  <c r="Z32" i="7"/>
  <c r="AA33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L84" i="7"/>
  <c r="K84" i="7"/>
  <c r="J84" i="7"/>
  <c r="I84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K83" i="7"/>
  <c r="J83" i="7"/>
  <c r="I83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J82" i="7"/>
  <c r="I82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I81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J78" i="7"/>
  <c r="J77" i="7"/>
  <c r="K78" i="7"/>
  <c r="J76" i="7"/>
  <c r="K77" i="7"/>
  <c r="J75" i="7"/>
  <c r="K76" i="7"/>
  <c r="J74" i="7"/>
  <c r="K75" i="7"/>
  <c r="L76" i="7"/>
  <c r="J73" i="7"/>
  <c r="K74" i="7"/>
  <c r="L75" i="7"/>
  <c r="J72" i="7"/>
  <c r="K73" i="7"/>
  <c r="L74" i="7"/>
  <c r="BE73" i="7"/>
  <c r="BE72" i="7"/>
  <c r="BG73" i="7"/>
  <c r="BE71" i="7"/>
  <c r="BG72" i="7"/>
  <c r="BI73" i="7"/>
  <c r="BG71" i="7"/>
  <c r="BI72" i="7"/>
  <c r="BK73" i="7"/>
  <c r="J71" i="7"/>
  <c r="K72" i="7"/>
  <c r="L73" i="7"/>
  <c r="J70" i="7"/>
  <c r="K71" i="7"/>
  <c r="L72" i="7"/>
  <c r="M73" i="7"/>
  <c r="J69" i="7"/>
  <c r="K70" i="7"/>
  <c r="L71" i="7"/>
  <c r="M72" i="7"/>
  <c r="N73" i="7"/>
  <c r="J68" i="7"/>
  <c r="K69" i="7"/>
  <c r="L70" i="7"/>
  <c r="M71" i="7"/>
  <c r="N72" i="7"/>
  <c r="O73" i="7"/>
  <c r="J67" i="7"/>
  <c r="K68" i="7"/>
  <c r="L69" i="7"/>
  <c r="M70" i="7"/>
  <c r="N71" i="7"/>
  <c r="O72" i="7"/>
  <c r="P73" i="7"/>
  <c r="J66" i="7"/>
  <c r="K67" i="7"/>
  <c r="L68" i="7"/>
  <c r="M69" i="7"/>
  <c r="N70" i="7"/>
  <c r="O71" i="7"/>
  <c r="P72" i="7"/>
  <c r="Q73" i="7"/>
  <c r="J65" i="7"/>
  <c r="K66" i="7"/>
  <c r="L67" i="7"/>
  <c r="M68" i="7"/>
  <c r="N69" i="7"/>
  <c r="O70" i="7"/>
  <c r="P71" i="7"/>
  <c r="Q72" i="7"/>
  <c r="R73" i="7"/>
  <c r="J64" i="7"/>
  <c r="K65" i="7"/>
  <c r="L66" i="7"/>
  <c r="M67" i="7"/>
  <c r="N68" i="7"/>
  <c r="O69" i="7"/>
  <c r="P70" i="7"/>
  <c r="Q71" i="7"/>
  <c r="R72" i="7"/>
  <c r="S73" i="7"/>
  <c r="J63" i="7"/>
  <c r="K64" i="7"/>
  <c r="L65" i="7"/>
  <c r="M66" i="7"/>
  <c r="N67" i="7"/>
  <c r="O68" i="7"/>
  <c r="P69" i="7"/>
  <c r="Q70" i="7"/>
  <c r="R71" i="7"/>
  <c r="S72" i="7"/>
  <c r="T73" i="7"/>
  <c r="J62" i="7"/>
  <c r="K63" i="7"/>
  <c r="L64" i="7"/>
  <c r="M65" i="7"/>
  <c r="N66" i="7"/>
  <c r="O67" i="7"/>
  <c r="P68" i="7"/>
  <c r="Q69" i="7"/>
  <c r="R70" i="7"/>
  <c r="S71" i="7"/>
  <c r="T72" i="7"/>
  <c r="U73" i="7"/>
  <c r="J61" i="7"/>
  <c r="K62" i="7"/>
  <c r="L63" i="7"/>
  <c r="M64" i="7"/>
  <c r="N65" i="7"/>
  <c r="O66" i="7"/>
  <c r="P67" i="7"/>
  <c r="Q68" i="7"/>
  <c r="R69" i="7"/>
  <c r="S70" i="7"/>
  <c r="T71" i="7"/>
  <c r="U72" i="7"/>
  <c r="V73" i="7"/>
  <c r="J60" i="7"/>
  <c r="K61" i="7"/>
  <c r="L62" i="7"/>
  <c r="M63" i="7"/>
  <c r="N64" i="7"/>
  <c r="O65" i="7"/>
  <c r="P66" i="7"/>
  <c r="Q67" i="7"/>
  <c r="R68" i="7"/>
  <c r="S69" i="7"/>
  <c r="T70" i="7"/>
  <c r="U71" i="7"/>
  <c r="V72" i="7"/>
  <c r="W73" i="7"/>
  <c r="J59" i="7"/>
  <c r="K60" i="7"/>
  <c r="L61" i="7"/>
  <c r="M62" i="7"/>
  <c r="N63" i="7"/>
  <c r="O64" i="7"/>
  <c r="P65" i="7"/>
  <c r="Q66" i="7"/>
  <c r="R67" i="7"/>
  <c r="S68" i="7"/>
  <c r="T69" i="7"/>
  <c r="U70" i="7"/>
  <c r="V71" i="7"/>
  <c r="W72" i="7"/>
  <c r="X73" i="7"/>
  <c r="J58" i="7"/>
  <c r="K59" i="7"/>
  <c r="L60" i="7"/>
  <c r="M61" i="7"/>
  <c r="N62" i="7"/>
  <c r="O63" i="7"/>
  <c r="P64" i="7"/>
  <c r="Q65" i="7"/>
  <c r="R66" i="7"/>
  <c r="S67" i="7"/>
  <c r="T68" i="7"/>
  <c r="U69" i="7"/>
  <c r="V70" i="7"/>
  <c r="W71" i="7"/>
  <c r="X72" i="7"/>
  <c r="Y73" i="7"/>
  <c r="J57" i="7"/>
  <c r="K58" i="7"/>
  <c r="L59" i="7"/>
  <c r="M60" i="7"/>
  <c r="N61" i="7"/>
  <c r="O62" i="7"/>
  <c r="P63" i="7"/>
  <c r="Q64" i="7"/>
  <c r="R65" i="7"/>
  <c r="S66" i="7"/>
  <c r="T67" i="7"/>
  <c r="U68" i="7"/>
  <c r="V69" i="7"/>
  <c r="W70" i="7"/>
  <c r="X71" i="7"/>
  <c r="Y72" i="7"/>
  <c r="Z73" i="7"/>
  <c r="J56" i="7"/>
  <c r="K57" i="7"/>
  <c r="L58" i="7"/>
  <c r="M59" i="7"/>
  <c r="N60" i="7"/>
  <c r="O61" i="7"/>
  <c r="P62" i="7"/>
  <c r="Q63" i="7"/>
  <c r="R64" i="7"/>
  <c r="S65" i="7"/>
  <c r="T66" i="7"/>
  <c r="U67" i="7"/>
  <c r="V68" i="7"/>
  <c r="W69" i="7"/>
  <c r="X70" i="7"/>
  <c r="Y71" i="7"/>
  <c r="Z72" i="7"/>
  <c r="AA73" i="7"/>
  <c r="J55" i="7"/>
  <c r="K56" i="7"/>
  <c r="L57" i="7"/>
  <c r="M58" i="7"/>
  <c r="N59" i="7"/>
  <c r="O60" i="7"/>
  <c r="P61" i="7"/>
  <c r="Q62" i="7"/>
  <c r="R63" i="7"/>
  <c r="S64" i="7"/>
  <c r="T65" i="7"/>
  <c r="U66" i="7"/>
  <c r="V67" i="7"/>
  <c r="W68" i="7"/>
  <c r="X69" i="7"/>
  <c r="Y70" i="7"/>
  <c r="Z71" i="7"/>
  <c r="AA72" i="7"/>
  <c r="AB73" i="7"/>
  <c r="J54" i="7"/>
  <c r="K55" i="7"/>
  <c r="L56" i="7"/>
  <c r="M57" i="7"/>
  <c r="N58" i="7"/>
  <c r="O59" i="7"/>
  <c r="P60" i="7"/>
  <c r="Q61" i="7"/>
  <c r="R62" i="7"/>
  <c r="S63" i="7"/>
  <c r="T64" i="7"/>
  <c r="U65" i="7"/>
  <c r="V66" i="7"/>
  <c r="W67" i="7"/>
  <c r="X68" i="7"/>
  <c r="Y69" i="7"/>
  <c r="Z70" i="7"/>
  <c r="AA71" i="7"/>
  <c r="AB72" i="7"/>
  <c r="AC73" i="7"/>
  <c r="J53" i="7"/>
  <c r="K54" i="7"/>
  <c r="L55" i="7"/>
  <c r="M56" i="7"/>
  <c r="N57" i="7"/>
  <c r="O58" i="7"/>
  <c r="P59" i="7"/>
  <c r="Q60" i="7"/>
  <c r="R61" i="7"/>
  <c r="S62" i="7"/>
  <c r="T63" i="7"/>
  <c r="U64" i="7"/>
  <c r="V65" i="7"/>
  <c r="W66" i="7"/>
  <c r="X67" i="7"/>
  <c r="Y68" i="7"/>
  <c r="Z69" i="7"/>
  <c r="AA70" i="7"/>
  <c r="AB71" i="7"/>
  <c r="AC72" i="7"/>
  <c r="AD73" i="7"/>
  <c r="J52" i="7"/>
  <c r="K53" i="7"/>
  <c r="L54" i="7"/>
  <c r="M55" i="7"/>
  <c r="N56" i="7"/>
  <c r="O57" i="7"/>
  <c r="P58" i="7"/>
  <c r="Q59" i="7"/>
  <c r="R60" i="7"/>
  <c r="S61" i="7"/>
  <c r="T62" i="7"/>
  <c r="U63" i="7"/>
  <c r="V64" i="7"/>
  <c r="W65" i="7"/>
  <c r="X66" i="7"/>
  <c r="Y67" i="7"/>
  <c r="Z68" i="7"/>
  <c r="AA69" i="7"/>
  <c r="AB70" i="7"/>
  <c r="AC71" i="7"/>
  <c r="AD72" i="7"/>
  <c r="AE73" i="7"/>
  <c r="J51" i="7"/>
  <c r="K52" i="7"/>
  <c r="L53" i="7"/>
  <c r="M54" i="7"/>
  <c r="N55" i="7"/>
  <c r="O56" i="7"/>
  <c r="P57" i="7"/>
  <c r="Q58" i="7"/>
  <c r="R59" i="7"/>
  <c r="S60" i="7"/>
  <c r="T61" i="7"/>
  <c r="U62" i="7"/>
  <c r="V63" i="7"/>
  <c r="W64" i="7"/>
  <c r="X65" i="7"/>
  <c r="Y66" i="7"/>
  <c r="Z67" i="7"/>
  <c r="AA68" i="7"/>
  <c r="AB69" i="7"/>
  <c r="AC70" i="7"/>
  <c r="AD71" i="7"/>
  <c r="AE72" i="7"/>
  <c r="AF73" i="7"/>
  <c r="J50" i="7"/>
  <c r="K51" i="7"/>
  <c r="L52" i="7"/>
  <c r="M53" i="7"/>
  <c r="N54" i="7"/>
  <c r="O55" i="7"/>
  <c r="P56" i="7"/>
  <c r="Q57" i="7"/>
  <c r="R58" i="7"/>
  <c r="S59" i="7"/>
  <c r="T60" i="7"/>
  <c r="U61" i="7"/>
  <c r="V62" i="7"/>
  <c r="W63" i="7"/>
  <c r="X64" i="7"/>
  <c r="Y65" i="7"/>
  <c r="Z66" i="7"/>
  <c r="AA67" i="7"/>
  <c r="AB68" i="7"/>
  <c r="AC69" i="7"/>
  <c r="AD70" i="7"/>
  <c r="AE71" i="7"/>
  <c r="AF72" i="7"/>
  <c r="AG73" i="7"/>
  <c r="J49" i="7"/>
  <c r="K50" i="7"/>
  <c r="L51" i="7"/>
  <c r="M52" i="7"/>
  <c r="N53" i="7"/>
  <c r="O54" i="7"/>
  <c r="P55" i="7"/>
  <c r="Q56" i="7"/>
  <c r="R57" i="7"/>
  <c r="S58" i="7"/>
  <c r="T59" i="7"/>
  <c r="U60" i="7"/>
  <c r="V61" i="7"/>
  <c r="W62" i="7"/>
  <c r="X63" i="7"/>
  <c r="Y64" i="7"/>
  <c r="Z65" i="7"/>
  <c r="AA66" i="7"/>
  <c r="AB67" i="7"/>
  <c r="AC68" i="7"/>
  <c r="AD69" i="7"/>
  <c r="AE70" i="7"/>
  <c r="AF71" i="7"/>
  <c r="AG72" i="7"/>
  <c r="AH73" i="7"/>
  <c r="J48" i="7"/>
  <c r="K49" i="7"/>
  <c r="L50" i="7"/>
  <c r="M51" i="7"/>
  <c r="N52" i="7"/>
  <c r="O53" i="7"/>
  <c r="P54" i="7"/>
  <c r="Q55" i="7"/>
  <c r="R56" i="7"/>
  <c r="S57" i="7"/>
  <c r="T58" i="7"/>
  <c r="U59" i="7"/>
  <c r="V60" i="7"/>
  <c r="W61" i="7"/>
  <c r="X62" i="7"/>
  <c r="Y63" i="7"/>
  <c r="Z64" i="7"/>
  <c r="AA65" i="7"/>
  <c r="AB66" i="7"/>
  <c r="AC67" i="7"/>
  <c r="AD68" i="7"/>
  <c r="AE69" i="7"/>
  <c r="AF70" i="7"/>
  <c r="AG71" i="7"/>
  <c r="AH72" i="7"/>
  <c r="AI73" i="7"/>
  <c r="J47" i="7"/>
  <c r="K48" i="7"/>
  <c r="L49" i="7"/>
  <c r="M50" i="7"/>
  <c r="N51" i="7"/>
  <c r="O52" i="7"/>
  <c r="P53" i="7"/>
  <c r="Q54" i="7"/>
  <c r="R55" i="7"/>
  <c r="S56" i="7"/>
  <c r="T57" i="7"/>
  <c r="U58" i="7"/>
  <c r="V59" i="7"/>
  <c r="W60" i="7"/>
  <c r="X61" i="7"/>
  <c r="Y62" i="7"/>
  <c r="Z63" i="7"/>
  <c r="AA64" i="7"/>
  <c r="AB65" i="7"/>
  <c r="AC66" i="7"/>
  <c r="AD67" i="7"/>
  <c r="AE68" i="7"/>
  <c r="AF69" i="7"/>
  <c r="AG70" i="7"/>
  <c r="AH71" i="7"/>
  <c r="AI72" i="7"/>
  <c r="AJ73" i="7"/>
  <c r="J46" i="7"/>
  <c r="K47" i="7"/>
  <c r="L48" i="7"/>
  <c r="M49" i="7"/>
  <c r="N50" i="7"/>
  <c r="O51" i="7"/>
  <c r="P52" i="7"/>
  <c r="Q53" i="7"/>
  <c r="R54" i="7"/>
  <c r="S55" i="7"/>
  <c r="T56" i="7"/>
  <c r="U57" i="7"/>
  <c r="V58" i="7"/>
  <c r="W59" i="7"/>
  <c r="X60" i="7"/>
  <c r="Y61" i="7"/>
  <c r="Z62" i="7"/>
  <c r="AA63" i="7"/>
  <c r="AB64" i="7"/>
  <c r="AC65" i="7"/>
  <c r="AD66" i="7"/>
  <c r="AE67" i="7"/>
  <c r="AF68" i="7"/>
  <c r="AG69" i="7"/>
  <c r="AH70" i="7"/>
  <c r="AI71" i="7"/>
  <c r="AJ72" i="7"/>
  <c r="AK73" i="7"/>
  <c r="J45" i="7"/>
  <c r="K46" i="7"/>
  <c r="L47" i="7"/>
  <c r="M48" i="7"/>
  <c r="N49" i="7"/>
  <c r="O50" i="7"/>
  <c r="P51" i="7"/>
  <c r="Q52" i="7"/>
  <c r="R53" i="7"/>
  <c r="S54" i="7"/>
  <c r="T55" i="7"/>
  <c r="U56" i="7"/>
  <c r="V57" i="7"/>
  <c r="W58" i="7"/>
  <c r="X59" i="7"/>
  <c r="Y60" i="7"/>
  <c r="Z61" i="7"/>
  <c r="AA62" i="7"/>
  <c r="AB63" i="7"/>
  <c r="AC64" i="7"/>
  <c r="AD65" i="7"/>
  <c r="AE66" i="7"/>
  <c r="AF67" i="7"/>
  <c r="AG68" i="7"/>
  <c r="AH69" i="7"/>
  <c r="AI70" i="7"/>
  <c r="AJ71" i="7"/>
  <c r="AK72" i="7"/>
  <c r="AL73" i="7"/>
  <c r="J44" i="7"/>
  <c r="K45" i="7"/>
  <c r="L46" i="7"/>
  <c r="M47" i="7"/>
  <c r="N48" i="7"/>
  <c r="O49" i="7"/>
  <c r="P50" i="7"/>
  <c r="Q51" i="7"/>
  <c r="R52" i="7"/>
  <c r="S53" i="7"/>
  <c r="T54" i="7"/>
  <c r="U55" i="7"/>
  <c r="V56" i="7"/>
  <c r="W57" i="7"/>
  <c r="X58" i="7"/>
  <c r="Y59" i="7"/>
  <c r="Z60" i="7"/>
  <c r="AA61" i="7"/>
  <c r="AB62" i="7"/>
  <c r="AC63" i="7"/>
  <c r="AD64" i="7"/>
  <c r="AE65" i="7"/>
  <c r="AF66" i="7"/>
  <c r="AG67" i="7"/>
  <c r="AH68" i="7"/>
  <c r="AI69" i="7"/>
  <c r="AJ70" i="7"/>
  <c r="AK71" i="7"/>
  <c r="AL72" i="7"/>
  <c r="AM73" i="7"/>
  <c r="J43" i="7"/>
  <c r="K44" i="7"/>
  <c r="L45" i="7"/>
  <c r="M46" i="7"/>
  <c r="N47" i="7"/>
  <c r="O48" i="7"/>
  <c r="P49" i="7"/>
  <c r="Q50" i="7"/>
  <c r="R51" i="7"/>
  <c r="S52" i="7"/>
  <c r="T53" i="7"/>
  <c r="U54" i="7"/>
  <c r="V55" i="7"/>
  <c r="W56" i="7"/>
  <c r="X57" i="7"/>
  <c r="Y58" i="7"/>
  <c r="Z59" i="7"/>
  <c r="AA60" i="7"/>
  <c r="AB61" i="7"/>
  <c r="AC62" i="7"/>
  <c r="AD63" i="7"/>
  <c r="AE64" i="7"/>
  <c r="AF65" i="7"/>
  <c r="AG66" i="7"/>
  <c r="AH67" i="7"/>
  <c r="AI68" i="7"/>
  <c r="AJ69" i="7"/>
  <c r="AK70" i="7"/>
  <c r="AL71" i="7"/>
  <c r="AM72" i="7"/>
  <c r="AN73" i="7"/>
  <c r="J42" i="7"/>
  <c r="K43" i="7"/>
  <c r="L44" i="7"/>
  <c r="M45" i="7"/>
  <c r="N46" i="7"/>
  <c r="O47" i="7"/>
  <c r="P48" i="7"/>
  <c r="Q49" i="7"/>
  <c r="R50" i="7"/>
  <c r="S51" i="7"/>
  <c r="T52" i="7"/>
  <c r="U53" i="7"/>
  <c r="V54" i="7"/>
  <c r="W55" i="7"/>
  <c r="X56" i="7"/>
  <c r="Y57" i="7"/>
  <c r="Z58" i="7"/>
  <c r="AA59" i="7"/>
  <c r="AB60" i="7"/>
  <c r="AC61" i="7"/>
  <c r="AD62" i="7"/>
  <c r="AE63" i="7"/>
  <c r="AF64" i="7"/>
  <c r="AG65" i="7"/>
  <c r="AH66" i="7"/>
  <c r="AI67" i="7"/>
  <c r="AJ68" i="7"/>
  <c r="AK69" i="7"/>
  <c r="AL70" i="7"/>
  <c r="AM71" i="7"/>
  <c r="AN72" i="7"/>
  <c r="AO73" i="7"/>
  <c r="J41" i="7"/>
  <c r="K42" i="7"/>
  <c r="L43" i="7"/>
  <c r="M44" i="7"/>
  <c r="N45" i="7"/>
  <c r="O46" i="7"/>
  <c r="P47" i="7"/>
  <c r="Q48" i="7"/>
  <c r="R49" i="7"/>
  <c r="S50" i="7"/>
  <c r="T51" i="7"/>
  <c r="U52" i="7"/>
  <c r="V53" i="7"/>
  <c r="W54" i="7"/>
  <c r="X55" i="7"/>
  <c r="Y56" i="7"/>
  <c r="Z57" i="7"/>
  <c r="AA58" i="7"/>
  <c r="AB59" i="7"/>
  <c r="AC60" i="7"/>
  <c r="AD61" i="7"/>
  <c r="AE62" i="7"/>
  <c r="AF63" i="7"/>
  <c r="AG64" i="7"/>
  <c r="AH65" i="7"/>
  <c r="AI66" i="7"/>
  <c r="AJ67" i="7"/>
  <c r="AK68" i="7"/>
  <c r="AL69" i="7"/>
  <c r="AM70" i="7"/>
  <c r="AN71" i="7"/>
  <c r="AO72" i="7"/>
  <c r="AP73" i="7"/>
  <c r="J40" i="7"/>
  <c r="K41" i="7"/>
  <c r="L42" i="7"/>
  <c r="M43" i="7"/>
  <c r="N44" i="7"/>
  <c r="O45" i="7"/>
  <c r="P46" i="7"/>
  <c r="Q47" i="7"/>
  <c r="R48" i="7"/>
  <c r="S49" i="7"/>
  <c r="T50" i="7"/>
  <c r="U51" i="7"/>
  <c r="V52" i="7"/>
  <c r="W53" i="7"/>
  <c r="X54" i="7"/>
  <c r="Y55" i="7"/>
  <c r="Z56" i="7"/>
  <c r="AA57" i="7"/>
  <c r="AB58" i="7"/>
  <c r="AC59" i="7"/>
  <c r="AD60" i="7"/>
  <c r="AE61" i="7"/>
  <c r="AF62" i="7"/>
  <c r="AG63" i="7"/>
  <c r="AH64" i="7"/>
  <c r="AI65" i="7"/>
  <c r="AJ66" i="7"/>
  <c r="AK67" i="7"/>
  <c r="AL68" i="7"/>
  <c r="AM69" i="7"/>
  <c r="AN70" i="7"/>
  <c r="AO71" i="7"/>
  <c r="AP72" i="7"/>
  <c r="AQ73" i="7"/>
  <c r="J39" i="7"/>
  <c r="K40" i="7"/>
  <c r="L41" i="7"/>
  <c r="M42" i="7"/>
  <c r="N43" i="7"/>
  <c r="O44" i="7"/>
  <c r="P45" i="7"/>
  <c r="Q46" i="7"/>
  <c r="R47" i="7"/>
  <c r="S48" i="7"/>
  <c r="T49" i="7"/>
  <c r="U50" i="7"/>
  <c r="V51" i="7"/>
  <c r="W52" i="7"/>
  <c r="X53" i="7"/>
  <c r="Y54" i="7"/>
  <c r="Z55" i="7"/>
  <c r="AA56" i="7"/>
  <c r="AB57" i="7"/>
  <c r="AC58" i="7"/>
  <c r="AD59" i="7"/>
  <c r="AE60" i="7"/>
  <c r="AF61" i="7"/>
  <c r="AG62" i="7"/>
  <c r="AH63" i="7"/>
  <c r="AI64" i="7"/>
  <c r="AJ65" i="7"/>
  <c r="AK66" i="7"/>
  <c r="AL67" i="7"/>
  <c r="AM68" i="7"/>
  <c r="AN69" i="7"/>
  <c r="AO70" i="7"/>
  <c r="AP71" i="7"/>
  <c r="AQ72" i="7"/>
  <c r="AR73" i="7"/>
  <c r="J38" i="7"/>
  <c r="K39" i="7"/>
  <c r="L40" i="7"/>
  <c r="M41" i="7"/>
  <c r="N42" i="7"/>
  <c r="O43" i="7"/>
  <c r="P44" i="7"/>
  <c r="Q45" i="7"/>
  <c r="R46" i="7"/>
  <c r="S47" i="7"/>
  <c r="T48" i="7"/>
  <c r="U49" i="7"/>
  <c r="V50" i="7"/>
  <c r="W51" i="7"/>
  <c r="X52" i="7"/>
  <c r="Y53" i="7"/>
  <c r="Z54" i="7"/>
  <c r="AA55" i="7"/>
  <c r="AB56" i="7"/>
  <c r="AC57" i="7"/>
  <c r="AD58" i="7"/>
  <c r="AE59" i="7"/>
  <c r="AF60" i="7"/>
  <c r="AG61" i="7"/>
  <c r="AH62" i="7"/>
  <c r="AI63" i="7"/>
  <c r="AJ64" i="7"/>
  <c r="AK65" i="7"/>
  <c r="AL66" i="7"/>
  <c r="AM67" i="7"/>
  <c r="AN68" i="7"/>
  <c r="AO69" i="7"/>
  <c r="AP70" i="7"/>
  <c r="AQ71" i="7"/>
  <c r="AR72" i="7"/>
  <c r="J37" i="7"/>
  <c r="K38" i="7"/>
  <c r="L39" i="7"/>
  <c r="M40" i="7"/>
  <c r="N41" i="7"/>
  <c r="O42" i="7"/>
  <c r="P43" i="7"/>
  <c r="Q44" i="7"/>
  <c r="R45" i="7"/>
  <c r="S46" i="7"/>
  <c r="T47" i="7"/>
  <c r="U48" i="7"/>
  <c r="V49" i="7"/>
  <c r="W50" i="7"/>
  <c r="X51" i="7"/>
  <c r="Y52" i="7"/>
  <c r="Z53" i="7"/>
  <c r="AA54" i="7"/>
  <c r="AB55" i="7"/>
  <c r="AC56" i="7"/>
  <c r="AD57" i="7"/>
  <c r="AE58" i="7"/>
  <c r="AF59" i="7"/>
  <c r="AG60" i="7"/>
  <c r="AH61" i="7"/>
  <c r="AI62" i="7"/>
  <c r="AJ63" i="7"/>
  <c r="AK64" i="7"/>
  <c r="AL65" i="7"/>
  <c r="AM66" i="7"/>
  <c r="AN67" i="7"/>
  <c r="AO68" i="7"/>
  <c r="AP69" i="7"/>
  <c r="AQ70" i="7"/>
  <c r="AR71" i="7"/>
  <c r="J36" i="7"/>
  <c r="K37" i="7"/>
  <c r="L38" i="7"/>
  <c r="M39" i="7"/>
  <c r="N40" i="7"/>
  <c r="O41" i="7"/>
  <c r="P42" i="7"/>
  <c r="Q43" i="7"/>
  <c r="R44" i="7"/>
  <c r="S45" i="7"/>
  <c r="T46" i="7"/>
  <c r="U47" i="7"/>
  <c r="V48" i="7"/>
  <c r="W49" i="7"/>
  <c r="X50" i="7"/>
  <c r="Y51" i="7"/>
  <c r="Z52" i="7"/>
  <c r="AA53" i="7"/>
  <c r="AB54" i="7"/>
  <c r="AC55" i="7"/>
  <c r="AD56" i="7"/>
  <c r="AE57" i="7"/>
  <c r="AF58" i="7"/>
  <c r="AG59" i="7"/>
  <c r="AH60" i="7"/>
  <c r="AI61" i="7"/>
  <c r="AJ62" i="7"/>
  <c r="AK63" i="7"/>
  <c r="AL64" i="7"/>
  <c r="AM65" i="7"/>
  <c r="AN66" i="7"/>
  <c r="AO67" i="7"/>
  <c r="AP68" i="7"/>
  <c r="AQ69" i="7"/>
  <c r="AR70" i="7"/>
  <c r="J35" i="7"/>
  <c r="K36" i="7"/>
  <c r="L37" i="7"/>
  <c r="M38" i="7"/>
  <c r="N39" i="7"/>
  <c r="O40" i="7"/>
  <c r="P41" i="7"/>
  <c r="Q42" i="7"/>
  <c r="R43" i="7"/>
  <c r="S44" i="7"/>
  <c r="T45" i="7"/>
  <c r="U46" i="7"/>
  <c r="V47" i="7"/>
  <c r="W48" i="7"/>
  <c r="X49" i="7"/>
  <c r="Y50" i="7"/>
  <c r="Z51" i="7"/>
  <c r="AA52" i="7"/>
  <c r="AB53" i="7"/>
  <c r="AC54" i="7"/>
  <c r="AD55" i="7"/>
  <c r="AE56" i="7"/>
  <c r="AF57" i="7"/>
  <c r="AG58" i="7"/>
  <c r="AH59" i="7"/>
  <c r="AI60" i="7"/>
  <c r="AJ61" i="7"/>
  <c r="AK62" i="7"/>
  <c r="AL63" i="7"/>
  <c r="AM64" i="7"/>
  <c r="AN65" i="7"/>
  <c r="AO66" i="7"/>
  <c r="AP67" i="7"/>
  <c r="AQ68" i="7"/>
  <c r="AR69" i="7"/>
  <c r="K35" i="7"/>
  <c r="L36" i="7"/>
  <c r="M37" i="7"/>
  <c r="N38" i="7"/>
  <c r="O39" i="7"/>
  <c r="P40" i="7"/>
  <c r="Q41" i="7"/>
  <c r="R42" i="7"/>
  <c r="S43" i="7"/>
  <c r="T44" i="7"/>
  <c r="U45" i="7"/>
  <c r="V46" i="7"/>
  <c r="W47" i="7"/>
  <c r="X48" i="7"/>
  <c r="Y49" i="7"/>
  <c r="Z50" i="7"/>
  <c r="AA51" i="7"/>
  <c r="AB52" i="7"/>
  <c r="AC53" i="7"/>
  <c r="AD54" i="7"/>
  <c r="AE55" i="7"/>
  <c r="AF56" i="7"/>
  <c r="AG57" i="7"/>
  <c r="AH58" i="7"/>
  <c r="AI59" i="7"/>
  <c r="AJ60" i="7"/>
  <c r="AK61" i="7"/>
  <c r="AL62" i="7"/>
  <c r="AM63" i="7"/>
  <c r="AN64" i="7"/>
  <c r="AO65" i="7"/>
  <c r="AP66" i="7"/>
  <c r="AQ67" i="7"/>
  <c r="AR68" i="7"/>
  <c r="BI71" i="7"/>
  <c r="BK72" i="7"/>
  <c r="L35" i="7"/>
  <c r="M36" i="7"/>
  <c r="N37" i="7"/>
  <c r="O38" i="7"/>
  <c r="P39" i="7"/>
  <c r="Q40" i="7"/>
  <c r="R41" i="7"/>
  <c r="S42" i="7"/>
  <c r="T43" i="7"/>
  <c r="U44" i="7"/>
  <c r="V45" i="7"/>
  <c r="W46" i="7"/>
  <c r="X47" i="7"/>
  <c r="Y48" i="7"/>
  <c r="Z49" i="7"/>
  <c r="AA50" i="7"/>
  <c r="AB51" i="7"/>
  <c r="AC52" i="7"/>
  <c r="AD53" i="7"/>
  <c r="AE54" i="7"/>
  <c r="AF55" i="7"/>
  <c r="AG56" i="7"/>
  <c r="AH57" i="7"/>
  <c r="AI58" i="7"/>
  <c r="AJ59" i="7"/>
  <c r="AK60" i="7"/>
  <c r="AL61" i="7"/>
  <c r="AM62" i="7"/>
  <c r="AN63" i="7"/>
  <c r="AO64" i="7"/>
  <c r="AP65" i="7"/>
  <c r="AQ66" i="7"/>
  <c r="AR67" i="7"/>
  <c r="BK71" i="7"/>
  <c r="M35" i="7"/>
  <c r="N36" i="7"/>
  <c r="O37" i="7"/>
  <c r="P38" i="7"/>
  <c r="Q39" i="7"/>
  <c r="R40" i="7"/>
  <c r="S41" i="7"/>
  <c r="T42" i="7"/>
  <c r="U43" i="7"/>
  <c r="V44" i="7"/>
  <c r="W45" i="7"/>
  <c r="X46" i="7"/>
  <c r="Y47" i="7"/>
  <c r="Z48" i="7"/>
  <c r="AA49" i="7"/>
  <c r="AB50" i="7"/>
  <c r="AC51" i="7"/>
  <c r="AD52" i="7"/>
  <c r="AE53" i="7"/>
  <c r="AF54" i="7"/>
  <c r="AG55" i="7"/>
  <c r="AH56" i="7"/>
  <c r="AI57" i="7"/>
  <c r="AJ58" i="7"/>
  <c r="AK59" i="7"/>
  <c r="AL60" i="7"/>
  <c r="AM61" i="7"/>
  <c r="AN62" i="7"/>
  <c r="AO63" i="7"/>
  <c r="AP64" i="7"/>
  <c r="AQ65" i="7"/>
  <c r="AR66" i="7"/>
  <c r="N35" i="7"/>
  <c r="O36" i="7"/>
  <c r="P37" i="7"/>
  <c r="Q38" i="7"/>
  <c r="R39" i="7"/>
  <c r="S40" i="7"/>
  <c r="T41" i="7"/>
  <c r="U42" i="7"/>
  <c r="V43" i="7"/>
  <c r="W44" i="7"/>
  <c r="X45" i="7"/>
  <c r="Y46" i="7"/>
  <c r="Z47" i="7"/>
  <c r="AA48" i="7"/>
  <c r="AB49" i="7"/>
  <c r="AC50" i="7"/>
  <c r="AD51" i="7"/>
  <c r="AE52" i="7"/>
  <c r="AF53" i="7"/>
  <c r="AG54" i="7"/>
  <c r="AH55" i="7"/>
  <c r="AI56" i="7"/>
  <c r="AJ57" i="7"/>
  <c r="AK58" i="7"/>
  <c r="AL59" i="7"/>
  <c r="AM60" i="7"/>
  <c r="AN61" i="7"/>
  <c r="AO62" i="7"/>
  <c r="AP63" i="7"/>
  <c r="AQ64" i="7"/>
  <c r="AR65" i="7"/>
  <c r="O35" i="7"/>
  <c r="P36" i="7"/>
  <c r="Q37" i="7"/>
  <c r="R38" i="7"/>
  <c r="S39" i="7"/>
  <c r="T40" i="7"/>
  <c r="U41" i="7"/>
  <c r="V42" i="7"/>
  <c r="W43" i="7"/>
  <c r="X44" i="7"/>
  <c r="Y45" i="7"/>
  <c r="Z46" i="7"/>
  <c r="AA47" i="7"/>
  <c r="AB48" i="7"/>
  <c r="AC49" i="7"/>
  <c r="AD50" i="7"/>
  <c r="AE51" i="7"/>
  <c r="AF52" i="7"/>
  <c r="AG53" i="7"/>
  <c r="AH54" i="7"/>
  <c r="AI55" i="7"/>
  <c r="AJ56" i="7"/>
  <c r="AK57" i="7"/>
  <c r="AL58" i="7"/>
  <c r="AM59" i="7"/>
  <c r="AN60" i="7"/>
  <c r="AO61" i="7"/>
  <c r="AP62" i="7"/>
  <c r="AQ63" i="7"/>
  <c r="AR64" i="7"/>
  <c r="P35" i="7"/>
  <c r="Q36" i="7"/>
  <c r="R37" i="7"/>
  <c r="S38" i="7"/>
  <c r="T39" i="7"/>
  <c r="U40" i="7"/>
  <c r="V41" i="7"/>
  <c r="W42" i="7"/>
  <c r="X43" i="7"/>
  <c r="Y44" i="7"/>
  <c r="Z45" i="7"/>
  <c r="AA46" i="7"/>
  <c r="AB47" i="7"/>
  <c r="AC48" i="7"/>
  <c r="AD49" i="7"/>
  <c r="AE50" i="7"/>
  <c r="AF51" i="7"/>
  <c r="AG52" i="7"/>
  <c r="AH53" i="7"/>
  <c r="AI54" i="7"/>
  <c r="AJ55" i="7"/>
  <c r="AK56" i="7"/>
  <c r="AL57" i="7"/>
  <c r="AM58" i="7"/>
  <c r="AN59" i="7"/>
  <c r="AO60" i="7"/>
  <c r="AP61" i="7"/>
  <c r="AQ62" i="7"/>
  <c r="AR63" i="7"/>
  <c r="Q35" i="7"/>
  <c r="R36" i="7"/>
  <c r="S37" i="7"/>
  <c r="T38" i="7"/>
  <c r="U39" i="7"/>
  <c r="V40" i="7"/>
  <c r="W41" i="7"/>
  <c r="X42" i="7"/>
  <c r="Y43" i="7"/>
  <c r="Z44" i="7"/>
  <c r="AA45" i="7"/>
  <c r="AB46" i="7"/>
  <c r="AC47" i="7"/>
  <c r="AD48" i="7"/>
  <c r="AE49" i="7"/>
  <c r="AF50" i="7"/>
  <c r="AG51" i="7"/>
  <c r="AH52" i="7"/>
  <c r="AI53" i="7"/>
  <c r="AJ54" i="7"/>
  <c r="AK55" i="7"/>
  <c r="AL56" i="7"/>
  <c r="AM57" i="7"/>
  <c r="AN58" i="7"/>
  <c r="AO59" i="7"/>
  <c r="AP60" i="7"/>
  <c r="AQ61" i="7"/>
  <c r="AR62" i="7"/>
  <c r="R35" i="7"/>
  <c r="S36" i="7"/>
  <c r="T37" i="7"/>
  <c r="U38" i="7"/>
  <c r="V39" i="7"/>
  <c r="W40" i="7"/>
  <c r="X41" i="7"/>
  <c r="Y42" i="7"/>
  <c r="Z43" i="7"/>
  <c r="AA44" i="7"/>
  <c r="AB45" i="7"/>
  <c r="AC46" i="7"/>
  <c r="AD47" i="7"/>
  <c r="AE48" i="7"/>
  <c r="AF49" i="7"/>
  <c r="AG50" i="7"/>
  <c r="AH51" i="7"/>
  <c r="AI52" i="7"/>
  <c r="AJ53" i="7"/>
  <c r="AK54" i="7"/>
  <c r="AL55" i="7"/>
  <c r="AM56" i="7"/>
  <c r="AN57" i="7"/>
  <c r="AO58" i="7"/>
  <c r="AP59" i="7"/>
  <c r="AQ60" i="7"/>
  <c r="AR61" i="7"/>
  <c r="S35" i="7"/>
  <c r="T36" i="7"/>
  <c r="U37" i="7"/>
  <c r="V38" i="7"/>
  <c r="W39" i="7"/>
  <c r="X40" i="7"/>
  <c r="Y41" i="7"/>
  <c r="Z42" i="7"/>
  <c r="AA43" i="7"/>
  <c r="AB44" i="7"/>
  <c r="AC45" i="7"/>
  <c r="AD46" i="7"/>
  <c r="AE47" i="7"/>
  <c r="AF48" i="7"/>
  <c r="AG49" i="7"/>
  <c r="AH50" i="7"/>
  <c r="AI51" i="7"/>
  <c r="AJ52" i="7"/>
  <c r="AK53" i="7"/>
  <c r="AL54" i="7"/>
  <c r="AM55" i="7"/>
  <c r="AN56" i="7"/>
  <c r="AO57" i="7"/>
  <c r="AP58" i="7"/>
  <c r="AQ59" i="7"/>
  <c r="AR60" i="7"/>
  <c r="T35" i="7"/>
  <c r="U36" i="7"/>
  <c r="V37" i="7"/>
  <c r="W38" i="7"/>
  <c r="X39" i="7"/>
  <c r="Y40" i="7"/>
  <c r="Z41" i="7"/>
  <c r="AA42" i="7"/>
  <c r="AB43" i="7"/>
  <c r="AC44" i="7"/>
  <c r="AD45" i="7"/>
  <c r="AE46" i="7"/>
  <c r="AF47" i="7"/>
  <c r="AG48" i="7"/>
  <c r="AH49" i="7"/>
  <c r="AI50" i="7"/>
  <c r="AJ51" i="7"/>
  <c r="AK52" i="7"/>
  <c r="AL53" i="7"/>
  <c r="AM54" i="7"/>
  <c r="AN55" i="7"/>
  <c r="AO56" i="7"/>
  <c r="AP57" i="7"/>
  <c r="AQ58" i="7"/>
  <c r="AR59" i="7"/>
  <c r="U35" i="7"/>
  <c r="V36" i="7"/>
  <c r="W37" i="7"/>
  <c r="X38" i="7"/>
  <c r="Y39" i="7"/>
  <c r="Z40" i="7"/>
  <c r="AA41" i="7"/>
  <c r="AB42" i="7"/>
  <c r="AC43" i="7"/>
  <c r="AD44" i="7"/>
  <c r="AE45" i="7"/>
  <c r="AF46" i="7"/>
  <c r="AG47" i="7"/>
  <c r="AH48" i="7"/>
  <c r="AI49" i="7"/>
  <c r="AJ50" i="7"/>
  <c r="AK51" i="7"/>
  <c r="AL52" i="7"/>
  <c r="AM53" i="7"/>
  <c r="AN54" i="7"/>
  <c r="AO55" i="7"/>
  <c r="AP56" i="7"/>
  <c r="AQ57" i="7"/>
  <c r="AR58" i="7"/>
  <c r="V35" i="7"/>
  <c r="W36" i="7"/>
  <c r="X37" i="7"/>
  <c r="Y38" i="7"/>
  <c r="Z39" i="7"/>
  <c r="AA40" i="7"/>
  <c r="AB41" i="7"/>
  <c r="AC42" i="7"/>
  <c r="AD43" i="7"/>
  <c r="AE44" i="7"/>
  <c r="AF45" i="7"/>
  <c r="AG46" i="7"/>
  <c r="AH47" i="7"/>
  <c r="AI48" i="7"/>
  <c r="AJ49" i="7"/>
  <c r="AK50" i="7"/>
  <c r="AL51" i="7"/>
  <c r="AM52" i="7"/>
  <c r="AN53" i="7"/>
  <c r="AO54" i="7"/>
  <c r="AP55" i="7"/>
  <c r="AQ56" i="7"/>
  <c r="AR57" i="7"/>
  <c r="W35" i="7"/>
  <c r="X36" i="7"/>
  <c r="Y37" i="7"/>
  <c r="Z38" i="7"/>
  <c r="AA39" i="7"/>
  <c r="AB40" i="7"/>
  <c r="AC41" i="7"/>
  <c r="AD42" i="7"/>
  <c r="AE43" i="7"/>
  <c r="AF44" i="7"/>
  <c r="AG45" i="7"/>
  <c r="AH46" i="7"/>
  <c r="AI47" i="7"/>
  <c r="AJ48" i="7"/>
  <c r="AK49" i="7"/>
  <c r="AL50" i="7"/>
  <c r="AM51" i="7"/>
  <c r="AN52" i="7"/>
  <c r="AO53" i="7"/>
  <c r="AP54" i="7"/>
  <c r="AQ55" i="7"/>
  <c r="AR56" i="7"/>
  <c r="X35" i="7"/>
  <c r="Y36" i="7"/>
  <c r="Z37" i="7"/>
  <c r="AA38" i="7"/>
  <c r="AB39" i="7"/>
  <c r="AC40" i="7"/>
  <c r="AD41" i="7"/>
  <c r="AE42" i="7"/>
  <c r="AF43" i="7"/>
  <c r="AG44" i="7"/>
  <c r="AH45" i="7"/>
  <c r="AI46" i="7"/>
  <c r="AJ47" i="7"/>
  <c r="AK48" i="7"/>
  <c r="AL49" i="7"/>
  <c r="AM50" i="7"/>
  <c r="AN51" i="7"/>
  <c r="AO52" i="7"/>
  <c r="AP53" i="7"/>
  <c r="AQ54" i="7"/>
  <c r="AR55" i="7"/>
  <c r="Y35" i="7"/>
  <c r="Z36" i="7"/>
  <c r="AA37" i="7"/>
  <c r="AB38" i="7"/>
  <c r="AC39" i="7"/>
  <c r="AD40" i="7"/>
  <c r="AE41" i="7"/>
  <c r="AF42" i="7"/>
  <c r="AG43" i="7"/>
  <c r="AH44" i="7"/>
  <c r="AI45" i="7"/>
  <c r="AJ46" i="7"/>
  <c r="AK47" i="7"/>
  <c r="AL48" i="7"/>
  <c r="AM49" i="7"/>
  <c r="AN50" i="7"/>
  <c r="AO51" i="7"/>
  <c r="AP52" i="7"/>
  <c r="AQ53" i="7"/>
  <c r="AR54" i="7"/>
  <c r="Z35" i="7"/>
  <c r="AA36" i="7"/>
  <c r="AB37" i="7"/>
  <c r="AC38" i="7"/>
  <c r="AD39" i="7"/>
  <c r="AE40" i="7"/>
  <c r="AF41" i="7"/>
  <c r="AG42" i="7"/>
  <c r="AH43" i="7"/>
  <c r="AI44" i="7"/>
  <c r="AJ45" i="7"/>
  <c r="AK46" i="7"/>
  <c r="AL47" i="7"/>
  <c r="AM48" i="7"/>
  <c r="AN49" i="7"/>
  <c r="AO50" i="7"/>
  <c r="AP51" i="7"/>
  <c r="AQ52" i="7"/>
  <c r="AR53" i="7"/>
  <c r="AA35" i="7"/>
  <c r="AB36" i="7"/>
  <c r="AC37" i="7"/>
  <c r="AD38" i="7"/>
  <c r="AE39" i="7"/>
  <c r="AF40" i="7"/>
  <c r="AG41" i="7"/>
  <c r="AH42" i="7"/>
  <c r="AI43" i="7"/>
  <c r="AJ44" i="7"/>
  <c r="AK45" i="7"/>
  <c r="AL46" i="7"/>
  <c r="AM47" i="7"/>
  <c r="AN48" i="7"/>
  <c r="AO49" i="7"/>
  <c r="AP50" i="7"/>
  <c r="AQ51" i="7"/>
  <c r="AR52" i="7"/>
  <c r="AB35" i="7"/>
  <c r="AC36" i="7"/>
  <c r="AD37" i="7"/>
  <c r="AE38" i="7"/>
  <c r="AF39" i="7"/>
  <c r="AG40" i="7"/>
  <c r="AH41" i="7"/>
  <c r="AI42" i="7"/>
  <c r="AJ43" i="7"/>
  <c r="AK44" i="7"/>
  <c r="AL45" i="7"/>
  <c r="AM46" i="7"/>
  <c r="AN47" i="7"/>
  <c r="AO48" i="7"/>
  <c r="AP49" i="7"/>
  <c r="AQ50" i="7"/>
  <c r="AR51" i="7"/>
  <c r="AC35" i="7"/>
  <c r="AD36" i="7"/>
  <c r="AE37" i="7"/>
  <c r="AF38" i="7"/>
  <c r="AG39" i="7"/>
  <c r="AH40" i="7"/>
  <c r="AI41" i="7"/>
  <c r="AJ42" i="7"/>
  <c r="AK43" i="7"/>
  <c r="AL44" i="7"/>
  <c r="AM45" i="7"/>
  <c r="AN46" i="7"/>
  <c r="AO47" i="7"/>
  <c r="AP48" i="7"/>
  <c r="AQ49" i="7"/>
  <c r="AR50" i="7"/>
  <c r="AR49" i="7"/>
  <c r="AQ48" i="7"/>
  <c r="AR48" i="7"/>
  <c r="AP47" i="7"/>
  <c r="AQ47" i="7"/>
  <c r="AR47" i="7"/>
  <c r="AO46" i="7"/>
  <c r="AP46" i="7"/>
  <c r="AQ46" i="7"/>
  <c r="AR46" i="7"/>
  <c r="AN45" i="7"/>
  <c r="AO45" i="7"/>
  <c r="AP45" i="7"/>
  <c r="AQ45" i="7"/>
  <c r="AR45" i="7"/>
  <c r="AM44" i="7"/>
  <c r="AN44" i="7"/>
  <c r="AO44" i="7"/>
  <c r="AP44" i="7"/>
  <c r="AQ44" i="7"/>
  <c r="AR44" i="7"/>
  <c r="AL43" i="7"/>
  <c r="AM43" i="7"/>
  <c r="AN43" i="7"/>
  <c r="AO43" i="7"/>
  <c r="AP43" i="7"/>
  <c r="AQ43" i="7"/>
  <c r="AR43" i="7"/>
  <c r="AK42" i="7"/>
  <c r="AL42" i="7"/>
  <c r="AM42" i="7"/>
  <c r="AN42" i="7"/>
  <c r="AO42" i="7"/>
  <c r="AP42" i="7"/>
  <c r="AQ42" i="7"/>
  <c r="AR42" i="7"/>
  <c r="AJ41" i="7"/>
  <c r="AK41" i="7"/>
  <c r="AL41" i="7"/>
  <c r="AM41" i="7"/>
  <c r="AN41" i="7"/>
  <c r="AO41" i="7"/>
  <c r="AP41" i="7"/>
  <c r="AQ41" i="7"/>
  <c r="AR41" i="7"/>
  <c r="AI40" i="7"/>
  <c r="AJ40" i="7"/>
  <c r="AK40" i="7"/>
  <c r="AL40" i="7"/>
  <c r="AM40" i="7"/>
  <c r="AN40" i="7"/>
  <c r="AO40" i="7"/>
  <c r="AP40" i="7"/>
  <c r="AQ40" i="7"/>
  <c r="AR40" i="7"/>
  <c r="AH39" i="7"/>
  <c r="AI39" i="7"/>
  <c r="AJ39" i="7"/>
  <c r="AK39" i="7"/>
  <c r="AL39" i="7"/>
  <c r="AM39" i="7"/>
  <c r="AN39" i="7"/>
  <c r="AO39" i="7"/>
  <c r="AP39" i="7"/>
  <c r="AQ39" i="7"/>
  <c r="AR39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I9" i="7"/>
  <c r="J3" i="7"/>
  <c r="J4" i="7"/>
  <c r="E3" i="7"/>
  <c r="E4" i="7"/>
  <c r="I3" i="5"/>
  <c r="J5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W80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W81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W82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W83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W84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W85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W86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W87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W88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W89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W90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W91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W92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W93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W94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W95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W96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W97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W98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W79" i="6"/>
  <c r="BM7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F3" i="6"/>
  <c r="F4" i="6"/>
  <c r="BM9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J37" i="6"/>
  <c r="J36" i="6"/>
  <c r="K37" i="6"/>
  <c r="J35" i="6"/>
  <c r="K36" i="6"/>
  <c r="L37" i="6"/>
  <c r="K35" i="6"/>
  <c r="L36" i="6"/>
  <c r="M37" i="6"/>
  <c r="L35" i="6"/>
  <c r="M36" i="6"/>
  <c r="N37" i="6"/>
  <c r="M35" i="6"/>
  <c r="N36" i="6"/>
  <c r="O37" i="6"/>
  <c r="N35" i="6"/>
  <c r="O36" i="6"/>
  <c r="P37" i="6"/>
  <c r="O35" i="6"/>
  <c r="P36" i="6"/>
  <c r="Q37" i="6"/>
  <c r="P35" i="6"/>
  <c r="Q36" i="6"/>
  <c r="R37" i="6"/>
  <c r="Q35" i="6"/>
  <c r="R36" i="6"/>
  <c r="S37" i="6"/>
  <c r="R35" i="6"/>
  <c r="S36" i="6"/>
  <c r="T37" i="6"/>
  <c r="S35" i="6"/>
  <c r="T36" i="6"/>
  <c r="U37" i="6"/>
  <c r="T35" i="6"/>
  <c r="U36" i="6"/>
  <c r="V37" i="6"/>
  <c r="U35" i="6"/>
  <c r="V36" i="6"/>
  <c r="W37" i="6"/>
  <c r="V35" i="6"/>
  <c r="W36" i="6"/>
  <c r="X37" i="6"/>
  <c r="W35" i="6"/>
  <c r="X36" i="6"/>
  <c r="Y37" i="6"/>
  <c r="X35" i="6"/>
  <c r="Y36" i="6"/>
  <c r="Z37" i="6"/>
  <c r="Y35" i="6"/>
  <c r="Z36" i="6"/>
  <c r="AA37" i="6"/>
  <c r="Z35" i="6"/>
  <c r="AA36" i="6"/>
  <c r="AB37" i="6"/>
  <c r="AA35" i="6"/>
  <c r="AB36" i="6"/>
  <c r="AC37" i="6"/>
  <c r="AB35" i="6"/>
  <c r="AC36" i="6"/>
  <c r="AD37" i="6"/>
  <c r="AC35" i="6"/>
  <c r="AD36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J78" i="6"/>
  <c r="J77" i="6"/>
  <c r="K78" i="6"/>
  <c r="J76" i="6"/>
  <c r="K77" i="6"/>
  <c r="J75" i="6"/>
  <c r="K76" i="6"/>
  <c r="J74" i="6"/>
  <c r="K75" i="6"/>
  <c r="L76" i="6"/>
  <c r="J73" i="6"/>
  <c r="K74" i="6"/>
  <c r="L75" i="6"/>
  <c r="J72" i="6"/>
  <c r="K73" i="6"/>
  <c r="L74" i="6"/>
  <c r="J71" i="6"/>
  <c r="K72" i="6"/>
  <c r="L73" i="6"/>
  <c r="J70" i="6"/>
  <c r="K71" i="6"/>
  <c r="L72" i="6"/>
  <c r="M73" i="6"/>
  <c r="J69" i="6"/>
  <c r="K70" i="6"/>
  <c r="L71" i="6"/>
  <c r="M72" i="6"/>
  <c r="N73" i="6"/>
  <c r="J68" i="6"/>
  <c r="K69" i="6"/>
  <c r="L70" i="6"/>
  <c r="M71" i="6"/>
  <c r="N72" i="6"/>
  <c r="O73" i="6"/>
  <c r="J67" i="6"/>
  <c r="K68" i="6"/>
  <c r="L69" i="6"/>
  <c r="M70" i="6"/>
  <c r="N71" i="6"/>
  <c r="O72" i="6"/>
  <c r="P73" i="6"/>
  <c r="J66" i="6"/>
  <c r="K67" i="6"/>
  <c r="L68" i="6"/>
  <c r="M69" i="6"/>
  <c r="N70" i="6"/>
  <c r="O71" i="6"/>
  <c r="P72" i="6"/>
  <c r="Q73" i="6"/>
  <c r="J65" i="6"/>
  <c r="K66" i="6"/>
  <c r="L67" i="6"/>
  <c r="M68" i="6"/>
  <c r="N69" i="6"/>
  <c r="O70" i="6"/>
  <c r="P71" i="6"/>
  <c r="Q72" i="6"/>
  <c r="R73" i="6"/>
  <c r="J64" i="6"/>
  <c r="K65" i="6"/>
  <c r="L66" i="6"/>
  <c r="M67" i="6"/>
  <c r="N68" i="6"/>
  <c r="O69" i="6"/>
  <c r="P70" i="6"/>
  <c r="Q71" i="6"/>
  <c r="R72" i="6"/>
  <c r="S73" i="6"/>
  <c r="J63" i="6"/>
  <c r="K64" i="6"/>
  <c r="L65" i="6"/>
  <c r="M66" i="6"/>
  <c r="N67" i="6"/>
  <c r="O68" i="6"/>
  <c r="P69" i="6"/>
  <c r="Q70" i="6"/>
  <c r="R71" i="6"/>
  <c r="S72" i="6"/>
  <c r="T73" i="6"/>
  <c r="J62" i="6"/>
  <c r="K63" i="6"/>
  <c r="L64" i="6"/>
  <c r="M65" i="6"/>
  <c r="N66" i="6"/>
  <c r="O67" i="6"/>
  <c r="P68" i="6"/>
  <c r="Q69" i="6"/>
  <c r="R70" i="6"/>
  <c r="S71" i="6"/>
  <c r="T72" i="6"/>
  <c r="U73" i="6"/>
  <c r="J61" i="6"/>
  <c r="K62" i="6"/>
  <c r="L63" i="6"/>
  <c r="M64" i="6"/>
  <c r="N65" i="6"/>
  <c r="O66" i="6"/>
  <c r="P67" i="6"/>
  <c r="Q68" i="6"/>
  <c r="R69" i="6"/>
  <c r="S70" i="6"/>
  <c r="T71" i="6"/>
  <c r="U72" i="6"/>
  <c r="V73" i="6"/>
  <c r="J60" i="6"/>
  <c r="K61" i="6"/>
  <c r="L62" i="6"/>
  <c r="M63" i="6"/>
  <c r="N64" i="6"/>
  <c r="O65" i="6"/>
  <c r="P66" i="6"/>
  <c r="Q67" i="6"/>
  <c r="R68" i="6"/>
  <c r="S69" i="6"/>
  <c r="T70" i="6"/>
  <c r="U71" i="6"/>
  <c r="V72" i="6"/>
  <c r="W73" i="6"/>
  <c r="J59" i="6"/>
  <c r="K60" i="6"/>
  <c r="L61" i="6"/>
  <c r="M62" i="6"/>
  <c r="N63" i="6"/>
  <c r="O64" i="6"/>
  <c r="P65" i="6"/>
  <c r="Q66" i="6"/>
  <c r="R67" i="6"/>
  <c r="S68" i="6"/>
  <c r="T69" i="6"/>
  <c r="U70" i="6"/>
  <c r="V71" i="6"/>
  <c r="W72" i="6"/>
  <c r="X73" i="6"/>
  <c r="J58" i="6"/>
  <c r="K59" i="6"/>
  <c r="L60" i="6"/>
  <c r="M61" i="6"/>
  <c r="N62" i="6"/>
  <c r="O63" i="6"/>
  <c r="P64" i="6"/>
  <c r="Q65" i="6"/>
  <c r="R66" i="6"/>
  <c r="S67" i="6"/>
  <c r="T68" i="6"/>
  <c r="U69" i="6"/>
  <c r="V70" i="6"/>
  <c r="W71" i="6"/>
  <c r="X72" i="6"/>
  <c r="Y73" i="6"/>
  <c r="J57" i="6"/>
  <c r="K58" i="6"/>
  <c r="L59" i="6"/>
  <c r="M60" i="6"/>
  <c r="N61" i="6"/>
  <c r="O62" i="6"/>
  <c r="P63" i="6"/>
  <c r="Q64" i="6"/>
  <c r="R65" i="6"/>
  <c r="S66" i="6"/>
  <c r="T67" i="6"/>
  <c r="U68" i="6"/>
  <c r="V69" i="6"/>
  <c r="W70" i="6"/>
  <c r="X71" i="6"/>
  <c r="Y72" i="6"/>
  <c r="Z73" i="6"/>
  <c r="J56" i="6"/>
  <c r="K57" i="6"/>
  <c r="L58" i="6"/>
  <c r="M59" i="6"/>
  <c r="N60" i="6"/>
  <c r="O61" i="6"/>
  <c r="P62" i="6"/>
  <c r="Q63" i="6"/>
  <c r="R64" i="6"/>
  <c r="S65" i="6"/>
  <c r="T66" i="6"/>
  <c r="U67" i="6"/>
  <c r="V68" i="6"/>
  <c r="W69" i="6"/>
  <c r="X70" i="6"/>
  <c r="Y71" i="6"/>
  <c r="Z72" i="6"/>
  <c r="AA73" i="6"/>
  <c r="J55" i="6"/>
  <c r="K56" i="6"/>
  <c r="L57" i="6"/>
  <c r="M58" i="6"/>
  <c r="N59" i="6"/>
  <c r="O60" i="6"/>
  <c r="P61" i="6"/>
  <c r="Q62" i="6"/>
  <c r="R63" i="6"/>
  <c r="S64" i="6"/>
  <c r="T65" i="6"/>
  <c r="U66" i="6"/>
  <c r="V67" i="6"/>
  <c r="W68" i="6"/>
  <c r="X69" i="6"/>
  <c r="Y70" i="6"/>
  <c r="Z71" i="6"/>
  <c r="AA72" i="6"/>
  <c r="AB73" i="6"/>
  <c r="J54" i="6"/>
  <c r="K55" i="6"/>
  <c r="L56" i="6"/>
  <c r="M57" i="6"/>
  <c r="N58" i="6"/>
  <c r="O59" i="6"/>
  <c r="P60" i="6"/>
  <c r="Q61" i="6"/>
  <c r="R62" i="6"/>
  <c r="S63" i="6"/>
  <c r="T64" i="6"/>
  <c r="U65" i="6"/>
  <c r="V66" i="6"/>
  <c r="W67" i="6"/>
  <c r="X68" i="6"/>
  <c r="Y69" i="6"/>
  <c r="Z70" i="6"/>
  <c r="AA71" i="6"/>
  <c r="AB72" i="6"/>
  <c r="AC73" i="6"/>
  <c r="J53" i="6"/>
  <c r="K54" i="6"/>
  <c r="L55" i="6"/>
  <c r="M56" i="6"/>
  <c r="N57" i="6"/>
  <c r="O58" i="6"/>
  <c r="P59" i="6"/>
  <c r="Q60" i="6"/>
  <c r="R61" i="6"/>
  <c r="S62" i="6"/>
  <c r="T63" i="6"/>
  <c r="U64" i="6"/>
  <c r="V65" i="6"/>
  <c r="W66" i="6"/>
  <c r="X67" i="6"/>
  <c r="Y68" i="6"/>
  <c r="Z69" i="6"/>
  <c r="AA70" i="6"/>
  <c r="AB71" i="6"/>
  <c r="AC72" i="6"/>
  <c r="AD73" i="6"/>
  <c r="J52" i="6"/>
  <c r="K53" i="6"/>
  <c r="L54" i="6"/>
  <c r="M55" i="6"/>
  <c r="N56" i="6"/>
  <c r="O57" i="6"/>
  <c r="P58" i="6"/>
  <c r="Q59" i="6"/>
  <c r="R60" i="6"/>
  <c r="S61" i="6"/>
  <c r="T62" i="6"/>
  <c r="U63" i="6"/>
  <c r="V64" i="6"/>
  <c r="W65" i="6"/>
  <c r="X66" i="6"/>
  <c r="Y67" i="6"/>
  <c r="Z68" i="6"/>
  <c r="AA69" i="6"/>
  <c r="AB70" i="6"/>
  <c r="AC71" i="6"/>
  <c r="AD72" i="6"/>
  <c r="AE73" i="6"/>
  <c r="J51" i="6"/>
  <c r="K52" i="6"/>
  <c r="L53" i="6"/>
  <c r="M54" i="6"/>
  <c r="N55" i="6"/>
  <c r="O56" i="6"/>
  <c r="P57" i="6"/>
  <c r="Q58" i="6"/>
  <c r="R59" i="6"/>
  <c r="S60" i="6"/>
  <c r="T61" i="6"/>
  <c r="U62" i="6"/>
  <c r="V63" i="6"/>
  <c r="W64" i="6"/>
  <c r="X65" i="6"/>
  <c r="Y66" i="6"/>
  <c r="Z67" i="6"/>
  <c r="AA68" i="6"/>
  <c r="AB69" i="6"/>
  <c r="AC70" i="6"/>
  <c r="AD71" i="6"/>
  <c r="AE72" i="6"/>
  <c r="AF73" i="6"/>
  <c r="J50" i="6"/>
  <c r="K51" i="6"/>
  <c r="L52" i="6"/>
  <c r="M53" i="6"/>
  <c r="N54" i="6"/>
  <c r="O55" i="6"/>
  <c r="P56" i="6"/>
  <c r="Q57" i="6"/>
  <c r="R58" i="6"/>
  <c r="S59" i="6"/>
  <c r="T60" i="6"/>
  <c r="U61" i="6"/>
  <c r="V62" i="6"/>
  <c r="W63" i="6"/>
  <c r="X64" i="6"/>
  <c r="Y65" i="6"/>
  <c r="Z66" i="6"/>
  <c r="AA67" i="6"/>
  <c r="AB68" i="6"/>
  <c r="AC69" i="6"/>
  <c r="AD70" i="6"/>
  <c r="AE71" i="6"/>
  <c r="AF72" i="6"/>
  <c r="AG73" i="6"/>
  <c r="J49" i="6"/>
  <c r="K50" i="6"/>
  <c r="L51" i="6"/>
  <c r="M52" i="6"/>
  <c r="N53" i="6"/>
  <c r="O54" i="6"/>
  <c r="P55" i="6"/>
  <c r="Q56" i="6"/>
  <c r="R57" i="6"/>
  <c r="S58" i="6"/>
  <c r="T59" i="6"/>
  <c r="U60" i="6"/>
  <c r="V61" i="6"/>
  <c r="W62" i="6"/>
  <c r="X63" i="6"/>
  <c r="Y64" i="6"/>
  <c r="Z65" i="6"/>
  <c r="AA66" i="6"/>
  <c r="AB67" i="6"/>
  <c r="AC68" i="6"/>
  <c r="AD69" i="6"/>
  <c r="AE70" i="6"/>
  <c r="AF71" i="6"/>
  <c r="AG72" i="6"/>
  <c r="AH73" i="6"/>
  <c r="J48" i="6"/>
  <c r="K49" i="6"/>
  <c r="L50" i="6"/>
  <c r="M51" i="6"/>
  <c r="N52" i="6"/>
  <c r="O53" i="6"/>
  <c r="P54" i="6"/>
  <c r="Q55" i="6"/>
  <c r="R56" i="6"/>
  <c r="S57" i="6"/>
  <c r="T58" i="6"/>
  <c r="U59" i="6"/>
  <c r="V60" i="6"/>
  <c r="W61" i="6"/>
  <c r="X62" i="6"/>
  <c r="Y63" i="6"/>
  <c r="Z64" i="6"/>
  <c r="AA65" i="6"/>
  <c r="AB66" i="6"/>
  <c r="AC67" i="6"/>
  <c r="AD68" i="6"/>
  <c r="AE69" i="6"/>
  <c r="AF70" i="6"/>
  <c r="AG71" i="6"/>
  <c r="AH72" i="6"/>
  <c r="AI73" i="6"/>
  <c r="J47" i="6"/>
  <c r="K48" i="6"/>
  <c r="L49" i="6"/>
  <c r="M50" i="6"/>
  <c r="N51" i="6"/>
  <c r="O52" i="6"/>
  <c r="P53" i="6"/>
  <c r="Q54" i="6"/>
  <c r="R55" i="6"/>
  <c r="S56" i="6"/>
  <c r="T57" i="6"/>
  <c r="U58" i="6"/>
  <c r="V59" i="6"/>
  <c r="W60" i="6"/>
  <c r="X61" i="6"/>
  <c r="Y62" i="6"/>
  <c r="Z63" i="6"/>
  <c r="AA64" i="6"/>
  <c r="AB65" i="6"/>
  <c r="AC66" i="6"/>
  <c r="AD67" i="6"/>
  <c r="AE68" i="6"/>
  <c r="AF69" i="6"/>
  <c r="AG70" i="6"/>
  <c r="AH71" i="6"/>
  <c r="AI72" i="6"/>
  <c r="AJ73" i="6"/>
  <c r="J46" i="6"/>
  <c r="K47" i="6"/>
  <c r="L48" i="6"/>
  <c r="M49" i="6"/>
  <c r="N50" i="6"/>
  <c r="O51" i="6"/>
  <c r="P52" i="6"/>
  <c r="Q53" i="6"/>
  <c r="R54" i="6"/>
  <c r="S55" i="6"/>
  <c r="T56" i="6"/>
  <c r="U57" i="6"/>
  <c r="V58" i="6"/>
  <c r="W59" i="6"/>
  <c r="X60" i="6"/>
  <c r="Y61" i="6"/>
  <c r="Z62" i="6"/>
  <c r="AA63" i="6"/>
  <c r="AB64" i="6"/>
  <c r="AC65" i="6"/>
  <c r="AD66" i="6"/>
  <c r="AE67" i="6"/>
  <c r="AF68" i="6"/>
  <c r="AG69" i="6"/>
  <c r="AH70" i="6"/>
  <c r="AI71" i="6"/>
  <c r="AJ72" i="6"/>
  <c r="AK73" i="6"/>
  <c r="J45" i="6"/>
  <c r="K46" i="6"/>
  <c r="L47" i="6"/>
  <c r="M48" i="6"/>
  <c r="N49" i="6"/>
  <c r="O50" i="6"/>
  <c r="P51" i="6"/>
  <c r="Q52" i="6"/>
  <c r="R53" i="6"/>
  <c r="S54" i="6"/>
  <c r="T55" i="6"/>
  <c r="U56" i="6"/>
  <c r="V57" i="6"/>
  <c r="W58" i="6"/>
  <c r="X59" i="6"/>
  <c r="Y60" i="6"/>
  <c r="Z61" i="6"/>
  <c r="AA62" i="6"/>
  <c r="AB63" i="6"/>
  <c r="AC64" i="6"/>
  <c r="AD65" i="6"/>
  <c r="AE66" i="6"/>
  <c r="AF67" i="6"/>
  <c r="AG68" i="6"/>
  <c r="AH69" i="6"/>
  <c r="AI70" i="6"/>
  <c r="AJ71" i="6"/>
  <c r="AK72" i="6"/>
  <c r="AL73" i="6"/>
  <c r="J44" i="6"/>
  <c r="K45" i="6"/>
  <c r="L46" i="6"/>
  <c r="M47" i="6"/>
  <c r="N48" i="6"/>
  <c r="O49" i="6"/>
  <c r="P50" i="6"/>
  <c r="Q51" i="6"/>
  <c r="R52" i="6"/>
  <c r="S53" i="6"/>
  <c r="T54" i="6"/>
  <c r="U55" i="6"/>
  <c r="V56" i="6"/>
  <c r="W57" i="6"/>
  <c r="X58" i="6"/>
  <c r="Y59" i="6"/>
  <c r="Z60" i="6"/>
  <c r="AA61" i="6"/>
  <c r="AB62" i="6"/>
  <c r="AC63" i="6"/>
  <c r="AD64" i="6"/>
  <c r="AE65" i="6"/>
  <c r="AF66" i="6"/>
  <c r="AG67" i="6"/>
  <c r="AH68" i="6"/>
  <c r="AI69" i="6"/>
  <c r="AJ70" i="6"/>
  <c r="AK71" i="6"/>
  <c r="AL72" i="6"/>
  <c r="AM73" i="6"/>
  <c r="J43" i="6"/>
  <c r="K44" i="6"/>
  <c r="L45" i="6"/>
  <c r="M46" i="6"/>
  <c r="N47" i="6"/>
  <c r="O48" i="6"/>
  <c r="P49" i="6"/>
  <c r="Q50" i="6"/>
  <c r="R51" i="6"/>
  <c r="S52" i="6"/>
  <c r="T53" i="6"/>
  <c r="U54" i="6"/>
  <c r="V55" i="6"/>
  <c r="W56" i="6"/>
  <c r="X57" i="6"/>
  <c r="Y58" i="6"/>
  <c r="Z59" i="6"/>
  <c r="AA60" i="6"/>
  <c r="AB61" i="6"/>
  <c r="AC62" i="6"/>
  <c r="AD63" i="6"/>
  <c r="AE64" i="6"/>
  <c r="AF65" i="6"/>
  <c r="AG66" i="6"/>
  <c r="AH67" i="6"/>
  <c r="AI68" i="6"/>
  <c r="AJ69" i="6"/>
  <c r="AK70" i="6"/>
  <c r="AL71" i="6"/>
  <c r="AM72" i="6"/>
  <c r="AN73" i="6"/>
  <c r="J42" i="6"/>
  <c r="K43" i="6"/>
  <c r="L44" i="6"/>
  <c r="M45" i="6"/>
  <c r="N46" i="6"/>
  <c r="O47" i="6"/>
  <c r="P48" i="6"/>
  <c r="Q49" i="6"/>
  <c r="R50" i="6"/>
  <c r="S51" i="6"/>
  <c r="T52" i="6"/>
  <c r="U53" i="6"/>
  <c r="V54" i="6"/>
  <c r="W55" i="6"/>
  <c r="X56" i="6"/>
  <c r="Y57" i="6"/>
  <c r="Z58" i="6"/>
  <c r="AA59" i="6"/>
  <c r="AB60" i="6"/>
  <c r="AC61" i="6"/>
  <c r="AD62" i="6"/>
  <c r="AE63" i="6"/>
  <c r="AF64" i="6"/>
  <c r="AG65" i="6"/>
  <c r="AH66" i="6"/>
  <c r="AI67" i="6"/>
  <c r="AJ68" i="6"/>
  <c r="AK69" i="6"/>
  <c r="AL70" i="6"/>
  <c r="AM71" i="6"/>
  <c r="AN72" i="6"/>
  <c r="AO73" i="6"/>
  <c r="J41" i="6"/>
  <c r="K42" i="6"/>
  <c r="L43" i="6"/>
  <c r="M44" i="6"/>
  <c r="N45" i="6"/>
  <c r="O46" i="6"/>
  <c r="P47" i="6"/>
  <c r="Q48" i="6"/>
  <c r="R49" i="6"/>
  <c r="S50" i="6"/>
  <c r="T51" i="6"/>
  <c r="U52" i="6"/>
  <c r="V53" i="6"/>
  <c r="W54" i="6"/>
  <c r="X55" i="6"/>
  <c r="Y56" i="6"/>
  <c r="Z57" i="6"/>
  <c r="AA58" i="6"/>
  <c r="AB59" i="6"/>
  <c r="AC60" i="6"/>
  <c r="AD61" i="6"/>
  <c r="AE62" i="6"/>
  <c r="AF63" i="6"/>
  <c r="AG64" i="6"/>
  <c r="AH65" i="6"/>
  <c r="AI66" i="6"/>
  <c r="AJ67" i="6"/>
  <c r="AK68" i="6"/>
  <c r="AL69" i="6"/>
  <c r="AM70" i="6"/>
  <c r="AN71" i="6"/>
  <c r="AO72" i="6"/>
  <c r="AP73" i="6"/>
  <c r="J40" i="6"/>
  <c r="K41" i="6"/>
  <c r="L42" i="6"/>
  <c r="M43" i="6"/>
  <c r="N44" i="6"/>
  <c r="O45" i="6"/>
  <c r="P46" i="6"/>
  <c r="Q47" i="6"/>
  <c r="R48" i="6"/>
  <c r="S49" i="6"/>
  <c r="T50" i="6"/>
  <c r="U51" i="6"/>
  <c r="V52" i="6"/>
  <c r="W53" i="6"/>
  <c r="X54" i="6"/>
  <c r="Y55" i="6"/>
  <c r="Z56" i="6"/>
  <c r="AA57" i="6"/>
  <c r="AB58" i="6"/>
  <c r="AC59" i="6"/>
  <c r="AD60" i="6"/>
  <c r="AE61" i="6"/>
  <c r="AF62" i="6"/>
  <c r="AG63" i="6"/>
  <c r="AH64" i="6"/>
  <c r="AI65" i="6"/>
  <c r="AJ66" i="6"/>
  <c r="AK67" i="6"/>
  <c r="AL68" i="6"/>
  <c r="AM69" i="6"/>
  <c r="AN70" i="6"/>
  <c r="AO71" i="6"/>
  <c r="AP72" i="6"/>
  <c r="AQ73" i="6"/>
  <c r="J39" i="6"/>
  <c r="K40" i="6"/>
  <c r="L41" i="6"/>
  <c r="M42" i="6"/>
  <c r="N43" i="6"/>
  <c r="O44" i="6"/>
  <c r="P45" i="6"/>
  <c r="Q46" i="6"/>
  <c r="R47" i="6"/>
  <c r="S48" i="6"/>
  <c r="T49" i="6"/>
  <c r="U50" i="6"/>
  <c r="V51" i="6"/>
  <c r="W52" i="6"/>
  <c r="X53" i="6"/>
  <c r="Y54" i="6"/>
  <c r="Z55" i="6"/>
  <c r="AA56" i="6"/>
  <c r="AB57" i="6"/>
  <c r="AC58" i="6"/>
  <c r="AD59" i="6"/>
  <c r="AE60" i="6"/>
  <c r="AF61" i="6"/>
  <c r="AG62" i="6"/>
  <c r="AH63" i="6"/>
  <c r="AI64" i="6"/>
  <c r="AJ65" i="6"/>
  <c r="AK66" i="6"/>
  <c r="AL67" i="6"/>
  <c r="AM68" i="6"/>
  <c r="AN69" i="6"/>
  <c r="AO70" i="6"/>
  <c r="AP71" i="6"/>
  <c r="AQ72" i="6"/>
  <c r="AR73" i="6"/>
  <c r="J38" i="6"/>
  <c r="K39" i="6"/>
  <c r="L40" i="6"/>
  <c r="M41" i="6"/>
  <c r="N42" i="6"/>
  <c r="O43" i="6"/>
  <c r="P44" i="6"/>
  <c r="Q45" i="6"/>
  <c r="R46" i="6"/>
  <c r="S47" i="6"/>
  <c r="T48" i="6"/>
  <c r="U49" i="6"/>
  <c r="V50" i="6"/>
  <c r="W51" i="6"/>
  <c r="X52" i="6"/>
  <c r="Y53" i="6"/>
  <c r="Z54" i="6"/>
  <c r="AA55" i="6"/>
  <c r="AB56" i="6"/>
  <c r="AC57" i="6"/>
  <c r="AD58" i="6"/>
  <c r="AE59" i="6"/>
  <c r="AF60" i="6"/>
  <c r="AG61" i="6"/>
  <c r="AH62" i="6"/>
  <c r="AI63" i="6"/>
  <c r="AJ64" i="6"/>
  <c r="AK65" i="6"/>
  <c r="AL66" i="6"/>
  <c r="AM67" i="6"/>
  <c r="AN68" i="6"/>
  <c r="AO69" i="6"/>
  <c r="AP70" i="6"/>
  <c r="AQ71" i="6"/>
  <c r="AR72" i="6"/>
  <c r="AS73" i="6"/>
  <c r="K38" i="6"/>
  <c r="L39" i="6"/>
  <c r="M40" i="6"/>
  <c r="N41" i="6"/>
  <c r="O42" i="6"/>
  <c r="P43" i="6"/>
  <c r="Q44" i="6"/>
  <c r="R45" i="6"/>
  <c r="S46" i="6"/>
  <c r="T47" i="6"/>
  <c r="U48" i="6"/>
  <c r="V49" i="6"/>
  <c r="W50" i="6"/>
  <c r="X51" i="6"/>
  <c r="Y52" i="6"/>
  <c r="Z53" i="6"/>
  <c r="AA54" i="6"/>
  <c r="AB55" i="6"/>
  <c r="AC56" i="6"/>
  <c r="AD57" i="6"/>
  <c r="AE58" i="6"/>
  <c r="AF59" i="6"/>
  <c r="AG60" i="6"/>
  <c r="AH61" i="6"/>
  <c r="AI62" i="6"/>
  <c r="AJ63" i="6"/>
  <c r="AK64" i="6"/>
  <c r="AL65" i="6"/>
  <c r="AM66" i="6"/>
  <c r="AN67" i="6"/>
  <c r="AO68" i="6"/>
  <c r="AP69" i="6"/>
  <c r="AQ70" i="6"/>
  <c r="AR71" i="6"/>
  <c r="AS72" i="6"/>
  <c r="AT73" i="6"/>
  <c r="L38" i="6"/>
  <c r="M39" i="6"/>
  <c r="N40" i="6"/>
  <c r="O41" i="6"/>
  <c r="P42" i="6"/>
  <c r="Q43" i="6"/>
  <c r="R44" i="6"/>
  <c r="S45" i="6"/>
  <c r="T46" i="6"/>
  <c r="U47" i="6"/>
  <c r="V48" i="6"/>
  <c r="W49" i="6"/>
  <c r="X50" i="6"/>
  <c r="Y51" i="6"/>
  <c r="Z52" i="6"/>
  <c r="AA53" i="6"/>
  <c r="AB54" i="6"/>
  <c r="AC55" i="6"/>
  <c r="AD56" i="6"/>
  <c r="AE57" i="6"/>
  <c r="AF58" i="6"/>
  <c r="AG59" i="6"/>
  <c r="AH60" i="6"/>
  <c r="AI61" i="6"/>
  <c r="AJ62" i="6"/>
  <c r="AK63" i="6"/>
  <c r="AL64" i="6"/>
  <c r="AM65" i="6"/>
  <c r="AN66" i="6"/>
  <c r="AO67" i="6"/>
  <c r="AP68" i="6"/>
  <c r="AQ69" i="6"/>
  <c r="AR70" i="6"/>
  <c r="AS71" i="6"/>
  <c r="AT72" i="6"/>
  <c r="AU73" i="6"/>
  <c r="M38" i="6"/>
  <c r="N39" i="6"/>
  <c r="O40" i="6"/>
  <c r="P41" i="6"/>
  <c r="Q42" i="6"/>
  <c r="R43" i="6"/>
  <c r="S44" i="6"/>
  <c r="T45" i="6"/>
  <c r="U46" i="6"/>
  <c r="V47" i="6"/>
  <c r="W48" i="6"/>
  <c r="X49" i="6"/>
  <c r="Y50" i="6"/>
  <c r="Z51" i="6"/>
  <c r="AA52" i="6"/>
  <c r="AB53" i="6"/>
  <c r="AC54" i="6"/>
  <c r="AD55" i="6"/>
  <c r="AE56" i="6"/>
  <c r="AF57" i="6"/>
  <c r="AG58" i="6"/>
  <c r="AH59" i="6"/>
  <c r="AI60" i="6"/>
  <c r="AJ61" i="6"/>
  <c r="AK62" i="6"/>
  <c r="AL63" i="6"/>
  <c r="AM64" i="6"/>
  <c r="AN65" i="6"/>
  <c r="AO66" i="6"/>
  <c r="AP67" i="6"/>
  <c r="AQ68" i="6"/>
  <c r="AR69" i="6"/>
  <c r="AS70" i="6"/>
  <c r="AT71" i="6"/>
  <c r="AU72" i="6"/>
  <c r="AV73" i="6"/>
  <c r="N38" i="6"/>
  <c r="O39" i="6"/>
  <c r="P40" i="6"/>
  <c r="Q41" i="6"/>
  <c r="R42" i="6"/>
  <c r="S43" i="6"/>
  <c r="T44" i="6"/>
  <c r="U45" i="6"/>
  <c r="V46" i="6"/>
  <c r="W47" i="6"/>
  <c r="X48" i="6"/>
  <c r="Y49" i="6"/>
  <c r="Z50" i="6"/>
  <c r="AA51" i="6"/>
  <c r="AB52" i="6"/>
  <c r="AC53" i="6"/>
  <c r="AD54" i="6"/>
  <c r="AE55" i="6"/>
  <c r="AF56" i="6"/>
  <c r="AG57" i="6"/>
  <c r="AH58" i="6"/>
  <c r="AI59" i="6"/>
  <c r="AJ60" i="6"/>
  <c r="AK61" i="6"/>
  <c r="AL62" i="6"/>
  <c r="AM63" i="6"/>
  <c r="AN64" i="6"/>
  <c r="AO65" i="6"/>
  <c r="AP66" i="6"/>
  <c r="AQ67" i="6"/>
  <c r="AR68" i="6"/>
  <c r="AS69" i="6"/>
  <c r="AT70" i="6"/>
  <c r="AU71" i="6"/>
  <c r="AV72" i="6"/>
  <c r="AW73" i="6"/>
  <c r="O38" i="6"/>
  <c r="P39" i="6"/>
  <c r="Q40" i="6"/>
  <c r="R41" i="6"/>
  <c r="S42" i="6"/>
  <c r="T43" i="6"/>
  <c r="U44" i="6"/>
  <c r="V45" i="6"/>
  <c r="W46" i="6"/>
  <c r="X47" i="6"/>
  <c r="Y48" i="6"/>
  <c r="Z49" i="6"/>
  <c r="AA50" i="6"/>
  <c r="AB51" i="6"/>
  <c r="AC52" i="6"/>
  <c r="AD53" i="6"/>
  <c r="AE54" i="6"/>
  <c r="AF55" i="6"/>
  <c r="AG56" i="6"/>
  <c r="AH57" i="6"/>
  <c r="AI58" i="6"/>
  <c r="AJ59" i="6"/>
  <c r="AK60" i="6"/>
  <c r="AL61" i="6"/>
  <c r="AM62" i="6"/>
  <c r="AN63" i="6"/>
  <c r="AO64" i="6"/>
  <c r="AP65" i="6"/>
  <c r="AQ66" i="6"/>
  <c r="AR67" i="6"/>
  <c r="AS68" i="6"/>
  <c r="AT69" i="6"/>
  <c r="AU70" i="6"/>
  <c r="AV71" i="6"/>
  <c r="AW72" i="6"/>
  <c r="P38" i="6"/>
  <c r="Q39" i="6"/>
  <c r="R40" i="6"/>
  <c r="S41" i="6"/>
  <c r="T42" i="6"/>
  <c r="U43" i="6"/>
  <c r="V44" i="6"/>
  <c r="W45" i="6"/>
  <c r="X46" i="6"/>
  <c r="Y47" i="6"/>
  <c r="Z48" i="6"/>
  <c r="AA49" i="6"/>
  <c r="AB50" i="6"/>
  <c r="AC51" i="6"/>
  <c r="AD52" i="6"/>
  <c r="AE53" i="6"/>
  <c r="AF54" i="6"/>
  <c r="AG55" i="6"/>
  <c r="AH56" i="6"/>
  <c r="AI57" i="6"/>
  <c r="AJ58" i="6"/>
  <c r="AK59" i="6"/>
  <c r="AL60" i="6"/>
  <c r="AM61" i="6"/>
  <c r="AN62" i="6"/>
  <c r="AO63" i="6"/>
  <c r="AP64" i="6"/>
  <c r="AQ65" i="6"/>
  <c r="AR66" i="6"/>
  <c r="AS67" i="6"/>
  <c r="AT68" i="6"/>
  <c r="AU69" i="6"/>
  <c r="AV70" i="6"/>
  <c r="AW71" i="6"/>
  <c r="Q38" i="6"/>
  <c r="R39" i="6"/>
  <c r="S40" i="6"/>
  <c r="T41" i="6"/>
  <c r="U42" i="6"/>
  <c r="V43" i="6"/>
  <c r="W44" i="6"/>
  <c r="X45" i="6"/>
  <c r="Y46" i="6"/>
  <c r="Z47" i="6"/>
  <c r="AA48" i="6"/>
  <c r="AB49" i="6"/>
  <c r="AC50" i="6"/>
  <c r="AD51" i="6"/>
  <c r="AE52" i="6"/>
  <c r="AF53" i="6"/>
  <c r="AG54" i="6"/>
  <c r="AH55" i="6"/>
  <c r="AI56" i="6"/>
  <c r="AJ57" i="6"/>
  <c r="AK58" i="6"/>
  <c r="AL59" i="6"/>
  <c r="AM60" i="6"/>
  <c r="AN61" i="6"/>
  <c r="AO62" i="6"/>
  <c r="AP63" i="6"/>
  <c r="AQ64" i="6"/>
  <c r="AR65" i="6"/>
  <c r="AS66" i="6"/>
  <c r="AT67" i="6"/>
  <c r="AU68" i="6"/>
  <c r="AV69" i="6"/>
  <c r="AW70" i="6"/>
  <c r="R38" i="6"/>
  <c r="S39" i="6"/>
  <c r="T40" i="6"/>
  <c r="U41" i="6"/>
  <c r="V42" i="6"/>
  <c r="W43" i="6"/>
  <c r="X44" i="6"/>
  <c r="Y45" i="6"/>
  <c r="Z46" i="6"/>
  <c r="AA47" i="6"/>
  <c r="AB48" i="6"/>
  <c r="AC49" i="6"/>
  <c r="AD50" i="6"/>
  <c r="AE51" i="6"/>
  <c r="AF52" i="6"/>
  <c r="AG53" i="6"/>
  <c r="AH54" i="6"/>
  <c r="AI55" i="6"/>
  <c r="AJ56" i="6"/>
  <c r="AK57" i="6"/>
  <c r="AL58" i="6"/>
  <c r="AM59" i="6"/>
  <c r="AN60" i="6"/>
  <c r="AO61" i="6"/>
  <c r="AP62" i="6"/>
  <c r="AQ63" i="6"/>
  <c r="AR64" i="6"/>
  <c r="AS65" i="6"/>
  <c r="AT66" i="6"/>
  <c r="AU67" i="6"/>
  <c r="AV68" i="6"/>
  <c r="AW69" i="6"/>
  <c r="S38" i="6"/>
  <c r="T39" i="6"/>
  <c r="U40" i="6"/>
  <c r="V41" i="6"/>
  <c r="W42" i="6"/>
  <c r="X43" i="6"/>
  <c r="Y44" i="6"/>
  <c r="Z45" i="6"/>
  <c r="AA46" i="6"/>
  <c r="AB47" i="6"/>
  <c r="AC48" i="6"/>
  <c r="AD49" i="6"/>
  <c r="AE50" i="6"/>
  <c r="AF51" i="6"/>
  <c r="AG52" i="6"/>
  <c r="AH53" i="6"/>
  <c r="AI54" i="6"/>
  <c r="AJ55" i="6"/>
  <c r="AK56" i="6"/>
  <c r="AL57" i="6"/>
  <c r="AM58" i="6"/>
  <c r="AN59" i="6"/>
  <c r="AO60" i="6"/>
  <c r="AP61" i="6"/>
  <c r="AQ62" i="6"/>
  <c r="AR63" i="6"/>
  <c r="AS64" i="6"/>
  <c r="AT65" i="6"/>
  <c r="AU66" i="6"/>
  <c r="AV67" i="6"/>
  <c r="AW68" i="6"/>
  <c r="T38" i="6"/>
  <c r="U39" i="6"/>
  <c r="V40" i="6"/>
  <c r="W41" i="6"/>
  <c r="X42" i="6"/>
  <c r="Y43" i="6"/>
  <c r="Z44" i="6"/>
  <c r="AA45" i="6"/>
  <c r="AB46" i="6"/>
  <c r="AC47" i="6"/>
  <c r="AD48" i="6"/>
  <c r="AE49" i="6"/>
  <c r="AF50" i="6"/>
  <c r="AG51" i="6"/>
  <c r="AH52" i="6"/>
  <c r="AI53" i="6"/>
  <c r="AJ54" i="6"/>
  <c r="AK55" i="6"/>
  <c r="AL56" i="6"/>
  <c r="AM57" i="6"/>
  <c r="AN58" i="6"/>
  <c r="AO59" i="6"/>
  <c r="AP60" i="6"/>
  <c r="AQ61" i="6"/>
  <c r="AR62" i="6"/>
  <c r="AS63" i="6"/>
  <c r="AT64" i="6"/>
  <c r="AU65" i="6"/>
  <c r="AV66" i="6"/>
  <c r="AW67" i="6"/>
  <c r="U38" i="6"/>
  <c r="V39" i="6"/>
  <c r="W40" i="6"/>
  <c r="X41" i="6"/>
  <c r="Y42" i="6"/>
  <c r="Z43" i="6"/>
  <c r="AA44" i="6"/>
  <c r="AB45" i="6"/>
  <c r="AC46" i="6"/>
  <c r="AD47" i="6"/>
  <c r="AE48" i="6"/>
  <c r="AF49" i="6"/>
  <c r="AG50" i="6"/>
  <c r="AH51" i="6"/>
  <c r="AI52" i="6"/>
  <c r="AJ53" i="6"/>
  <c r="AK54" i="6"/>
  <c r="AL55" i="6"/>
  <c r="AM56" i="6"/>
  <c r="AN57" i="6"/>
  <c r="AO58" i="6"/>
  <c r="AP59" i="6"/>
  <c r="AQ60" i="6"/>
  <c r="AR61" i="6"/>
  <c r="AS62" i="6"/>
  <c r="AT63" i="6"/>
  <c r="AU64" i="6"/>
  <c r="AV65" i="6"/>
  <c r="AW66" i="6"/>
  <c r="BE73" i="6"/>
  <c r="V38" i="6"/>
  <c r="W39" i="6"/>
  <c r="X40" i="6"/>
  <c r="Y41" i="6"/>
  <c r="Z42" i="6"/>
  <c r="AA43" i="6"/>
  <c r="AB44" i="6"/>
  <c r="AC45" i="6"/>
  <c r="AD46" i="6"/>
  <c r="AE47" i="6"/>
  <c r="AF48" i="6"/>
  <c r="AG49" i="6"/>
  <c r="AH50" i="6"/>
  <c r="AI51" i="6"/>
  <c r="AJ52" i="6"/>
  <c r="AK53" i="6"/>
  <c r="AL54" i="6"/>
  <c r="AM55" i="6"/>
  <c r="AN56" i="6"/>
  <c r="AO57" i="6"/>
  <c r="AP58" i="6"/>
  <c r="AQ59" i="6"/>
  <c r="AR60" i="6"/>
  <c r="AS61" i="6"/>
  <c r="AT62" i="6"/>
  <c r="AU63" i="6"/>
  <c r="AV64" i="6"/>
  <c r="AW65" i="6"/>
  <c r="BE72" i="6"/>
  <c r="BG73" i="6"/>
  <c r="BE71" i="6"/>
  <c r="BG72" i="6"/>
  <c r="BI73" i="6"/>
  <c r="BG71" i="6"/>
  <c r="BI72" i="6"/>
  <c r="BK73" i="6"/>
  <c r="BI71" i="6"/>
  <c r="BK72" i="6"/>
  <c r="BK71" i="6"/>
  <c r="W38" i="6"/>
  <c r="X39" i="6"/>
  <c r="Y40" i="6"/>
  <c r="Z41" i="6"/>
  <c r="AA42" i="6"/>
  <c r="AB43" i="6"/>
  <c r="AC44" i="6"/>
  <c r="AD45" i="6"/>
  <c r="AE46" i="6"/>
  <c r="AF47" i="6"/>
  <c r="AG48" i="6"/>
  <c r="AH49" i="6"/>
  <c r="AI50" i="6"/>
  <c r="AJ51" i="6"/>
  <c r="AK52" i="6"/>
  <c r="AL53" i="6"/>
  <c r="AM54" i="6"/>
  <c r="AN55" i="6"/>
  <c r="AO56" i="6"/>
  <c r="AP57" i="6"/>
  <c r="AQ58" i="6"/>
  <c r="AR59" i="6"/>
  <c r="AS60" i="6"/>
  <c r="AT61" i="6"/>
  <c r="AU62" i="6"/>
  <c r="AV63" i="6"/>
  <c r="AW64" i="6"/>
  <c r="X38" i="6"/>
  <c r="Y39" i="6"/>
  <c r="Z40" i="6"/>
  <c r="AA41" i="6"/>
  <c r="AB42" i="6"/>
  <c r="AC43" i="6"/>
  <c r="AD44" i="6"/>
  <c r="AE45" i="6"/>
  <c r="AF46" i="6"/>
  <c r="AG47" i="6"/>
  <c r="AH48" i="6"/>
  <c r="AI49" i="6"/>
  <c r="AJ50" i="6"/>
  <c r="AK51" i="6"/>
  <c r="AL52" i="6"/>
  <c r="AM53" i="6"/>
  <c r="AN54" i="6"/>
  <c r="AO55" i="6"/>
  <c r="AP56" i="6"/>
  <c r="AQ57" i="6"/>
  <c r="AR58" i="6"/>
  <c r="AS59" i="6"/>
  <c r="AT60" i="6"/>
  <c r="AU61" i="6"/>
  <c r="AV62" i="6"/>
  <c r="AW63" i="6"/>
  <c r="Y38" i="6"/>
  <c r="Z39" i="6"/>
  <c r="AA40" i="6"/>
  <c r="AB41" i="6"/>
  <c r="AC42" i="6"/>
  <c r="AD43" i="6"/>
  <c r="AE44" i="6"/>
  <c r="AF45" i="6"/>
  <c r="AG46" i="6"/>
  <c r="AH47" i="6"/>
  <c r="AI48" i="6"/>
  <c r="AJ49" i="6"/>
  <c r="AK50" i="6"/>
  <c r="AL51" i="6"/>
  <c r="AM52" i="6"/>
  <c r="AN53" i="6"/>
  <c r="AO54" i="6"/>
  <c r="AP55" i="6"/>
  <c r="AQ56" i="6"/>
  <c r="AR57" i="6"/>
  <c r="AS58" i="6"/>
  <c r="AT59" i="6"/>
  <c r="AU60" i="6"/>
  <c r="AV61" i="6"/>
  <c r="AW62" i="6"/>
  <c r="Z38" i="6"/>
  <c r="AA39" i="6"/>
  <c r="AB40" i="6"/>
  <c r="AC41" i="6"/>
  <c r="AD42" i="6"/>
  <c r="AE43" i="6"/>
  <c r="AF44" i="6"/>
  <c r="AG45" i="6"/>
  <c r="AH46" i="6"/>
  <c r="AI47" i="6"/>
  <c r="AJ48" i="6"/>
  <c r="AK49" i="6"/>
  <c r="AL50" i="6"/>
  <c r="AM51" i="6"/>
  <c r="AN52" i="6"/>
  <c r="AO53" i="6"/>
  <c r="AP54" i="6"/>
  <c r="AQ55" i="6"/>
  <c r="AR56" i="6"/>
  <c r="AS57" i="6"/>
  <c r="AT58" i="6"/>
  <c r="AU59" i="6"/>
  <c r="AV60" i="6"/>
  <c r="AW61" i="6"/>
  <c r="AA38" i="6"/>
  <c r="AB39" i="6"/>
  <c r="AC40" i="6"/>
  <c r="AD41" i="6"/>
  <c r="AE42" i="6"/>
  <c r="AF43" i="6"/>
  <c r="AG44" i="6"/>
  <c r="AH45" i="6"/>
  <c r="AI46" i="6"/>
  <c r="AJ47" i="6"/>
  <c r="AK48" i="6"/>
  <c r="AL49" i="6"/>
  <c r="AM50" i="6"/>
  <c r="AN51" i="6"/>
  <c r="AO52" i="6"/>
  <c r="AP53" i="6"/>
  <c r="AQ54" i="6"/>
  <c r="AR55" i="6"/>
  <c r="AS56" i="6"/>
  <c r="AT57" i="6"/>
  <c r="AU58" i="6"/>
  <c r="AV59" i="6"/>
  <c r="AW60" i="6"/>
  <c r="AB38" i="6"/>
  <c r="AC39" i="6"/>
  <c r="AD40" i="6"/>
  <c r="AE41" i="6"/>
  <c r="AF42" i="6"/>
  <c r="AG43" i="6"/>
  <c r="AH44" i="6"/>
  <c r="AI45" i="6"/>
  <c r="AJ46" i="6"/>
  <c r="AK47" i="6"/>
  <c r="AL48" i="6"/>
  <c r="AM49" i="6"/>
  <c r="AN50" i="6"/>
  <c r="AO51" i="6"/>
  <c r="AP52" i="6"/>
  <c r="AQ53" i="6"/>
  <c r="AR54" i="6"/>
  <c r="AS55" i="6"/>
  <c r="AT56" i="6"/>
  <c r="AU57" i="6"/>
  <c r="AV58" i="6"/>
  <c r="AW59" i="6"/>
  <c r="AC38" i="6"/>
  <c r="AD39" i="6"/>
  <c r="AE40" i="6"/>
  <c r="AF41" i="6"/>
  <c r="AG42" i="6"/>
  <c r="AH43" i="6"/>
  <c r="AI44" i="6"/>
  <c r="AJ45" i="6"/>
  <c r="AK46" i="6"/>
  <c r="AL47" i="6"/>
  <c r="AM48" i="6"/>
  <c r="AN49" i="6"/>
  <c r="AO50" i="6"/>
  <c r="AP51" i="6"/>
  <c r="AQ52" i="6"/>
  <c r="AR53" i="6"/>
  <c r="AS54" i="6"/>
  <c r="AT55" i="6"/>
  <c r="AU56" i="6"/>
  <c r="AV57" i="6"/>
  <c r="AW58" i="6"/>
  <c r="AD38" i="6"/>
  <c r="AE39" i="6"/>
  <c r="AF40" i="6"/>
  <c r="AG41" i="6"/>
  <c r="AH42" i="6"/>
  <c r="AI43" i="6"/>
  <c r="AJ44" i="6"/>
  <c r="AK45" i="6"/>
  <c r="AL46" i="6"/>
  <c r="AM47" i="6"/>
  <c r="AN48" i="6"/>
  <c r="AO49" i="6"/>
  <c r="AP50" i="6"/>
  <c r="AQ51" i="6"/>
  <c r="AR52" i="6"/>
  <c r="AS53" i="6"/>
  <c r="AT54" i="6"/>
  <c r="AU55" i="6"/>
  <c r="AV56" i="6"/>
  <c r="AW57" i="6"/>
  <c r="AE38" i="6"/>
  <c r="AF39" i="6"/>
  <c r="AG40" i="6"/>
  <c r="AH41" i="6"/>
  <c r="AI42" i="6"/>
  <c r="AJ43" i="6"/>
  <c r="AK44" i="6"/>
  <c r="AL45" i="6"/>
  <c r="AM46" i="6"/>
  <c r="AN47" i="6"/>
  <c r="AO48" i="6"/>
  <c r="AP49" i="6"/>
  <c r="AQ50" i="6"/>
  <c r="AR51" i="6"/>
  <c r="AS52" i="6"/>
  <c r="AT53" i="6"/>
  <c r="AU54" i="6"/>
  <c r="AV55" i="6"/>
  <c r="AW56" i="6"/>
  <c r="AF38" i="6"/>
  <c r="AG39" i="6"/>
  <c r="AH40" i="6"/>
  <c r="AI41" i="6"/>
  <c r="AJ42" i="6"/>
  <c r="AK43" i="6"/>
  <c r="AL44" i="6"/>
  <c r="AM45" i="6"/>
  <c r="AN46" i="6"/>
  <c r="AO47" i="6"/>
  <c r="AP48" i="6"/>
  <c r="AQ49" i="6"/>
  <c r="AR50" i="6"/>
  <c r="AS51" i="6"/>
  <c r="AT52" i="6"/>
  <c r="AU53" i="6"/>
  <c r="AV54" i="6"/>
  <c r="AW55" i="6"/>
  <c r="AW54" i="6"/>
  <c r="AV53" i="6"/>
  <c r="AW53" i="6"/>
  <c r="AU52" i="6"/>
  <c r="AV52" i="6"/>
  <c r="AW52" i="6"/>
  <c r="AT51" i="6"/>
  <c r="AU51" i="6"/>
  <c r="AV51" i="6"/>
  <c r="AW51" i="6"/>
  <c r="AS50" i="6"/>
  <c r="AT50" i="6"/>
  <c r="AU50" i="6"/>
  <c r="AV50" i="6"/>
  <c r="AW50" i="6"/>
  <c r="AR49" i="6"/>
  <c r="AS49" i="6"/>
  <c r="AT49" i="6"/>
  <c r="AU49" i="6"/>
  <c r="AV49" i="6"/>
  <c r="AW49" i="6"/>
  <c r="AQ48" i="6"/>
  <c r="AR48" i="6"/>
  <c r="AS48" i="6"/>
  <c r="AT48" i="6"/>
  <c r="AU48" i="6"/>
  <c r="AV48" i="6"/>
  <c r="AW48" i="6"/>
  <c r="AP47" i="6"/>
  <c r="AQ47" i="6"/>
  <c r="AR47" i="6"/>
  <c r="AS47" i="6"/>
  <c r="AT47" i="6"/>
  <c r="AU47" i="6"/>
  <c r="AV47" i="6"/>
  <c r="AW47" i="6"/>
  <c r="AO46" i="6"/>
  <c r="AP46" i="6"/>
  <c r="AQ46" i="6"/>
  <c r="AR46" i="6"/>
  <c r="AS46" i="6"/>
  <c r="AT46" i="6"/>
  <c r="AU46" i="6"/>
  <c r="AV46" i="6"/>
  <c r="AW46" i="6"/>
  <c r="AN45" i="6"/>
  <c r="AO45" i="6"/>
  <c r="AP45" i="6"/>
  <c r="AQ45" i="6"/>
  <c r="AR45" i="6"/>
  <c r="AS45" i="6"/>
  <c r="AT45" i="6"/>
  <c r="AU45" i="6"/>
  <c r="AV45" i="6"/>
  <c r="AW45" i="6"/>
  <c r="AM44" i="6"/>
  <c r="AN44" i="6"/>
  <c r="AO44" i="6"/>
  <c r="AP44" i="6"/>
  <c r="AQ44" i="6"/>
  <c r="AR44" i="6"/>
  <c r="AS44" i="6"/>
  <c r="AT44" i="6"/>
  <c r="AU44" i="6"/>
  <c r="AV44" i="6"/>
  <c r="AW44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J3" i="6"/>
  <c r="J4" i="6"/>
  <c r="E3" i="6"/>
  <c r="E4" i="6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I4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B15" i="5"/>
  <c r="BM9" i="5"/>
  <c r="BB79" i="5"/>
  <c r="BB80" i="5"/>
  <c r="BA79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B81" i="5"/>
  <c r="BA80" i="5"/>
  <c r="AZ79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B82" i="5"/>
  <c r="BA81" i="5"/>
  <c r="AZ80" i="5"/>
  <c r="AY7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B83" i="5"/>
  <c r="BA82" i="5"/>
  <c r="AZ81" i="5"/>
  <c r="AY80" i="5"/>
  <c r="AX79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B84" i="5"/>
  <c r="BA83" i="5"/>
  <c r="AZ82" i="5"/>
  <c r="AY81" i="5"/>
  <c r="AX80" i="5"/>
  <c r="AW79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B85" i="5"/>
  <c r="BA84" i="5"/>
  <c r="AZ83" i="5"/>
  <c r="AY82" i="5"/>
  <c r="AX81" i="5"/>
  <c r="AW80" i="5"/>
  <c r="AV79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B86" i="5"/>
  <c r="BA85" i="5"/>
  <c r="AZ84" i="5"/>
  <c r="AY83" i="5"/>
  <c r="AX82" i="5"/>
  <c r="AW81" i="5"/>
  <c r="AV80" i="5"/>
  <c r="AU79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B87" i="5"/>
  <c r="BA86" i="5"/>
  <c r="AZ85" i="5"/>
  <c r="AY84" i="5"/>
  <c r="AX83" i="5"/>
  <c r="AW82" i="5"/>
  <c r="AV81" i="5"/>
  <c r="AU80" i="5"/>
  <c r="AT79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B88" i="5"/>
  <c r="BA87" i="5"/>
  <c r="AZ86" i="5"/>
  <c r="AY85" i="5"/>
  <c r="AX84" i="5"/>
  <c r="AW83" i="5"/>
  <c r="AV82" i="5"/>
  <c r="AU81" i="5"/>
  <c r="AT80" i="5"/>
  <c r="AS79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B89" i="5"/>
  <c r="BA88" i="5"/>
  <c r="AZ87" i="5"/>
  <c r="AY86" i="5"/>
  <c r="AX85" i="5"/>
  <c r="AW84" i="5"/>
  <c r="AV83" i="5"/>
  <c r="AU82" i="5"/>
  <c r="AT81" i="5"/>
  <c r="AS80" i="5"/>
  <c r="AR79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B90" i="5"/>
  <c r="BA89" i="5"/>
  <c r="AZ88" i="5"/>
  <c r="AY87" i="5"/>
  <c r="AX86" i="5"/>
  <c r="AW85" i="5"/>
  <c r="AV84" i="5"/>
  <c r="AU83" i="5"/>
  <c r="AT82" i="5"/>
  <c r="AS81" i="5"/>
  <c r="AR80" i="5"/>
  <c r="AQ79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B91" i="5"/>
  <c r="BA90" i="5"/>
  <c r="AZ89" i="5"/>
  <c r="AY88" i="5"/>
  <c r="AX87" i="5"/>
  <c r="AW86" i="5"/>
  <c r="AV85" i="5"/>
  <c r="AU84" i="5"/>
  <c r="AT83" i="5"/>
  <c r="AS82" i="5"/>
  <c r="AR81" i="5"/>
  <c r="AQ80" i="5"/>
  <c r="AP79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B92" i="5"/>
  <c r="BA91" i="5"/>
  <c r="AZ90" i="5"/>
  <c r="AY89" i="5"/>
  <c r="AX88" i="5"/>
  <c r="AW87" i="5"/>
  <c r="AV86" i="5"/>
  <c r="AU85" i="5"/>
  <c r="AT84" i="5"/>
  <c r="AS83" i="5"/>
  <c r="AR82" i="5"/>
  <c r="AQ81" i="5"/>
  <c r="AP80" i="5"/>
  <c r="AO7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B93" i="5"/>
  <c r="BA92" i="5"/>
  <c r="AZ91" i="5"/>
  <c r="AY90" i="5"/>
  <c r="AX89" i="5"/>
  <c r="AW88" i="5"/>
  <c r="AV87" i="5"/>
  <c r="AU86" i="5"/>
  <c r="AT85" i="5"/>
  <c r="AS84" i="5"/>
  <c r="AR83" i="5"/>
  <c r="AQ82" i="5"/>
  <c r="AP81" i="5"/>
  <c r="AO80" i="5"/>
  <c r="AN79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B94" i="5"/>
  <c r="BA93" i="5"/>
  <c r="AZ92" i="5"/>
  <c r="AY91" i="5"/>
  <c r="AX90" i="5"/>
  <c r="AW89" i="5"/>
  <c r="AV88" i="5"/>
  <c r="AU87" i="5"/>
  <c r="AT86" i="5"/>
  <c r="AS85" i="5"/>
  <c r="AR84" i="5"/>
  <c r="AQ83" i="5"/>
  <c r="AP82" i="5"/>
  <c r="AO81" i="5"/>
  <c r="AN80" i="5"/>
  <c r="AM79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B95" i="5"/>
  <c r="BA94" i="5"/>
  <c r="AZ93" i="5"/>
  <c r="AY92" i="5"/>
  <c r="AX91" i="5"/>
  <c r="AW90" i="5"/>
  <c r="AV89" i="5"/>
  <c r="AU88" i="5"/>
  <c r="AT87" i="5"/>
  <c r="AS86" i="5"/>
  <c r="AR85" i="5"/>
  <c r="AQ84" i="5"/>
  <c r="AP83" i="5"/>
  <c r="AO82" i="5"/>
  <c r="AN81" i="5"/>
  <c r="AM80" i="5"/>
  <c r="AL79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B96" i="5"/>
  <c r="BA95" i="5"/>
  <c r="AZ94" i="5"/>
  <c r="AY93" i="5"/>
  <c r="AX92" i="5"/>
  <c r="AW91" i="5"/>
  <c r="AV90" i="5"/>
  <c r="AU89" i="5"/>
  <c r="AT88" i="5"/>
  <c r="AS87" i="5"/>
  <c r="AR86" i="5"/>
  <c r="AQ85" i="5"/>
  <c r="AP84" i="5"/>
  <c r="AO83" i="5"/>
  <c r="AN82" i="5"/>
  <c r="AM81" i="5"/>
  <c r="AL80" i="5"/>
  <c r="AK79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B97" i="5"/>
  <c r="BA96" i="5"/>
  <c r="AZ95" i="5"/>
  <c r="AY94" i="5"/>
  <c r="AX93" i="5"/>
  <c r="AW92" i="5"/>
  <c r="AV91" i="5"/>
  <c r="AU90" i="5"/>
  <c r="AT89" i="5"/>
  <c r="AS88" i="5"/>
  <c r="AR87" i="5"/>
  <c r="AQ86" i="5"/>
  <c r="AP85" i="5"/>
  <c r="AO84" i="5"/>
  <c r="AN83" i="5"/>
  <c r="AM82" i="5"/>
  <c r="AL81" i="5"/>
  <c r="AK80" i="5"/>
  <c r="AJ79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B98" i="5"/>
  <c r="BA97" i="5"/>
  <c r="AZ96" i="5"/>
  <c r="AY95" i="5"/>
  <c r="AX94" i="5"/>
  <c r="AW93" i="5"/>
  <c r="AV92" i="5"/>
  <c r="AU91" i="5"/>
  <c r="AT90" i="5"/>
  <c r="AS89" i="5"/>
  <c r="AR88" i="5"/>
  <c r="AQ87" i="5"/>
  <c r="AP86" i="5"/>
  <c r="AO85" i="5"/>
  <c r="AN84" i="5"/>
  <c r="AM83" i="5"/>
  <c r="AL82" i="5"/>
  <c r="AK81" i="5"/>
  <c r="AJ80" i="5"/>
  <c r="AI79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B99" i="5"/>
  <c r="BA98" i="5"/>
  <c r="AZ97" i="5"/>
  <c r="AY96" i="5"/>
  <c r="AX95" i="5"/>
  <c r="AW94" i="5"/>
  <c r="AV93" i="5"/>
  <c r="AU92" i="5"/>
  <c r="AT91" i="5"/>
  <c r="AS90" i="5"/>
  <c r="AR89" i="5"/>
  <c r="AQ88" i="5"/>
  <c r="AP87" i="5"/>
  <c r="AO86" i="5"/>
  <c r="AN85" i="5"/>
  <c r="AM84" i="5"/>
  <c r="AL83" i="5"/>
  <c r="AK82" i="5"/>
  <c r="AJ81" i="5"/>
  <c r="AI80" i="5"/>
  <c r="AH79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B100" i="5"/>
  <c r="BA99" i="5"/>
  <c r="AZ98" i="5"/>
  <c r="AY97" i="5"/>
  <c r="AX96" i="5"/>
  <c r="AW95" i="5"/>
  <c r="AV94" i="5"/>
  <c r="AU93" i="5"/>
  <c r="AT92" i="5"/>
  <c r="AS91" i="5"/>
  <c r="AR90" i="5"/>
  <c r="AQ89" i="5"/>
  <c r="AP88" i="5"/>
  <c r="AO87" i="5"/>
  <c r="AN86" i="5"/>
  <c r="AM85" i="5"/>
  <c r="AL84" i="5"/>
  <c r="AK83" i="5"/>
  <c r="AJ82" i="5"/>
  <c r="AI81" i="5"/>
  <c r="AH80" i="5"/>
  <c r="AG79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B101" i="5"/>
  <c r="BA100" i="5"/>
  <c r="AZ99" i="5"/>
  <c r="AY98" i="5"/>
  <c r="AX97" i="5"/>
  <c r="AW96" i="5"/>
  <c r="AV95" i="5"/>
  <c r="AU94" i="5"/>
  <c r="AT93" i="5"/>
  <c r="AS92" i="5"/>
  <c r="AR91" i="5"/>
  <c r="AQ90" i="5"/>
  <c r="AP89" i="5"/>
  <c r="AO88" i="5"/>
  <c r="AN87" i="5"/>
  <c r="AM86" i="5"/>
  <c r="AL85" i="5"/>
  <c r="AK84" i="5"/>
  <c r="AJ83" i="5"/>
  <c r="AI82" i="5"/>
  <c r="AH81" i="5"/>
  <c r="AG80" i="5"/>
  <c r="AF79" i="5"/>
  <c r="BA101" i="5"/>
  <c r="AZ100" i="5"/>
  <c r="AY99" i="5"/>
  <c r="AX98" i="5"/>
  <c r="AW97" i="5"/>
  <c r="AV96" i="5"/>
  <c r="AU95" i="5"/>
  <c r="AT94" i="5"/>
  <c r="AS93" i="5"/>
  <c r="AR92" i="5"/>
  <c r="AQ91" i="5"/>
  <c r="AP90" i="5"/>
  <c r="AO89" i="5"/>
  <c r="AN88" i="5"/>
  <c r="AM87" i="5"/>
  <c r="AL86" i="5"/>
  <c r="AK85" i="5"/>
  <c r="AJ84" i="5"/>
  <c r="AI83" i="5"/>
  <c r="AH82" i="5"/>
  <c r="AG81" i="5"/>
  <c r="AF80" i="5"/>
  <c r="AE79" i="5"/>
  <c r="BA102" i="5"/>
  <c r="AZ101" i="5"/>
  <c r="AY100" i="5"/>
  <c r="AX99" i="5"/>
  <c r="AW98" i="5"/>
  <c r="AV97" i="5"/>
  <c r="AU96" i="5"/>
  <c r="AT95" i="5"/>
  <c r="AS94" i="5"/>
  <c r="AR93" i="5"/>
  <c r="AQ92" i="5"/>
  <c r="AP91" i="5"/>
  <c r="AO90" i="5"/>
  <c r="AN89" i="5"/>
  <c r="AM88" i="5"/>
  <c r="AL87" i="5"/>
  <c r="AK86" i="5"/>
  <c r="AJ85" i="5"/>
  <c r="AI84" i="5"/>
  <c r="AH83" i="5"/>
  <c r="AG82" i="5"/>
  <c r="AF81" i="5"/>
  <c r="AE80" i="5"/>
  <c r="AD79" i="5"/>
  <c r="BA103" i="5"/>
  <c r="AZ102" i="5"/>
  <c r="AY101" i="5"/>
  <c r="AX100" i="5"/>
  <c r="AW99" i="5"/>
  <c r="AV98" i="5"/>
  <c r="AU97" i="5"/>
  <c r="AT96" i="5"/>
  <c r="AS95" i="5"/>
  <c r="AR94" i="5"/>
  <c r="AQ93" i="5"/>
  <c r="AP92" i="5"/>
  <c r="AO91" i="5"/>
  <c r="AN90" i="5"/>
  <c r="AM89" i="5"/>
  <c r="AL88" i="5"/>
  <c r="AK87" i="5"/>
  <c r="AJ86" i="5"/>
  <c r="AI85" i="5"/>
  <c r="AH84" i="5"/>
  <c r="AG83" i="5"/>
  <c r="AF82" i="5"/>
  <c r="AE81" i="5"/>
  <c r="AD80" i="5"/>
  <c r="AC79" i="5"/>
  <c r="BA104" i="5"/>
  <c r="AZ103" i="5"/>
  <c r="AY102" i="5"/>
  <c r="AX101" i="5"/>
  <c r="AW100" i="5"/>
  <c r="AV99" i="5"/>
  <c r="AU98" i="5"/>
  <c r="AT97" i="5"/>
  <c r="AS96" i="5"/>
  <c r="AR95" i="5"/>
  <c r="AQ94" i="5"/>
  <c r="AP93" i="5"/>
  <c r="AO92" i="5"/>
  <c r="AN91" i="5"/>
  <c r="AM90" i="5"/>
  <c r="AL89" i="5"/>
  <c r="AK88" i="5"/>
  <c r="AJ87" i="5"/>
  <c r="AI86" i="5"/>
  <c r="AH85" i="5"/>
  <c r="AG84" i="5"/>
  <c r="AF83" i="5"/>
  <c r="AE82" i="5"/>
  <c r="AD81" i="5"/>
  <c r="AC80" i="5"/>
  <c r="AB79" i="5"/>
  <c r="BA105" i="5"/>
  <c r="AZ104" i="5"/>
  <c r="AY103" i="5"/>
  <c r="AX102" i="5"/>
  <c r="AW101" i="5"/>
  <c r="AV100" i="5"/>
  <c r="AU99" i="5"/>
  <c r="AT98" i="5"/>
  <c r="AS97" i="5"/>
  <c r="AR96" i="5"/>
  <c r="AQ95" i="5"/>
  <c r="AP94" i="5"/>
  <c r="AO93" i="5"/>
  <c r="AN92" i="5"/>
  <c r="AM91" i="5"/>
  <c r="AL90" i="5"/>
  <c r="AK89" i="5"/>
  <c r="AJ88" i="5"/>
  <c r="AI87" i="5"/>
  <c r="AH86" i="5"/>
  <c r="AG85" i="5"/>
  <c r="AF84" i="5"/>
  <c r="AE83" i="5"/>
  <c r="AD82" i="5"/>
  <c r="AC81" i="5"/>
  <c r="AB80" i="5"/>
  <c r="AA79" i="5"/>
  <c r="BA106" i="5"/>
  <c r="AZ105" i="5"/>
  <c r="AY104" i="5"/>
  <c r="AX103" i="5"/>
  <c r="AW102" i="5"/>
  <c r="AV101" i="5"/>
  <c r="AU100" i="5"/>
  <c r="AT99" i="5"/>
  <c r="AS98" i="5"/>
  <c r="AR97" i="5"/>
  <c r="AQ96" i="5"/>
  <c r="AP95" i="5"/>
  <c r="AO94" i="5"/>
  <c r="AN93" i="5"/>
  <c r="AM92" i="5"/>
  <c r="AL91" i="5"/>
  <c r="AK90" i="5"/>
  <c r="AJ89" i="5"/>
  <c r="AI88" i="5"/>
  <c r="AH87" i="5"/>
  <c r="AG86" i="5"/>
  <c r="AF85" i="5"/>
  <c r="AE84" i="5"/>
  <c r="AD83" i="5"/>
  <c r="AC82" i="5"/>
  <c r="AB81" i="5"/>
  <c r="AA80" i="5"/>
  <c r="Z79" i="5"/>
  <c r="BA107" i="5"/>
  <c r="AZ106" i="5"/>
  <c r="AY105" i="5"/>
  <c r="AX104" i="5"/>
  <c r="AW103" i="5"/>
  <c r="AV102" i="5"/>
  <c r="AU101" i="5"/>
  <c r="AT100" i="5"/>
  <c r="AS99" i="5"/>
  <c r="AR98" i="5"/>
  <c r="AQ97" i="5"/>
  <c r="AP96" i="5"/>
  <c r="AO95" i="5"/>
  <c r="AN94" i="5"/>
  <c r="AM93" i="5"/>
  <c r="AL92" i="5"/>
  <c r="AK91" i="5"/>
  <c r="AJ90" i="5"/>
  <c r="AI89" i="5"/>
  <c r="AH88" i="5"/>
  <c r="AG87" i="5"/>
  <c r="AF86" i="5"/>
  <c r="AE85" i="5"/>
  <c r="AD84" i="5"/>
  <c r="AC83" i="5"/>
  <c r="AB82" i="5"/>
  <c r="AA81" i="5"/>
  <c r="Z80" i="5"/>
  <c r="Y79" i="5"/>
  <c r="BA108" i="5"/>
  <c r="AZ107" i="5"/>
  <c r="AY106" i="5"/>
  <c r="AX105" i="5"/>
  <c r="AW104" i="5"/>
  <c r="AV103" i="5"/>
  <c r="AU102" i="5"/>
  <c r="AT101" i="5"/>
  <c r="AS100" i="5"/>
  <c r="AR99" i="5"/>
  <c r="AQ98" i="5"/>
  <c r="AP97" i="5"/>
  <c r="AO96" i="5"/>
  <c r="AN95" i="5"/>
  <c r="AM94" i="5"/>
  <c r="AL93" i="5"/>
  <c r="AK92" i="5"/>
  <c r="AJ91" i="5"/>
  <c r="AI90" i="5"/>
  <c r="AH89" i="5"/>
  <c r="AG88" i="5"/>
  <c r="AF87" i="5"/>
  <c r="AE86" i="5"/>
  <c r="AD85" i="5"/>
  <c r="AC84" i="5"/>
  <c r="AB83" i="5"/>
  <c r="AA82" i="5"/>
  <c r="Z81" i="5"/>
  <c r="Y80" i="5"/>
  <c r="X79" i="5"/>
  <c r="BA109" i="5"/>
  <c r="AZ108" i="5"/>
  <c r="AY107" i="5"/>
  <c r="AX106" i="5"/>
  <c r="AW105" i="5"/>
  <c r="AV104" i="5"/>
  <c r="AU103" i="5"/>
  <c r="AT102" i="5"/>
  <c r="AS101" i="5"/>
  <c r="AR100" i="5"/>
  <c r="AQ99" i="5"/>
  <c r="AP98" i="5"/>
  <c r="AO97" i="5"/>
  <c r="AN96" i="5"/>
  <c r="AM95" i="5"/>
  <c r="AL94" i="5"/>
  <c r="AK93" i="5"/>
  <c r="AJ92" i="5"/>
  <c r="AI91" i="5"/>
  <c r="AH90" i="5"/>
  <c r="AG89" i="5"/>
  <c r="AF88" i="5"/>
  <c r="AE87" i="5"/>
  <c r="AD86" i="5"/>
  <c r="AC85" i="5"/>
  <c r="AB84" i="5"/>
  <c r="AA83" i="5"/>
  <c r="Z82" i="5"/>
  <c r="Y81" i="5"/>
  <c r="X80" i="5"/>
  <c r="W79" i="5"/>
  <c r="BA110" i="5"/>
  <c r="AZ109" i="5"/>
  <c r="AY108" i="5"/>
  <c r="AX107" i="5"/>
  <c r="AW106" i="5"/>
  <c r="AV105" i="5"/>
  <c r="AU104" i="5"/>
  <c r="AT103" i="5"/>
  <c r="AS102" i="5"/>
  <c r="AR101" i="5"/>
  <c r="AQ100" i="5"/>
  <c r="AP99" i="5"/>
  <c r="AO98" i="5"/>
  <c r="AN97" i="5"/>
  <c r="AM96" i="5"/>
  <c r="AL95" i="5"/>
  <c r="AK94" i="5"/>
  <c r="AJ93" i="5"/>
  <c r="AI92" i="5"/>
  <c r="AH91" i="5"/>
  <c r="AG90" i="5"/>
  <c r="AF89" i="5"/>
  <c r="AE88" i="5"/>
  <c r="AD87" i="5"/>
  <c r="AC86" i="5"/>
  <c r="AB85" i="5"/>
  <c r="AA84" i="5"/>
  <c r="Z83" i="5"/>
  <c r="Y82" i="5"/>
  <c r="X81" i="5"/>
  <c r="W80" i="5"/>
  <c r="V79" i="5"/>
  <c r="BA111" i="5"/>
  <c r="AZ110" i="5"/>
  <c r="AY109" i="5"/>
  <c r="AX108" i="5"/>
  <c r="AW107" i="5"/>
  <c r="AV106" i="5"/>
  <c r="AU105" i="5"/>
  <c r="AT104" i="5"/>
  <c r="AS103" i="5"/>
  <c r="AR102" i="5"/>
  <c r="AQ101" i="5"/>
  <c r="AP100" i="5"/>
  <c r="AO99" i="5"/>
  <c r="AN98" i="5"/>
  <c r="AM97" i="5"/>
  <c r="AL96" i="5"/>
  <c r="AK95" i="5"/>
  <c r="AJ94" i="5"/>
  <c r="AI93" i="5"/>
  <c r="AH92" i="5"/>
  <c r="AG91" i="5"/>
  <c r="AF90" i="5"/>
  <c r="AE89" i="5"/>
  <c r="AD88" i="5"/>
  <c r="AC87" i="5"/>
  <c r="AB86" i="5"/>
  <c r="AA85" i="5"/>
  <c r="Z84" i="5"/>
  <c r="Y83" i="5"/>
  <c r="X82" i="5"/>
  <c r="W81" i="5"/>
  <c r="V80" i="5"/>
  <c r="U79" i="5"/>
  <c r="BA112" i="5"/>
  <c r="AZ111" i="5"/>
  <c r="AY110" i="5"/>
  <c r="AX109" i="5"/>
  <c r="AW108" i="5"/>
  <c r="AV107" i="5"/>
  <c r="AU106" i="5"/>
  <c r="AT105" i="5"/>
  <c r="AS104" i="5"/>
  <c r="AR103" i="5"/>
  <c r="AQ102" i="5"/>
  <c r="AP101" i="5"/>
  <c r="AO100" i="5"/>
  <c r="AN99" i="5"/>
  <c r="AM98" i="5"/>
  <c r="AL97" i="5"/>
  <c r="AK96" i="5"/>
  <c r="AJ95" i="5"/>
  <c r="AI94" i="5"/>
  <c r="AH93" i="5"/>
  <c r="AG92" i="5"/>
  <c r="AF91" i="5"/>
  <c r="AE90" i="5"/>
  <c r="AD89" i="5"/>
  <c r="AC88" i="5"/>
  <c r="AB87" i="5"/>
  <c r="AA86" i="5"/>
  <c r="Z85" i="5"/>
  <c r="Y84" i="5"/>
  <c r="X83" i="5"/>
  <c r="W82" i="5"/>
  <c r="V81" i="5"/>
  <c r="U80" i="5"/>
  <c r="T79" i="5"/>
  <c r="BA113" i="5"/>
  <c r="AZ112" i="5"/>
  <c r="AY111" i="5"/>
  <c r="AX110" i="5"/>
  <c r="AW109" i="5"/>
  <c r="AV108" i="5"/>
  <c r="AU107" i="5"/>
  <c r="AT106" i="5"/>
  <c r="AS105" i="5"/>
  <c r="AR104" i="5"/>
  <c r="AQ103" i="5"/>
  <c r="AP102" i="5"/>
  <c r="AO101" i="5"/>
  <c r="AN100" i="5"/>
  <c r="AM99" i="5"/>
  <c r="AL98" i="5"/>
  <c r="AK97" i="5"/>
  <c r="AJ96" i="5"/>
  <c r="AI95" i="5"/>
  <c r="AH94" i="5"/>
  <c r="AG93" i="5"/>
  <c r="AF92" i="5"/>
  <c r="AE91" i="5"/>
  <c r="AD90" i="5"/>
  <c r="AC89" i="5"/>
  <c r="AB88" i="5"/>
  <c r="AA87" i="5"/>
  <c r="Z86" i="5"/>
  <c r="Y85" i="5"/>
  <c r="X84" i="5"/>
  <c r="W83" i="5"/>
  <c r="V82" i="5"/>
  <c r="U81" i="5"/>
  <c r="T80" i="5"/>
  <c r="S79" i="5"/>
  <c r="BA114" i="5"/>
  <c r="AZ113" i="5"/>
  <c r="AY112" i="5"/>
  <c r="AX111" i="5"/>
  <c r="AW110" i="5"/>
  <c r="AV109" i="5"/>
  <c r="AU108" i="5"/>
  <c r="AT107" i="5"/>
  <c r="AS106" i="5"/>
  <c r="AR105" i="5"/>
  <c r="AQ104" i="5"/>
  <c r="AP103" i="5"/>
  <c r="AO102" i="5"/>
  <c r="AN101" i="5"/>
  <c r="AM100" i="5"/>
  <c r="AL99" i="5"/>
  <c r="AK98" i="5"/>
  <c r="AJ97" i="5"/>
  <c r="AI96" i="5"/>
  <c r="AH95" i="5"/>
  <c r="AG94" i="5"/>
  <c r="AF93" i="5"/>
  <c r="AE92" i="5"/>
  <c r="AD91" i="5"/>
  <c r="AC90" i="5"/>
  <c r="AB89" i="5"/>
  <c r="AA88" i="5"/>
  <c r="Z87" i="5"/>
  <c r="Y86" i="5"/>
  <c r="X85" i="5"/>
  <c r="W84" i="5"/>
  <c r="V83" i="5"/>
  <c r="U82" i="5"/>
  <c r="T81" i="5"/>
  <c r="S80" i="5"/>
  <c r="R79" i="5"/>
  <c r="BA115" i="5"/>
  <c r="AZ114" i="5"/>
  <c r="AY113" i="5"/>
  <c r="AX112" i="5"/>
  <c r="AW111" i="5"/>
  <c r="AV110" i="5"/>
  <c r="AU109" i="5"/>
  <c r="AT108" i="5"/>
  <c r="AS107" i="5"/>
  <c r="AR106" i="5"/>
  <c r="AQ105" i="5"/>
  <c r="AP104" i="5"/>
  <c r="AO103" i="5"/>
  <c r="AN102" i="5"/>
  <c r="AM101" i="5"/>
  <c r="AL100" i="5"/>
  <c r="AK99" i="5"/>
  <c r="AJ98" i="5"/>
  <c r="AI97" i="5"/>
  <c r="AH96" i="5"/>
  <c r="AG95" i="5"/>
  <c r="AF94" i="5"/>
  <c r="AE93" i="5"/>
  <c r="AD92" i="5"/>
  <c r="AC91" i="5"/>
  <c r="AB90" i="5"/>
  <c r="AA89" i="5"/>
  <c r="Z88" i="5"/>
  <c r="Y87" i="5"/>
  <c r="X86" i="5"/>
  <c r="W85" i="5"/>
  <c r="V84" i="5"/>
  <c r="U83" i="5"/>
  <c r="T82" i="5"/>
  <c r="S81" i="5"/>
  <c r="R80" i="5"/>
  <c r="Q79" i="5"/>
  <c r="BA116" i="5"/>
  <c r="AZ115" i="5"/>
  <c r="AY114" i="5"/>
  <c r="AX113" i="5"/>
  <c r="AW112" i="5"/>
  <c r="AV111" i="5"/>
  <c r="AU110" i="5"/>
  <c r="AT109" i="5"/>
  <c r="AS108" i="5"/>
  <c r="AR107" i="5"/>
  <c r="AQ106" i="5"/>
  <c r="AP105" i="5"/>
  <c r="AO104" i="5"/>
  <c r="AN103" i="5"/>
  <c r="AM102" i="5"/>
  <c r="AL101" i="5"/>
  <c r="AK100" i="5"/>
  <c r="AJ99" i="5"/>
  <c r="AI98" i="5"/>
  <c r="AH97" i="5"/>
  <c r="AG96" i="5"/>
  <c r="AF95" i="5"/>
  <c r="AE94" i="5"/>
  <c r="AD93" i="5"/>
  <c r="AC92" i="5"/>
  <c r="AB91" i="5"/>
  <c r="AA90" i="5"/>
  <c r="Z89" i="5"/>
  <c r="Y88" i="5"/>
  <c r="X87" i="5"/>
  <c r="W86" i="5"/>
  <c r="V85" i="5"/>
  <c r="U84" i="5"/>
  <c r="T83" i="5"/>
  <c r="S82" i="5"/>
  <c r="R81" i="5"/>
  <c r="Q80" i="5"/>
  <c r="P79" i="5"/>
  <c r="BA117" i="5"/>
  <c r="AZ116" i="5"/>
  <c r="AY115" i="5"/>
  <c r="AX114" i="5"/>
  <c r="AW113" i="5"/>
  <c r="AV112" i="5"/>
  <c r="AU111" i="5"/>
  <c r="AT110" i="5"/>
  <c r="AS109" i="5"/>
  <c r="AR108" i="5"/>
  <c r="AQ107" i="5"/>
  <c r="AP106" i="5"/>
  <c r="AO105" i="5"/>
  <c r="AN104" i="5"/>
  <c r="AM103" i="5"/>
  <c r="AL102" i="5"/>
  <c r="AK101" i="5"/>
  <c r="AJ100" i="5"/>
  <c r="AI99" i="5"/>
  <c r="AH98" i="5"/>
  <c r="AG97" i="5"/>
  <c r="AF96" i="5"/>
  <c r="AE95" i="5"/>
  <c r="AD94" i="5"/>
  <c r="AC93" i="5"/>
  <c r="AB92" i="5"/>
  <c r="AA91" i="5"/>
  <c r="Z90" i="5"/>
  <c r="Y89" i="5"/>
  <c r="X88" i="5"/>
  <c r="W87" i="5"/>
  <c r="V86" i="5"/>
  <c r="U85" i="5"/>
  <c r="T84" i="5"/>
  <c r="S83" i="5"/>
  <c r="R82" i="5"/>
  <c r="Q81" i="5"/>
  <c r="P80" i="5"/>
  <c r="O79" i="5"/>
  <c r="BA118" i="5"/>
  <c r="AZ117" i="5"/>
  <c r="AY116" i="5"/>
  <c r="AX115" i="5"/>
  <c r="AW114" i="5"/>
  <c r="AV113" i="5"/>
  <c r="AU112" i="5"/>
  <c r="AT111" i="5"/>
  <c r="AS110" i="5"/>
  <c r="AR109" i="5"/>
  <c r="AQ108" i="5"/>
  <c r="AP107" i="5"/>
  <c r="AO106" i="5"/>
  <c r="AN105" i="5"/>
  <c r="AM104" i="5"/>
  <c r="AL103" i="5"/>
  <c r="AK102" i="5"/>
  <c r="AJ101" i="5"/>
  <c r="AI100" i="5"/>
  <c r="AH99" i="5"/>
  <c r="AG98" i="5"/>
  <c r="AF97" i="5"/>
  <c r="AE96" i="5"/>
  <c r="AD95" i="5"/>
  <c r="AC94" i="5"/>
  <c r="AB93" i="5"/>
  <c r="AA92" i="5"/>
  <c r="Z91" i="5"/>
  <c r="Y90" i="5"/>
  <c r="X89" i="5"/>
  <c r="W88" i="5"/>
  <c r="V87" i="5"/>
  <c r="U86" i="5"/>
  <c r="T85" i="5"/>
  <c r="S84" i="5"/>
  <c r="R83" i="5"/>
  <c r="Q82" i="5"/>
  <c r="P81" i="5"/>
  <c r="O80" i="5"/>
  <c r="N79" i="5"/>
  <c r="BA119" i="5"/>
  <c r="AZ118" i="5"/>
  <c r="AY117" i="5"/>
  <c r="AX116" i="5"/>
  <c r="AW115" i="5"/>
  <c r="AV114" i="5"/>
  <c r="AU113" i="5"/>
  <c r="AT112" i="5"/>
  <c r="AS111" i="5"/>
  <c r="AR110" i="5"/>
  <c r="AQ109" i="5"/>
  <c r="AP108" i="5"/>
  <c r="AO107" i="5"/>
  <c r="AN106" i="5"/>
  <c r="AM105" i="5"/>
  <c r="AL104" i="5"/>
  <c r="AK103" i="5"/>
  <c r="AJ102" i="5"/>
  <c r="AI101" i="5"/>
  <c r="AH100" i="5"/>
  <c r="AG99" i="5"/>
  <c r="AF98" i="5"/>
  <c r="AE97" i="5"/>
  <c r="AD96" i="5"/>
  <c r="AC95" i="5"/>
  <c r="AB94" i="5"/>
  <c r="AA93" i="5"/>
  <c r="Z92" i="5"/>
  <c r="Y91" i="5"/>
  <c r="X90" i="5"/>
  <c r="W89" i="5"/>
  <c r="V88" i="5"/>
  <c r="U87" i="5"/>
  <c r="T86" i="5"/>
  <c r="S85" i="5"/>
  <c r="R84" i="5"/>
  <c r="Q83" i="5"/>
  <c r="P82" i="5"/>
  <c r="O81" i="5"/>
  <c r="N80" i="5"/>
  <c r="M79" i="5"/>
  <c r="BA120" i="5"/>
  <c r="AZ119" i="5"/>
  <c r="AY118" i="5"/>
  <c r="AX117" i="5"/>
  <c r="AW116" i="5"/>
  <c r="AV115" i="5"/>
  <c r="AU114" i="5"/>
  <c r="AT113" i="5"/>
  <c r="AS112" i="5"/>
  <c r="AR111" i="5"/>
  <c r="AQ110" i="5"/>
  <c r="AP109" i="5"/>
  <c r="AO108" i="5"/>
  <c r="AN107" i="5"/>
  <c r="AM106" i="5"/>
  <c r="AL105" i="5"/>
  <c r="AK104" i="5"/>
  <c r="AJ103" i="5"/>
  <c r="AI102" i="5"/>
  <c r="AH101" i="5"/>
  <c r="AG100" i="5"/>
  <c r="AF99" i="5"/>
  <c r="AE98" i="5"/>
  <c r="AD97" i="5"/>
  <c r="AC96" i="5"/>
  <c r="AB95" i="5"/>
  <c r="AA94" i="5"/>
  <c r="Z93" i="5"/>
  <c r="Y92" i="5"/>
  <c r="X91" i="5"/>
  <c r="W90" i="5"/>
  <c r="V89" i="5"/>
  <c r="U88" i="5"/>
  <c r="T87" i="5"/>
  <c r="S86" i="5"/>
  <c r="R85" i="5"/>
  <c r="Q84" i="5"/>
  <c r="P83" i="5"/>
  <c r="O82" i="5"/>
  <c r="N81" i="5"/>
  <c r="M80" i="5"/>
  <c r="L79" i="5"/>
  <c r="BA121" i="5"/>
  <c r="AZ120" i="5"/>
  <c r="AY119" i="5"/>
  <c r="AX118" i="5"/>
  <c r="AW117" i="5"/>
  <c r="AV116" i="5"/>
  <c r="AU115" i="5"/>
  <c r="AT114" i="5"/>
  <c r="AS113" i="5"/>
  <c r="AR112" i="5"/>
  <c r="AQ111" i="5"/>
  <c r="AP110" i="5"/>
  <c r="AO109" i="5"/>
  <c r="AN108" i="5"/>
  <c r="AM107" i="5"/>
  <c r="AL106" i="5"/>
  <c r="AK105" i="5"/>
  <c r="AJ104" i="5"/>
  <c r="AI103" i="5"/>
  <c r="AH102" i="5"/>
  <c r="AG101" i="5"/>
  <c r="AF100" i="5"/>
  <c r="AE99" i="5"/>
  <c r="AD98" i="5"/>
  <c r="AC97" i="5"/>
  <c r="AB96" i="5"/>
  <c r="AA95" i="5"/>
  <c r="Z94" i="5"/>
  <c r="Y93" i="5"/>
  <c r="X92" i="5"/>
  <c r="W91" i="5"/>
  <c r="V90" i="5"/>
  <c r="U89" i="5"/>
  <c r="T88" i="5"/>
  <c r="S87" i="5"/>
  <c r="R86" i="5"/>
  <c r="Q85" i="5"/>
  <c r="P84" i="5"/>
  <c r="O83" i="5"/>
  <c r="N82" i="5"/>
  <c r="M81" i="5"/>
  <c r="L80" i="5"/>
  <c r="K79" i="5"/>
  <c r="BA122" i="5"/>
  <c r="AZ121" i="5"/>
  <c r="AY120" i="5"/>
  <c r="AX119" i="5"/>
  <c r="AW118" i="5"/>
  <c r="AV117" i="5"/>
  <c r="AU116" i="5"/>
  <c r="AT115" i="5"/>
  <c r="AS114" i="5"/>
  <c r="AR113" i="5"/>
  <c r="AQ112" i="5"/>
  <c r="AP111" i="5"/>
  <c r="AO110" i="5"/>
  <c r="AN109" i="5"/>
  <c r="AM108" i="5"/>
  <c r="AL107" i="5"/>
  <c r="AK106" i="5"/>
  <c r="AJ105" i="5"/>
  <c r="AI104" i="5"/>
  <c r="AH103" i="5"/>
  <c r="AG102" i="5"/>
  <c r="AF101" i="5"/>
  <c r="AE100" i="5"/>
  <c r="AD99" i="5"/>
  <c r="AC98" i="5"/>
  <c r="AB97" i="5"/>
  <c r="AA96" i="5"/>
  <c r="Z95" i="5"/>
  <c r="Y94" i="5"/>
  <c r="X93" i="5"/>
  <c r="W92" i="5"/>
  <c r="V91" i="5"/>
  <c r="U90" i="5"/>
  <c r="T89" i="5"/>
  <c r="S88" i="5"/>
  <c r="R87" i="5"/>
  <c r="Q86" i="5"/>
  <c r="P85" i="5"/>
  <c r="O84" i="5"/>
  <c r="N83" i="5"/>
  <c r="M82" i="5"/>
  <c r="L81" i="5"/>
  <c r="K80" i="5"/>
  <c r="J79" i="5"/>
  <c r="BA123" i="5"/>
  <c r="AZ122" i="5"/>
  <c r="AY121" i="5"/>
  <c r="AX120" i="5"/>
  <c r="AW119" i="5"/>
  <c r="AV118" i="5"/>
  <c r="AU117" i="5"/>
  <c r="AT116" i="5"/>
  <c r="AS115" i="5"/>
  <c r="AR114" i="5"/>
  <c r="AQ113" i="5"/>
  <c r="AP112" i="5"/>
  <c r="AO111" i="5"/>
  <c r="AN110" i="5"/>
  <c r="AM109" i="5"/>
  <c r="AL108" i="5"/>
  <c r="AK107" i="5"/>
  <c r="AJ106" i="5"/>
  <c r="AI105" i="5"/>
  <c r="AH104" i="5"/>
  <c r="AG103" i="5"/>
  <c r="AF102" i="5"/>
  <c r="AE101" i="5"/>
  <c r="AD100" i="5"/>
  <c r="AC99" i="5"/>
  <c r="AB98" i="5"/>
  <c r="AA97" i="5"/>
  <c r="Z96" i="5"/>
  <c r="Y95" i="5"/>
  <c r="X94" i="5"/>
  <c r="W93" i="5"/>
  <c r="V92" i="5"/>
  <c r="U91" i="5"/>
  <c r="T90" i="5"/>
  <c r="S89" i="5"/>
  <c r="R88" i="5"/>
  <c r="Q87" i="5"/>
  <c r="P86" i="5"/>
  <c r="O85" i="5"/>
  <c r="N84" i="5"/>
  <c r="M83" i="5"/>
  <c r="L82" i="5"/>
  <c r="K81" i="5"/>
  <c r="J80" i="5"/>
  <c r="I79" i="5"/>
  <c r="BA124" i="5"/>
  <c r="AZ123" i="5"/>
  <c r="AY122" i="5"/>
  <c r="AX121" i="5"/>
  <c r="AW120" i="5"/>
  <c r="AV119" i="5"/>
  <c r="AU118" i="5"/>
  <c r="AT117" i="5"/>
  <c r="AS116" i="5"/>
  <c r="AR115" i="5"/>
  <c r="AQ114" i="5"/>
  <c r="AP113" i="5"/>
  <c r="AO112" i="5"/>
  <c r="AN111" i="5"/>
  <c r="AM110" i="5"/>
  <c r="AL109" i="5"/>
  <c r="AK108" i="5"/>
  <c r="AJ107" i="5"/>
  <c r="AI106" i="5"/>
  <c r="AH105" i="5"/>
  <c r="AG104" i="5"/>
  <c r="AF103" i="5"/>
  <c r="AE102" i="5"/>
  <c r="AD101" i="5"/>
  <c r="AC100" i="5"/>
  <c r="AB99" i="5"/>
  <c r="AA98" i="5"/>
  <c r="Z97" i="5"/>
  <c r="Y96" i="5"/>
  <c r="X95" i="5"/>
  <c r="W94" i="5"/>
  <c r="V93" i="5"/>
  <c r="U92" i="5"/>
  <c r="T91" i="5"/>
  <c r="S90" i="5"/>
  <c r="R89" i="5"/>
  <c r="Q88" i="5"/>
  <c r="P87" i="5"/>
  <c r="O86" i="5"/>
  <c r="N85" i="5"/>
  <c r="M84" i="5"/>
  <c r="L83" i="5"/>
  <c r="K82" i="5"/>
  <c r="J81" i="5"/>
  <c r="I80" i="5"/>
  <c r="AZ124" i="5"/>
  <c r="AY123" i="5"/>
  <c r="AX122" i="5"/>
  <c r="AW121" i="5"/>
  <c r="AV120" i="5"/>
  <c r="AU119" i="5"/>
  <c r="AT118" i="5"/>
  <c r="AS117" i="5"/>
  <c r="AR116" i="5"/>
  <c r="AQ115" i="5"/>
  <c r="AP114" i="5"/>
  <c r="AO113" i="5"/>
  <c r="AN112" i="5"/>
  <c r="AM111" i="5"/>
  <c r="AL110" i="5"/>
  <c r="AK109" i="5"/>
  <c r="AJ108" i="5"/>
  <c r="AI107" i="5"/>
  <c r="AH106" i="5"/>
  <c r="AG105" i="5"/>
  <c r="AF104" i="5"/>
  <c r="AE103" i="5"/>
  <c r="AD102" i="5"/>
  <c r="AC101" i="5"/>
  <c r="AB100" i="5"/>
  <c r="AA99" i="5"/>
  <c r="Z98" i="5"/>
  <c r="Y97" i="5"/>
  <c r="X96" i="5"/>
  <c r="W95" i="5"/>
  <c r="V94" i="5"/>
  <c r="U93" i="5"/>
  <c r="T92" i="5"/>
  <c r="S91" i="5"/>
  <c r="R90" i="5"/>
  <c r="Q89" i="5"/>
  <c r="P88" i="5"/>
  <c r="O87" i="5"/>
  <c r="N86" i="5"/>
  <c r="M85" i="5"/>
  <c r="L84" i="5"/>
  <c r="K83" i="5"/>
  <c r="J82" i="5"/>
  <c r="I81" i="5"/>
  <c r="AY124" i="5"/>
  <c r="AX123" i="5"/>
  <c r="AW122" i="5"/>
  <c r="AV121" i="5"/>
  <c r="AU120" i="5"/>
  <c r="AT119" i="5"/>
  <c r="AS118" i="5"/>
  <c r="AR117" i="5"/>
  <c r="AQ116" i="5"/>
  <c r="AP115" i="5"/>
  <c r="AO114" i="5"/>
  <c r="AN113" i="5"/>
  <c r="AM112" i="5"/>
  <c r="AL111" i="5"/>
  <c r="AK110" i="5"/>
  <c r="AJ109" i="5"/>
  <c r="AI108" i="5"/>
  <c r="AH107" i="5"/>
  <c r="AG106" i="5"/>
  <c r="AF105" i="5"/>
  <c r="AE104" i="5"/>
  <c r="AD103" i="5"/>
  <c r="AC102" i="5"/>
  <c r="AB101" i="5"/>
  <c r="AA100" i="5"/>
  <c r="Z99" i="5"/>
  <c r="Y98" i="5"/>
  <c r="X97" i="5"/>
  <c r="W96" i="5"/>
  <c r="V95" i="5"/>
  <c r="U94" i="5"/>
  <c r="T93" i="5"/>
  <c r="S92" i="5"/>
  <c r="R91" i="5"/>
  <c r="Q90" i="5"/>
  <c r="P89" i="5"/>
  <c r="O88" i="5"/>
  <c r="N87" i="5"/>
  <c r="M86" i="5"/>
  <c r="L85" i="5"/>
  <c r="K84" i="5"/>
  <c r="J83" i="5"/>
  <c r="I82" i="5"/>
  <c r="AX124" i="5"/>
  <c r="AW123" i="5"/>
  <c r="AV122" i="5"/>
  <c r="AU121" i="5"/>
  <c r="AT120" i="5"/>
  <c r="AS119" i="5"/>
  <c r="AR118" i="5"/>
  <c r="AQ117" i="5"/>
  <c r="AP116" i="5"/>
  <c r="AO115" i="5"/>
  <c r="AN114" i="5"/>
  <c r="AM113" i="5"/>
  <c r="AL112" i="5"/>
  <c r="AK111" i="5"/>
  <c r="AJ110" i="5"/>
  <c r="AI109" i="5"/>
  <c r="AH108" i="5"/>
  <c r="AG107" i="5"/>
  <c r="AF106" i="5"/>
  <c r="AE105" i="5"/>
  <c r="AD104" i="5"/>
  <c r="AC103" i="5"/>
  <c r="AB102" i="5"/>
  <c r="AA101" i="5"/>
  <c r="Z100" i="5"/>
  <c r="Y99" i="5"/>
  <c r="X98" i="5"/>
  <c r="W97" i="5"/>
  <c r="V96" i="5"/>
  <c r="U95" i="5"/>
  <c r="T94" i="5"/>
  <c r="S93" i="5"/>
  <c r="R92" i="5"/>
  <c r="Q91" i="5"/>
  <c r="P90" i="5"/>
  <c r="O89" i="5"/>
  <c r="N88" i="5"/>
  <c r="M87" i="5"/>
  <c r="L86" i="5"/>
  <c r="K85" i="5"/>
  <c r="J84" i="5"/>
  <c r="I83" i="5"/>
  <c r="AW124" i="5"/>
  <c r="AV123" i="5"/>
  <c r="AU122" i="5"/>
  <c r="AT121" i="5"/>
  <c r="AS120" i="5"/>
  <c r="AR119" i="5"/>
  <c r="AQ118" i="5"/>
  <c r="AP117" i="5"/>
  <c r="AO116" i="5"/>
  <c r="AN115" i="5"/>
  <c r="AM114" i="5"/>
  <c r="AL113" i="5"/>
  <c r="AK112" i="5"/>
  <c r="AJ111" i="5"/>
  <c r="AI110" i="5"/>
  <c r="AH109" i="5"/>
  <c r="AG108" i="5"/>
  <c r="AF107" i="5"/>
  <c r="AE106" i="5"/>
  <c r="AD105" i="5"/>
  <c r="AC104" i="5"/>
  <c r="AB103" i="5"/>
  <c r="AA102" i="5"/>
  <c r="Z101" i="5"/>
  <c r="Y100" i="5"/>
  <c r="X99" i="5"/>
  <c r="W98" i="5"/>
  <c r="V97" i="5"/>
  <c r="U96" i="5"/>
  <c r="T95" i="5"/>
  <c r="S94" i="5"/>
  <c r="R93" i="5"/>
  <c r="Q92" i="5"/>
  <c r="P91" i="5"/>
  <c r="O90" i="5"/>
  <c r="N89" i="5"/>
  <c r="M88" i="5"/>
  <c r="L87" i="5"/>
  <c r="K86" i="5"/>
  <c r="J85" i="5"/>
  <c r="I84" i="5"/>
  <c r="AV124" i="5"/>
  <c r="AU123" i="5"/>
  <c r="AT122" i="5"/>
  <c r="AS121" i="5"/>
  <c r="AR120" i="5"/>
  <c r="AQ119" i="5"/>
  <c r="AP118" i="5"/>
  <c r="AO117" i="5"/>
  <c r="AN116" i="5"/>
  <c r="AM115" i="5"/>
  <c r="AL114" i="5"/>
  <c r="AK113" i="5"/>
  <c r="AJ112" i="5"/>
  <c r="AI111" i="5"/>
  <c r="AH110" i="5"/>
  <c r="AG109" i="5"/>
  <c r="AF108" i="5"/>
  <c r="AE107" i="5"/>
  <c r="AD106" i="5"/>
  <c r="AC105" i="5"/>
  <c r="AB104" i="5"/>
  <c r="AA103" i="5"/>
  <c r="Z102" i="5"/>
  <c r="Y101" i="5"/>
  <c r="X100" i="5"/>
  <c r="W99" i="5"/>
  <c r="V98" i="5"/>
  <c r="U97" i="5"/>
  <c r="T96" i="5"/>
  <c r="S95" i="5"/>
  <c r="R94" i="5"/>
  <c r="Q93" i="5"/>
  <c r="P92" i="5"/>
  <c r="O91" i="5"/>
  <c r="N90" i="5"/>
  <c r="M89" i="5"/>
  <c r="L88" i="5"/>
  <c r="K87" i="5"/>
  <c r="J86" i="5"/>
  <c r="I85" i="5"/>
  <c r="AU124" i="5"/>
  <c r="AT123" i="5"/>
  <c r="AS122" i="5"/>
  <c r="AR121" i="5"/>
  <c r="AQ120" i="5"/>
  <c r="AP119" i="5"/>
  <c r="AO118" i="5"/>
  <c r="AN117" i="5"/>
  <c r="AM116" i="5"/>
  <c r="AL115" i="5"/>
  <c r="AK114" i="5"/>
  <c r="AJ113" i="5"/>
  <c r="AI112" i="5"/>
  <c r="AH111" i="5"/>
  <c r="AG110" i="5"/>
  <c r="AF109" i="5"/>
  <c r="AE108" i="5"/>
  <c r="AD107" i="5"/>
  <c r="AC106" i="5"/>
  <c r="AB105" i="5"/>
  <c r="AA104" i="5"/>
  <c r="Z103" i="5"/>
  <c r="Y102" i="5"/>
  <c r="X101" i="5"/>
  <c r="W100" i="5"/>
  <c r="V99" i="5"/>
  <c r="U98" i="5"/>
  <c r="T97" i="5"/>
  <c r="S96" i="5"/>
  <c r="R95" i="5"/>
  <c r="Q94" i="5"/>
  <c r="P93" i="5"/>
  <c r="O92" i="5"/>
  <c r="N91" i="5"/>
  <c r="M90" i="5"/>
  <c r="L89" i="5"/>
  <c r="K88" i="5"/>
  <c r="J87" i="5"/>
  <c r="I86" i="5"/>
  <c r="AT124" i="5"/>
  <c r="AS123" i="5"/>
  <c r="AR122" i="5"/>
  <c r="AQ121" i="5"/>
  <c r="AP120" i="5"/>
  <c r="AO119" i="5"/>
  <c r="AN118" i="5"/>
  <c r="AM117" i="5"/>
  <c r="AL116" i="5"/>
  <c r="AK115" i="5"/>
  <c r="AJ114" i="5"/>
  <c r="AI113" i="5"/>
  <c r="AH112" i="5"/>
  <c r="AG111" i="5"/>
  <c r="AF110" i="5"/>
  <c r="AE109" i="5"/>
  <c r="AD108" i="5"/>
  <c r="AC107" i="5"/>
  <c r="AB106" i="5"/>
  <c r="AA105" i="5"/>
  <c r="Z104" i="5"/>
  <c r="Y103" i="5"/>
  <c r="X102" i="5"/>
  <c r="W101" i="5"/>
  <c r="V100" i="5"/>
  <c r="U99" i="5"/>
  <c r="T98" i="5"/>
  <c r="S97" i="5"/>
  <c r="R96" i="5"/>
  <c r="Q95" i="5"/>
  <c r="P94" i="5"/>
  <c r="O93" i="5"/>
  <c r="N92" i="5"/>
  <c r="M91" i="5"/>
  <c r="L90" i="5"/>
  <c r="K89" i="5"/>
  <c r="J88" i="5"/>
  <c r="I87" i="5"/>
  <c r="AS124" i="5"/>
  <c r="AR123" i="5"/>
  <c r="AQ122" i="5"/>
  <c r="AP121" i="5"/>
  <c r="AO120" i="5"/>
  <c r="AN119" i="5"/>
  <c r="AM118" i="5"/>
  <c r="AL117" i="5"/>
  <c r="AK116" i="5"/>
  <c r="AJ115" i="5"/>
  <c r="AI114" i="5"/>
  <c r="AH113" i="5"/>
  <c r="AG112" i="5"/>
  <c r="AF111" i="5"/>
  <c r="AE110" i="5"/>
  <c r="AD109" i="5"/>
  <c r="AC108" i="5"/>
  <c r="AB107" i="5"/>
  <c r="AA106" i="5"/>
  <c r="Z105" i="5"/>
  <c r="Y104" i="5"/>
  <c r="X103" i="5"/>
  <c r="W102" i="5"/>
  <c r="V101" i="5"/>
  <c r="U100" i="5"/>
  <c r="T99" i="5"/>
  <c r="S98" i="5"/>
  <c r="R97" i="5"/>
  <c r="Q96" i="5"/>
  <c r="P95" i="5"/>
  <c r="O94" i="5"/>
  <c r="N93" i="5"/>
  <c r="M92" i="5"/>
  <c r="L91" i="5"/>
  <c r="K90" i="5"/>
  <c r="J89" i="5"/>
  <c r="I88" i="5"/>
  <c r="AR124" i="5"/>
  <c r="AQ123" i="5"/>
  <c r="AP122" i="5"/>
  <c r="AO121" i="5"/>
  <c r="AN120" i="5"/>
  <c r="AM119" i="5"/>
  <c r="AL118" i="5"/>
  <c r="AK117" i="5"/>
  <c r="AJ116" i="5"/>
  <c r="AI115" i="5"/>
  <c r="AH114" i="5"/>
  <c r="AG113" i="5"/>
  <c r="AF112" i="5"/>
  <c r="AE111" i="5"/>
  <c r="AD110" i="5"/>
  <c r="AC109" i="5"/>
  <c r="AB108" i="5"/>
  <c r="AA107" i="5"/>
  <c r="Z106" i="5"/>
  <c r="Y105" i="5"/>
  <c r="X104" i="5"/>
  <c r="W103" i="5"/>
  <c r="V102" i="5"/>
  <c r="U101" i="5"/>
  <c r="T100" i="5"/>
  <c r="S99" i="5"/>
  <c r="R98" i="5"/>
  <c r="Q97" i="5"/>
  <c r="P96" i="5"/>
  <c r="O95" i="5"/>
  <c r="N94" i="5"/>
  <c r="M93" i="5"/>
  <c r="L92" i="5"/>
  <c r="K91" i="5"/>
  <c r="J90" i="5"/>
  <c r="I89" i="5"/>
  <c r="AQ124" i="5"/>
  <c r="AP123" i="5"/>
  <c r="AO122" i="5"/>
  <c r="AN121" i="5"/>
  <c r="AM120" i="5"/>
  <c r="AL119" i="5"/>
  <c r="AK118" i="5"/>
  <c r="AJ117" i="5"/>
  <c r="AI116" i="5"/>
  <c r="AH115" i="5"/>
  <c r="AG114" i="5"/>
  <c r="AF113" i="5"/>
  <c r="AE112" i="5"/>
  <c r="AD111" i="5"/>
  <c r="AC110" i="5"/>
  <c r="AB109" i="5"/>
  <c r="AA108" i="5"/>
  <c r="Z107" i="5"/>
  <c r="Y106" i="5"/>
  <c r="X105" i="5"/>
  <c r="W104" i="5"/>
  <c r="V103" i="5"/>
  <c r="U102" i="5"/>
  <c r="T101" i="5"/>
  <c r="S100" i="5"/>
  <c r="R99" i="5"/>
  <c r="Q98" i="5"/>
  <c r="P97" i="5"/>
  <c r="O96" i="5"/>
  <c r="N95" i="5"/>
  <c r="M94" i="5"/>
  <c r="L93" i="5"/>
  <c r="K92" i="5"/>
  <c r="J91" i="5"/>
  <c r="I90" i="5"/>
  <c r="AP124" i="5"/>
  <c r="AO123" i="5"/>
  <c r="AN122" i="5"/>
  <c r="AM121" i="5"/>
  <c r="AL120" i="5"/>
  <c r="AK119" i="5"/>
  <c r="AJ118" i="5"/>
  <c r="AI117" i="5"/>
  <c r="AH116" i="5"/>
  <c r="AG115" i="5"/>
  <c r="AF114" i="5"/>
  <c r="AE113" i="5"/>
  <c r="AD112" i="5"/>
  <c r="AC111" i="5"/>
  <c r="AB110" i="5"/>
  <c r="AA109" i="5"/>
  <c r="Z108" i="5"/>
  <c r="Y107" i="5"/>
  <c r="X106" i="5"/>
  <c r="W105" i="5"/>
  <c r="V104" i="5"/>
  <c r="U103" i="5"/>
  <c r="T102" i="5"/>
  <c r="S101" i="5"/>
  <c r="R100" i="5"/>
  <c r="Q99" i="5"/>
  <c r="P98" i="5"/>
  <c r="O97" i="5"/>
  <c r="N96" i="5"/>
  <c r="M95" i="5"/>
  <c r="L94" i="5"/>
  <c r="K93" i="5"/>
  <c r="J92" i="5"/>
  <c r="I91" i="5"/>
  <c r="AO124" i="5"/>
  <c r="AN123" i="5"/>
  <c r="AM122" i="5"/>
  <c r="AL121" i="5"/>
  <c r="AK120" i="5"/>
  <c r="AJ119" i="5"/>
  <c r="AI118" i="5"/>
  <c r="AH117" i="5"/>
  <c r="AG116" i="5"/>
  <c r="AF115" i="5"/>
  <c r="AE114" i="5"/>
  <c r="AD113" i="5"/>
  <c r="AC112" i="5"/>
  <c r="AB111" i="5"/>
  <c r="AA110" i="5"/>
  <c r="Z109" i="5"/>
  <c r="Y108" i="5"/>
  <c r="X107" i="5"/>
  <c r="W106" i="5"/>
  <c r="V105" i="5"/>
  <c r="U104" i="5"/>
  <c r="T103" i="5"/>
  <c r="S102" i="5"/>
  <c r="R101" i="5"/>
  <c r="Q100" i="5"/>
  <c r="P99" i="5"/>
  <c r="O98" i="5"/>
  <c r="N97" i="5"/>
  <c r="M96" i="5"/>
  <c r="L95" i="5"/>
  <c r="K94" i="5"/>
  <c r="J93" i="5"/>
  <c r="I92" i="5"/>
  <c r="AN124" i="5"/>
  <c r="AM123" i="5"/>
  <c r="AL122" i="5"/>
  <c r="AK121" i="5"/>
  <c r="AJ120" i="5"/>
  <c r="AI119" i="5"/>
  <c r="AH118" i="5"/>
  <c r="AG117" i="5"/>
  <c r="AF116" i="5"/>
  <c r="AE115" i="5"/>
  <c r="AD114" i="5"/>
  <c r="AC113" i="5"/>
  <c r="AB112" i="5"/>
  <c r="AA111" i="5"/>
  <c r="Z110" i="5"/>
  <c r="Y109" i="5"/>
  <c r="X108" i="5"/>
  <c r="W107" i="5"/>
  <c r="V106" i="5"/>
  <c r="U105" i="5"/>
  <c r="T104" i="5"/>
  <c r="S103" i="5"/>
  <c r="R102" i="5"/>
  <c r="Q101" i="5"/>
  <c r="P100" i="5"/>
  <c r="O99" i="5"/>
  <c r="N98" i="5"/>
  <c r="M97" i="5"/>
  <c r="L96" i="5"/>
  <c r="K95" i="5"/>
  <c r="J94" i="5"/>
  <c r="I93" i="5"/>
  <c r="AM124" i="5"/>
  <c r="AL123" i="5"/>
  <c r="AK122" i="5"/>
  <c r="AJ121" i="5"/>
  <c r="AI120" i="5"/>
  <c r="AH119" i="5"/>
  <c r="AG118" i="5"/>
  <c r="AF117" i="5"/>
  <c r="AE116" i="5"/>
  <c r="AD115" i="5"/>
  <c r="AC114" i="5"/>
  <c r="AB113" i="5"/>
  <c r="AA112" i="5"/>
  <c r="Z111" i="5"/>
  <c r="Y110" i="5"/>
  <c r="X109" i="5"/>
  <c r="W108" i="5"/>
  <c r="V107" i="5"/>
  <c r="U106" i="5"/>
  <c r="T105" i="5"/>
  <c r="S104" i="5"/>
  <c r="R103" i="5"/>
  <c r="Q102" i="5"/>
  <c r="P101" i="5"/>
  <c r="O100" i="5"/>
  <c r="N99" i="5"/>
  <c r="M98" i="5"/>
  <c r="L97" i="5"/>
  <c r="K96" i="5"/>
  <c r="J95" i="5"/>
  <c r="I94" i="5"/>
  <c r="AL124" i="5"/>
  <c r="AK123" i="5"/>
  <c r="AJ122" i="5"/>
  <c r="AI121" i="5"/>
  <c r="AH120" i="5"/>
  <c r="AG119" i="5"/>
  <c r="AF118" i="5"/>
  <c r="AE117" i="5"/>
  <c r="AD116" i="5"/>
  <c r="AC115" i="5"/>
  <c r="AB114" i="5"/>
  <c r="AA113" i="5"/>
  <c r="Z112" i="5"/>
  <c r="Y111" i="5"/>
  <c r="X110" i="5"/>
  <c r="W109" i="5"/>
  <c r="V108" i="5"/>
  <c r="U107" i="5"/>
  <c r="T106" i="5"/>
  <c r="S105" i="5"/>
  <c r="R104" i="5"/>
  <c r="Q103" i="5"/>
  <c r="P102" i="5"/>
  <c r="O101" i="5"/>
  <c r="N100" i="5"/>
  <c r="M99" i="5"/>
  <c r="L98" i="5"/>
  <c r="K97" i="5"/>
  <c r="J96" i="5"/>
  <c r="I95" i="5"/>
  <c r="AK124" i="5"/>
  <c r="AJ123" i="5"/>
  <c r="AI122" i="5"/>
  <c r="AH121" i="5"/>
  <c r="AG120" i="5"/>
  <c r="AF119" i="5"/>
  <c r="AE118" i="5"/>
  <c r="AD117" i="5"/>
  <c r="AC116" i="5"/>
  <c r="AB115" i="5"/>
  <c r="AA114" i="5"/>
  <c r="Z113" i="5"/>
  <c r="Y112" i="5"/>
  <c r="X111" i="5"/>
  <c r="W110" i="5"/>
  <c r="V109" i="5"/>
  <c r="U108" i="5"/>
  <c r="T107" i="5"/>
  <c r="S106" i="5"/>
  <c r="R105" i="5"/>
  <c r="Q104" i="5"/>
  <c r="P103" i="5"/>
  <c r="O102" i="5"/>
  <c r="N101" i="5"/>
  <c r="M100" i="5"/>
  <c r="L99" i="5"/>
  <c r="K98" i="5"/>
  <c r="J97" i="5"/>
  <c r="I96" i="5"/>
  <c r="AJ124" i="5"/>
  <c r="AI123" i="5"/>
  <c r="AH122" i="5"/>
  <c r="AG121" i="5"/>
  <c r="AF120" i="5"/>
  <c r="AE119" i="5"/>
  <c r="AD118" i="5"/>
  <c r="AC117" i="5"/>
  <c r="AB116" i="5"/>
  <c r="AA115" i="5"/>
  <c r="Z114" i="5"/>
  <c r="Y113" i="5"/>
  <c r="X112" i="5"/>
  <c r="W111" i="5"/>
  <c r="V110" i="5"/>
  <c r="U109" i="5"/>
  <c r="T108" i="5"/>
  <c r="S107" i="5"/>
  <c r="R106" i="5"/>
  <c r="Q105" i="5"/>
  <c r="P104" i="5"/>
  <c r="O103" i="5"/>
  <c r="N102" i="5"/>
  <c r="M101" i="5"/>
  <c r="L100" i="5"/>
  <c r="K99" i="5"/>
  <c r="J98" i="5"/>
  <c r="I97" i="5"/>
  <c r="AI124" i="5"/>
  <c r="AH123" i="5"/>
  <c r="AG122" i="5"/>
  <c r="AF121" i="5"/>
  <c r="AE120" i="5"/>
  <c r="AD119" i="5"/>
  <c r="AC118" i="5"/>
  <c r="AB117" i="5"/>
  <c r="AA116" i="5"/>
  <c r="Z115" i="5"/>
  <c r="Y114" i="5"/>
  <c r="X113" i="5"/>
  <c r="W112" i="5"/>
  <c r="V111" i="5"/>
  <c r="U110" i="5"/>
  <c r="T109" i="5"/>
  <c r="S108" i="5"/>
  <c r="R107" i="5"/>
  <c r="Q106" i="5"/>
  <c r="P105" i="5"/>
  <c r="O104" i="5"/>
  <c r="N103" i="5"/>
  <c r="M102" i="5"/>
  <c r="L101" i="5"/>
  <c r="K100" i="5"/>
  <c r="J99" i="5"/>
  <c r="I98" i="5"/>
  <c r="AH124" i="5"/>
  <c r="AG123" i="5"/>
  <c r="AF122" i="5"/>
  <c r="AE121" i="5"/>
  <c r="AD120" i="5"/>
  <c r="AC119" i="5"/>
  <c r="AB118" i="5"/>
  <c r="AA117" i="5"/>
  <c r="Z116" i="5"/>
  <c r="Y115" i="5"/>
  <c r="X114" i="5"/>
  <c r="W113" i="5"/>
  <c r="V112" i="5"/>
  <c r="U111" i="5"/>
  <c r="T110" i="5"/>
  <c r="S109" i="5"/>
  <c r="R108" i="5"/>
  <c r="Q107" i="5"/>
  <c r="P106" i="5"/>
  <c r="O105" i="5"/>
  <c r="N104" i="5"/>
  <c r="M103" i="5"/>
  <c r="L102" i="5"/>
  <c r="K101" i="5"/>
  <c r="J100" i="5"/>
  <c r="I99" i="5"/>
  <c r="AG124" i="5"/>
  <c r="AF123" i="5"/>
  <c r="AE122" i="5"/>
  <c r="AD121" i="5"/>
  <c r="AC120" i="5"/>
  <c r="AB119" i="5"/>
  <c r="AA118" i="5"/>
  <c r="Z117" i="5"/>
  <c r="Y116" i="5"/>
  <c r="X115" i="5"/>
  <c r="W114" i="5"/>
  <c r="V113" i="5"/>
  <c r="U112" i="5"/>
  <c r="T111" i="5"/>
  <c r="S110" i="5"/>
  <c r="R109" i="5"/>
  <c r="Q108" i="5"/>
  <c r="P107" i="5"/>
  <c r="O106" i="5"/>
  <c r="N105" i="5"/>
  <c r="M104" i="5"/>
  <c r="L103" i="5"/>
  <c r="K102" i="5"/>
  <c r="J101" i="5"/>
  <c r="I100" i="5"/>
  <c r="AF124" i="5"/>
  <c r="AE123" i="5"/>
  <c r="AD122" i="5"/>
  <c r="AC121" i="5"/>
  <c r="AB120" i="5"/>
  <c r="AA119" i="5"/>
  <c r="Z118" i="5"/>
  <c r="Y117" i="5"/>
  <c r="X116" i="5"/>
  <c r="W115" i="5"/>
  <c r="V114" i="5"/>
  <c r="U113" i="5"/>
  <c r="T112" i="5"/>
  <c r="S111" i="5"/>
  <c r="R110" i="5"/>
  <c r="Q109" i="5"/>
  <c r="P108" i="5"/>
  <c r="O107" i="5"/>
  <c r="N106" i="5"/>
  <c r="M105" i="5"/>
  <c r="L104" i="5"/>
  <c r="K103" i="5"/>
  <c r="J102" i="5"/>
  <c r="I101" i="5"/>
  <c r="AE124" i="5"/>
  <c r="AD123" i="5"/>
  <c r="AC122" i="5"/>
  <c r="AB121" i="5"/>
  <c r="AA120" i="5"/>
  <c r="Z119" i="5"/>
  <c r="Y118" i="5"/>
  <c r="X117" i="5"/>
  <c r="W116" i="5"/>
  <c r="V115" i="5"/>
  <c r="U114" i="5"/>
  <c r="T113" i="5"/>
  <c r="S112" i="5"/>
  <c r="R111" i="5"/>
  <c r="Q110" i="5"/>
  <c r="P109" i="5"/>
  <c r="O108" i="5"/>
  <c r="N107" i="5"/>
  <c r="M106" i="5"/>
  <c r="L105" i="5"/>
  <c r="K104" i="5"/>
  <c r="J103" i="5"/>
  <c r="I102" i="5"/>
  <c r="AD124" i="5"/>
  <c r="AC123" i="5"/>
  <c r="AB122" i="5"/>
  <c r="AA121" i="5"/>
  <c r="Z120" i="5"/>
  <c r="Y119" i="5"/>
  <c r="X118" i="5"/>
  <c r="W117" i="5"/>
  <c r="V116" i="5"/>
  <c r="U115" i="5"/>
  <c r="T114" i="5"/>
  <c r="S113" i="5"/>
  <c r="R112" i="5"/>
  <c r="Q111" i="5"/>
  <c r="P110" i="5"/>
  <c r="O109" i="5"/>
  <c r="N108" i="5"/>
  <c r="M107" i="5"/>
  <c r="L106" i="5"/>
  <c r="K105" i="5"/>
  <c r="J104" i="5"/>
  <c r="I103" i="5"/>
  <c r="AC124" i="5"/>
  <c r="AB123" i="5"/>
  <c r="AA122" i="5"/>
  <c r="Z121" i="5"/>
  <c r="Y120" i="5"/>
  <c r="X119" i="5"/>
  <c r="W118" i="5"/>
  <c r="V117" i="5"/>
  <c r="U116" i="5"/>
  <c r="T115" i="5"/>
  <c r="S114" i="5"/>
  <c r="R113" i="5"/>
  <c r="Q112" i="5"/>
  <c r="P111" i="5"/>
  <c r="O110" i="5"/>
  <c r="N109" i="5"/>
  <c r="M108" i="5"/>
  <c r="L107" i="5"/>
  <c r="K106" i="5"/>
  <c r="J105" i="5"/>
  <c r="I104" i="5"/>
  <c r="AB124" i="5"/>
  <c r="AA123" i="5"/>
  <c r="Z122" i="5"/>
  <c r="Y121" i="5"/>
  <c r="X120" i="5"/>
  <c r="W119" i="5"/>
  <c r="V118" i="5"/>
  <c r="U117" i="5"/>
  <c r="T116" i="5"/>
  <c r="S115" i="5"/>
  <c r="R114" i="5"/>
  <c r="Q113" i="5"/>
  <c r="P112" i="5"/>
  <c r="O111" i="5"/>
  <c r="N110" i="5"/>
  <c r="M109" i="5"/>
  <c r="L108" i="5"/>
  <c r="K107" i="5"/>
  <c r="J106" i="5"/>
  <c r="I105" i="5"/>
  <c r="AA124" i="5"/>
  <c r="Z123" i="5"/>
  <c r="Y122" i="5"/>
  <c r="X121" i="5"/>
  <c r="W120" i="5"/>
  <c r="V119" i="5"/>
  <c r="U118" i="5"/>
  <c r="T117" i="5"/>
  <c r="S116" i="5"/>
  <c r="R115" i="5"/>
  <c r="Q114" i="5"/>
  <c r="P113" i="5"/>
  <c r="O112" i="5"/>
  <c r="N111" i="5"/>
  <c r="M110" i="5"/>
  <c r="L109" i="5"/>
  <c r="K108" i="5"/>
  <c r="J107" i="5"/>
  <c r="I106" i="5"/>
  <c r="Z124" i="5"/>
  <c r="Y123" i="5"/>
  <c r="X122" i="5"/>
  <c r="W121" i="5"/>
  <c r="V120" i="5"/>
  <c r="U119" i="5"/>
  <c r="T118" i="5"/>
  <c r="S117" i="5"/>
  <c r="R116" i="5"/>
  <c r="Q115" i="5"/>
  <c r="P114" i="5"/>
  <c r="O113" i="5"/>
  <c r="N112" i="5"/>
  <c r="M111" i="5"/>
  <c r="L110" i="5"/>
  <c r="K109" i="5"/>
  <c r="J108" i="5"/>
  <c r="I107" i="5"/>
  <c r="Y124" i="5"/>
  <c r="X123" i="5"/>
  <c r="W122" i="5"/>
  <c r="V121" i="5"/>
  <c r="U120" i="5"/>
  <c r="T119" i="5"/>
  <c r="S118" i="5"/>
  <c r="R117" i="5"/>
  <c r="Q116" i="5"/>
  <c r="P115" i="5"/>
  <c r="O114" i="5"/>
  <c r="N113" i="5"/>
  <c r="M112" i="5"/>
  <c r="L111" i="5"/>
  <c r="K110" i="5"/>
  <c r="J109" i="5"/>
  <c r="I108" i="5"/>
  <c r="X124" i="5"/>
  <c r="W123" i="5"/>
  <c r="V122" i="5"/>
  <c r="U121" i="5"/>
  <c r="T120" i="5"/>
  <c r="S119" i="5"/>
  <c r="R118" i="5"/>
  <c r="Q117" i="5"/>
  <c r="P116" i="5"/>
  <c r="O115" i="5"/>
  <c r="N114" i="5"/>
  <c r="M113" i="5"/>
  <c r="L112" i="5"/>
  <c r="K111" i="5"/>
  <c r="J110" i="5"/>
  <c r="I109" i="5"/>
  <c r="W124" i="5"/>
  <c r="V123" i="5"/>
  <c r="U122" i="5"/>
  <c r="T121" i="5"/>
  <c r="S120" i="5"/>
  <c r="R119" i="5"/>
  <c r="Q118" i="5"/>
  <c r="P117" i="5"/>
  <c r="O116" i="5"/>
  <c r="N115" i="5"/>
  <c r="M114" i="5"/>
  <c r="L113" i="5"/>
  <c r="K112" i="5"/>
  <c r="J111" i="5"/>
  <c r="I110" i="5"/>
  <c r="V124" i="5"/>
  <c r="U123" i="5"/>
  <c r="T122" i="5"/>
  <c r="S121" i="5"/>
  <c r="R120" i="5"/>
  <c r="Q119" i="5"/>
  <c r="P118" i="5"/>
  <c r="O117" i="5"/>
  <c r="N116" i="5"/>
  <c r="M115" i="5"/>
  <c r="L114" i="5"/>
  <c r="K113" i="5"/>
  <c r="J112" i="5"/>
  <c r="I111" i="5"/>
  <c r="U124" i="5"/>
  <c r="T123" i="5"/>
  <c r="S122" i="5"/>
  <c r="R121" i="5"/>
  <c r="Q120" i="5"/>
  <c r="P119" i="5"/>
  <c r="O118" i="5"/>
  <c r="N117" i="5"/>
  <c r="M116" i="5"/>
  <c r="L115" i="5"/>
  <c r="K114" i="5"/>
  <c r="J113" i="5"/>
  <c r="I112" i="5"/>
  <c r="T124" i="5"/>
  <c r="S123" i="5"/>
  <c r="R122" i="5"/>
  <c r="Q121" i="5"/>
  <c r="P120" i="5"/>
  <c r="O119" i="5"/>
  <c r="N118" i="5"/>
  <c r="M117" i="5"/>
  <c r="L116" i="5"/>
  <c r="K115" i="5"/>
  <c r="J114" i="5"/>
  <c r="I113" i="5"/>
  <c r="S124" i="5"/>
  <c r="R123" i="5"/>
  <c r="Q122" i="5"/>
  <c r="P121" i="5"/>
  <c r="O120" i="5"/>
  <c r="N119" i="5"/>
  <c r="M118" i="5"/>
  <c r="L117" i="5"/>
  <c r="K116" i="5"/>
  <c r="J115" i="5"/>
  <c r="I114" i="5"/>
  <c r="R124" i="5"/>
  <c r="Q123" i="5"/>
  <c r="P122" i="5"/>
  <c r="O121" i="5"/>
  <c r="N120" i="5"/>
  <c r="M119" i="5"/>
  <c r="L118" i="5"/>
  <c r="K117" i="5"/>
  <c r="J116" i="5"/>
  <c r="I115" i="5"/>
  <c r="Q124" i="5"/>
  <c r="P123" i="5"/>
  <c r="O122" i="5"/>
  <c r="N121" i="5"/>
  <c r="M120" i="5"/>
  <c r="L119" i="5"/>
  <c r="K118" i="5"/>
  <c r="J117" i="5"/>
  <c r="I116" i="5"/>
  <c r="P124" i="5"/>
  <c r="O123" i="5"/>
  <c r="N122" i="5"/>
  <c r="M121" i="5"/>
  <c r="L120" i="5"/>
  <c r="K119" i="5"/>
  <c r="J118" i="5"/>
  <c r="I117" i="5"/>
  <c r="O124" i="5"/>
  <c r="N123" i="5"/>
  <c r="M122" i="5"/>
  <c r="L121" i="5"/>
  <c r="K120" i="5"/>
  <c r="J119" i="5"/>
  <c r="I118" i="5"/>
  <c r="N124" i="5"/>
  <c r="M123" i="5"/>
  <c r="L122" i="5"/>
  <c r="K121" i="5"/>
  <c r="J120" i="5"/>
  <c r="I119" i="5"/>
  <c r="M124" i="5"/>
  <c r="L123" i="5"/>
  <c r="K122" i="5"/>
  <c r="J121" i="5"/>
  <c r="I120" i="5"/>
  <c r="L124" i="5"/>
  <c r="K123" i="5"/>
  <c r="J122" i="5"/>
  <c r="I121" i="5"/>
  <c r="K124" i="5"/>
  <c r="J123" i="5"/>
  <c r="I122" i="5"/>
  <c r="J124" i="5"/>
  <c r="I123" i="5"/>
  <c r="I124" i="5"/>
  <c r="J5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I7" i="5"/>
  <c r="I15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F3" i="5"/>
  <c r="F4" i="5"/>
  <c r="J78" i="5"/>
  <c r="J77" i="5"/>
  <c r="K78" i="5"/>
  <c r="J76" i="5"/>
  <c r="K77" i="5"/>
  <c r="J75" i="5"/>
  <c r="K76" i="5"/>
  <c r="J74" i="5"/>
  <c r="K75" i="5"/>
  <c r="L76" i="5"/>
  <c r="J73" i="5"/>
  <c r="K74" i="5"/>
  <c r="L75" i="5"/>
  <c r="J72" i="5"/>
  <c r="K73" i="5"/>
  <c r="L74" i="5"/>
  <c r="J71" i="5"/>
  <c r="K72" i="5"/>
  <c r="L73" i="5"/>
  <c r="J70" i="5"/>
  <c r="K71" i="5"/>
  <c r="L72" i="5"/>
  <c r="M73" i="5"/>
  <c r="J69" i="5"/>
  <c r="K70" i="5"/>
  <c r="L71" i="5"/>
  <c r="M72" i="5"/>
  <c r="N73" i="5"/>
  <c r="J68" i="5"/>
  <c r="K69" i="5"/>
  <c r="L70" i="5"/>
  <c r="M71" i="5"/>
  <c r="N72" i="5"/>
  <c r="O73" i="5"/>
  <c r="J67" i="5"/>
  <c r="K68" i="5"/>
  <c r="L69" i="5"/>
  <c r="M70" i="5"/>
  <c r="N71" i="5"/>
  <c r="O72" i="5"/>
  <c r="P73" i="5"/>
  <c r="J66" i="5"/>
  <c r="K67" i="5"/>
  <c r="L68" i="5"/>
  <c r="M69" i="5"/>
  <c r="N70" i="5"/>
  <c r="O71" i="5"/>
  <c r="P72" i="5"/>
  <c r="Q73" i="5"/>
  <c r="J65" i="5"/>
  <c r="K66" i="5"/>
  <c r="L67" i="5"/>
  <c r="M68" i="5"/>
  <c r="N69" i="5"/>
  <c r="O70" i="5"/>
  <c r="P71" i="5"/>
  <c r="Q72" i="5"/>
  <c r="R73" i="5"/>
  <c r="J64" i="5"/>
  <c r="K65" i="5"/>
  <c r="L66" i="5"/>
  <c r="M67" i="5"/>
  <c r="N68" i="5"/>
  <c r="O69" i="5"/>
  <c r="P70" i="5"/>
  <c r="Q71" i="5"/>
  <c r="R72" i="5"/>
  <c r="S73" i="5"/>
  <c r="J63" i="5"/>
  <c r="K64" i="5"/>
  <c r="L65" i="5"/>
  <c r="M66" i="5"/>
  <c r="N67" i="5"/>
  <c r="O68" i="5"/>
  <c r="P69" i="5"/>
  <c r="Q70" i="5"/>
  <c r="R71" i="5"/>
  <c r="S72" i="5"/>
  <c r="T73" i="5"/>
  <c r="J62" i="5"/>
  <c r="K63" i="5"/>
  <c r="L64" i="5"/>
  <c r="M65" i="5"/>
  <c r="N66" i="5"/>
  <c r="O67" i="5"/>
  <c r="P68" i="5"/>
  <c r="Q69" i="5"/>
  <c r="R70" i="5"/>
  <c r="S71" i="5"/>
  <c r="T72" i="5"/>
  <c r="U73" i="5"/>
  <c r="J61" i="5"/>
  <c r="K62" i="5"/>
  <c r="L63" i="5"/>
  <c r="M64" i="5"/>
  <c r="N65" i="5"/>
  <c r="O66" i="5"/>
  <c r="P67" i="5"/>
  <c r="Q68" i="5"/>
  <c r="R69" i="5"/>
  <c r="S70" i="5"/>
  <c r="T71" i="5"/>
  <c r="U72" i="5"/>
  <c r="V73" i="5"/>
  <c r="J60" i="5"/>
  <c r="K61" i="5"/>
  <c r="L62" i="5"/>
  <c r="M63" i="5"/>
  <c r="N64" i="5"/>
  <c r="O65" i="5"/>
  <c r="P66" i="5"/>
  <c r="Q67" i="5"/>
  <c r="R68" i="5"/>
  <c r="S69" i="5"/>
  <c r="T70" i="5"/>
  <c r="U71" i="5"/>
  <c r="V72" i="5"/>
  <c r="W73" i="5"/>
  <c r="J59" i="5"/>
  <c r="K60" i="5"/>
  <c r="L61" i="5"/>
  <c r="M62" i="5"/>
  <c r="N63" i="5"/>
  <c r="O64" i="5"/>
  <c r="P65" i="5"/>
  <c r="Q66" i="5"/>
  <c r="R67" i="5"/>
  <c r="S68" i="5"/>
  <c r="T69" i="5"/>
  <c r="U70" i="5"/>
  <c r="V71" i="5"/>
  <c r="W72" i="5"/>
  <c r="X73" i="5"/>
  <c r="J58" i="5"/>
  <c r="K59" i="5"/>
  <c r="L60" i="5"/>
  <c r="M61" i="5"/>
  <c r="N62" i="5"/>
  <c r="O63" i="5"/>
  <c r="P64" i="5"/>
  <c r="Q65" i="5"/>
  <c r="R66" i="5"/>
  <c r="S67" i="5"/>
  <c r="T68" i="5"/>
  <c r="U69" i="5"/>
  <c r="V70" i="5"/>
  <c r="W71" i="5"/>
  <c r="X72" i="5"/>
  <c r="Y73" i="5"/>
  <c r="J57" i="5"/>
  <c r="K58" i="5"/>
  <c r="L59" i="5"/>
  <c r="M60" i="5"/>
  <c r="N61" i="5"/>
  <c r="O62" i="5"/>
  <c r="P63" i="5"/>
  <c r="Q64" i="5"/>
  <c r="R65" i="5"/>
  <c r="S66" i="5"/>
  <c r="T67" i="5"/>
  <c r="U68" i="5"/>
  <c r="V69" i="5"/>
  <c r="W70" i="5"/>
  <c r="X71" i="5"/>
  <c r="Y72" i="5"/>
  <c r="Z73" i="5"/>
  <c r="J56" i="5"/>
  <c r="K57" i="5"/>
  <c r="L58" i="5"/>
  <c r="M59" i="5"/>
  <c r="N60" i="5"/>
  <c r="O61" i="5"/>
  <c r="P62" i="5"/>
  <c r="Q63" i="5"/>
  <c r="R64" i="5"/>
  <c r="S65" i="5"/>
  <c r="T66" i="5"/>
  <c r="U67" i="5"/>
  <c r="V68" i="5"/>
  <c r="W69" i="5"/>
  <c r="X70" i="5"/>
  <c r="Y71" i="5"/>
  <c r="Z72" i="5"/>
  <c r="AA73" i="5"/>
  <c r="J55" i="5"/>
  <c r="K56" i="5"/>
  <c r="L57" i="5"/>
  <c r="M58" i="5"/>
  <c r="N59" i="5"/>
  <c r="O60" i="5"/>
  <c r="P61" i="5"/>
  <c r="Q62" i="5"/>
  <c r="R63" i="5"/>
  <c r="S64" i="5"/>
  <c r="T65" i="5"/>
  <c r="U66" i="5"/>
  <c r="V67" i="5"/>
  <c r="W68" i="5"/>
  <c r="X69" i="5"/>
  <c r="Y70" i="5"/>
  <c r="Z71" i="5"/>
  <c r="AA72" i="5"/>
  <c r="AB73" i="5"/>
  <c r="J54" i="5"/>
  <c r="K55" i="5"/>
  <c r="L56" i="5"/>
  <c r="M57" i="5"/>
  <c r="N58" i="5"/>
  <c r="O59" i="5"/>
  <c r="P60" i="5"/>
  <c r="Q61" i="5"/>
  <c r="R62" i="5"/>
  <c r="S63" i="5"/>
  <c r="T64" i="5"/>
  <c r="U65" i="5"/>
  <c r="V66" i="5"/>
  <c r="W67" i="5"/>
  <c r="X68" i="5"/>
  <c r="Y69" i="5"/>
  <c r="Z70" i="5"/>
  <c r="AA71" i="5"/>
  <c r="AB72" i="5"/>
  <c r="AC73" i="5"/>
  <c r="J53" i="5"/>
  <c r="K54" i="5"/>
  <c r="L55" i="5"/>
  <c r="M56" i="5"/>
  <c r="N57" i="5"/>
  <c r="O58" i="5"/>
  <c r="P59" i="5"/>
  <c r="Q60" i="5"/>
  <c r="R61" i="5"/>
  <c r="S62" i="5"/>
  <c r="T63" i="5"/>
  <c r="U64" i="5"/>
  <c r="V65" i="5"/>
  <c r="W66" i="5"/>
  <c r="X67" i="5"/>
  <c r="Y68" i="5"/>
  <c r="Z69" i="5"/>
  <c r="AA70" i="5"/>
  <c r="AB71" i="5"/>
  <c r="AC72" i="5"/>
  <c r="AD73" i="5"/>
  <c r="J52" i="5"/>
  <c r="K53" i="5"/>
  <c r="L54" i="5"/>
  <c r="M55" i="5"/>
  <c r="N56" i="5"/>
  <c r="O57" i="5"/>
  <c r="P58" i="5"/>
  <c r="Q59" i="5"/>
  <c r="R60" i="5"/>
  <c r="S61" i="5"/>
  <c r="T62" i="5"/>
  <c r="U63" i="5"/>
  <c r="V64" i="5"/>
  <c r="W65" i="5"/>
  <c r="X66" i="5"/>
  <c r="Y67" i="5"/>
  <c r="Z68" i="5"/>
  <c r="AA69" i="5"/>
  <c r="AB70" i="5"/>
  <c r="AC71" i="5"/>
  <c r="AD72" i="5"/>
  <c r="AE73" i="5"/>
  <c r="J51" i="5"/>
  <c r="K52" i="5"/>
  <c r="L53" i="5"/>
  <c r="M54" i="5"/>
  <c r="N55" i="5"/>
  <c r="O56" i="5"/>
  <c r="P57" i="5"/>
  <c r="Q58" i="5"/>
  <c r="R59" i="5"/>
  <c r="S60" i="5"/>
  <c r="T61" i="5"/>
  <c r="U62" i="5"/>
  <c r="V63" i="5"/>
  <c r="W64" i="5"/>
  <c r="X65" i="5"/>
  <c r="Y66" i="5"/>
  <c r="Z67" i="5"/>
  <c r="AA68" i="5"/>
  <c r="AB69" i="5"/>
  <c r="AC70" i="5"/>
  <c r="AD71" i="5"/>
  <c r="AE72" i="5"/>
  <c r="AF73" i="5"/>
  <c r="J50" i="5"/>
  <c r="K51" i="5"/>
  <c r="L52" i="5"/>
  <c r="M53" i="5"/>
  <c r="N54" i="5"/>
  <c r="O55" i="5"/>
  <c r="P56" i="5"/>
  <c r="Q57" i="5"/>
  <c r="R58" i="5"/>
  <c r="S59" i="5"/>
  <c r="T60" i="5"/>
  <c r="U61" i="5"/>
  <c r="V62" i="5"/>
  <c r="W63" i="5"/>
  <c r="X64" i="5"/>
  <c r="Y65" i="5"/>
  <c r="Z66" i="5"/>
  <c r="AA67" i="5"/>
  <c r="AB68" i="5"/>
  <c r="AC69" i="5"/>
  <c r="AD70" i="5"/>
  <c r="AE71" i="5"/>
  <c r="AF72" i="5"/>
  <c r="AG73" i="5"/>
  <c r="J49" i="5"/>
  <c r="K50" i="5"/>
  <c r="L51" i="5"/>
  <c r="M52" i="5"/>
  <c r="N53" i="5"/>
  <c r="O54" i="5"/>
  <c r="P55" i="5"/>
  <c r="Q56" i="5"/>
  <c r="R57" i="5"/>
  <c r="S58" i="5"/>
  <c r="T59" i="5"/>
  <c r="U60" i="5"/>
  <c r="V61" i="5"/>
  <c r="W62" i="5"/>
  <c r="X63" i="5"/>
  <c r="Y64" i="5"/>
  <c r="Z65" i="5"/>
  <c r="AA66" i="5"/>
  <c r="AB67" i="5"/>
  <c r="AC68" i="5"/>
  <c r="AD69" i="5"/>
  <c r="AE70" i="5"/>
  <c r="AF71" i="5"/>
  <c r="AG72" i="5"/>
  <c r="AH73" i="5"/>
  <c r="J48" i="5"/>
  <c r="K49" i="5"/>
  <c r="L50" i="5"/>
  <c r="M51" i="5"/>
  <c r="N52" i="5"/>
  <c r="O53" i="5"/>
  <c r="P54" i="5"/>
  <c r="Q55" i="5"/>
  <c r="R56" i="5"/>
  <c r="S57" i="5"/>
  <c r="T58" i="5"/>
  <c r="U59" i="5"/>
  <c r="V60" i="5"/>
  <c r="W61" i="5"/>
  <c r="X62" i="5"/>
  <c r="Y63" i="5"/>
  <c r="Z64" i="5"/>
  <c r="AA65" i="5"/>
  <c r="AB66" i="5"/>
  <c r="AC67" i="5"/>
  <c r="AD68" i="5"/>
  <c r="AE69" i="5"/>
  <c r="AF70" i="5"/>
  <c r="AG71" i="5"/>
  <c r="AH72" i="5"/>
  <c r="AI73" i="5"/>
  <c r="J47" i="5"/>
  <c r="K48" i="5"/>
  <c r="L49" i="5"/>
  <c r="M50" i="5"/>
  <c r="N51" i="5"/>
  <c r="O52" i="5"/>
  <c r="P53" i="5"/>
  <c r="Q54" i="5"/>
  <c r="R55" i="5"/>
  <c r="S56" i="5"/>
  <c r="T57" i="5"/>
  <c r="U58" i="5"/>
  <c r="V59" i="5"/>
  <c r="W60" i="5"/>
  <c r="X61" i="5"/>
  <c r="Y62" i="5"/>
  <c r="Z63" i="5"/>
  <c r="AA64" i="5"/>
  <c r="AB65" i="5"/>
  <c r="AC66" i="5"/>
  <c r="AD67" i="5"/>
  <c r="AE68" i="5"/>
  <c r="AF69" i="5"/>
  <c r="AG70" i="5"/>
  <c r="AH71" i="5"/>
  <c r="AI72" i="5"/>
  <c r="AJ73" i="5"/>
  <c r="J46" i="5"/>
  <c r="K47" i="5"/>
  <c r="L48" i="5"/>
  <c r="M49" i="5"/>
  <c r="N50" i="5"/>
  <c r="O51" i="5"/>
  <c r="P52" i="5"/>
  <c r="Q53" i="5"/>
  <c r="R54" i="5"/>
  <c r="S55" i="5"/>
  <c r="T56" i="5"/>
  <c r="U57" i="5"/>
  <c r="V58" i="5"/>
  <c r="W59" i="5"/>
  <c r="X60" i="5"/>
  <c r="Y61" i="5"/>
  <c r="Z62" i="5"/>
  <c r="AA63" i="5"/>
  <c r="AB64" i="5"/>
  <c r="AC65" i="5"/>
  <c r="AD66" i="5"/>
  <c r="AE67" i="5"/>
  <c r="AF68" i="5"/>
  <c r="AG69" i="5"/>
  <c r="AH70" i="5"/>
  <c r="AI71" i="5"/>
  <c r="AJ72" i="5"/>
  <c r="AK73" i="5"/>
  <c r="J45" i="5"/>
  <c r="K46" i="5"/>
  <c r="L47" i="5"/>
  <c r="M48" i="5"/>
  <c r="N49" i="5"/>
  <c r="O50" i="5"/>
  <c r="P51" i="5"/>
  <c r="Q52" i="5"/>
  <c r="R53" i="5"/>
  <c r="S54" i="5"/>
  <c r="T55" i="5"/>
  <c r="U56" i="5"/>
  <c r="V57" i="5"/>
  <c r="W58" i="5"/>
  <c r="X59" i="5"/>
  <c r="Y60" i="5"/>
  <c r="Z61" i="5"/>
  <c r="AA62" i="5"/>
  <c r="AB63" i="5"/>
  <c r="AC64" i="5"/>
  <c r="AD65" i="5"/>
  <c r="AE66" i="5"/>
  <c r="AF67" i="5"/>
  <c r="AG68" i="5"/>
  <c r="AH69" i="5"/>
  <c r="AI70" i="5"/>
  <c r="AJ71" i="5"/>
  <c r="AK72" i="5"/>
  <c r="AL73" i="5"/>
  <c r="J44" i="5"/>
  <c r="K45" i="5"/>
  <c r="L46" i="5"/>
  <c r="M47" i="5"/>
  <c r="N48" i="5"/>
  <c r="O49" i="5"/>
  <c r="P50" i="5"/>
  <c r="Q51" i="5"/>
  <c r="R52" i="5"/>
  <c r="S53" i="5"/>
  <c r="T54" i="5"/>
  <c r="U55" i="5"/>
  <c r="V56" i="5"/>
  <c r="W57" i="5"/>
  <c r="X58" i="5"/>
  <c r="Y59" i="5"/>
  <c r="Z60" i="5"/>
  <c r="AA61" i="5"/>
  <c r="AB62" i="5"/>
  <c r="AC63" i="5"/>
  <c r="AD64" i="5"/>
  <c r="AE65" i="5"/>
  <c r="AF66" i="5"/>
  <c r="AG67" i="5"/>
  <c r="AH68" i="5"/>
  <c r="AI69" i="5"/>
  <c r="AJ70" i="5"/>
  <c r="AK71" i="5"/>
  <c r="AL72" i="5"/>
  <c r="AM73" i="5"/>
  <c r="J43" i="5"/>
  <c r="K44" i="5"/>
  <c r="L45" i="5"/>
  <c r="M46" i="5"/>
  <c r="N47" i="5"/>
  <c r="O48" i="5"/>
  <c r="P49" i="5"/>
  <c r="Q50" i="5"/>
  <c r="R51" i="5"/>
  <c r="S52" i="5"/>
  <c r="T53" i="5"/>
  <c r="U54" i="5"/>
  <c r="V55" i="5"/>
  <c r="W56" i="5"/>
  <c r="X57" i="5"/>
  <c r="Y58" i="5"/>
  <c r="Z59" i="5"/>
  <c r="AA60" i="5"/>
  <c r="AB61" i="5"/>
  <c r="AC62" i="5"/>
  <c r="AD63" i="5"/>
  <c r="AE64" i="5"/>
  <c r="AF65" i="5"/>
  <c r="AG66" i="5"/>
  <c r="AH67" i="5"/>
  <c r="AI68" i="5"/>
  <c r="AJ69" i="5"/>
  <c r="AK70" i="5"/>
  <c r="AL71" i="5"/>
  <c r="AM72" i="5"/>
  <c r="AN73" i="5"/>
  <c r="J42" i="5"/>
  <c r="K43" i="5"/>
  <c r="L44" i="5"/>
  <c r="M45" i="5"/>
  <c r="N46" i="5"/>
  <c r="O47" i="5"/>
  <c r="P48" i="5"/>
  <c r="Q49" i="5"/>
  <c r="R50" i="5"/>
  <c r="S51" i="5"/>
  <c r="T52" i="5"/>
  <c r="U53" i="5"/>
  <c r="V54" i="5"/>
  <c r="W55" i="5"/>
  <c r="X56" i="5"/>
  <c r="Y57" i="5"/>
  <c r="Z58" i="5"/>
  <c r="AA59" i="5"/>
  <c r="AB60" i="5"/>
  <c r="AC61" i="5"/>
  <c r="AD62" i="5"/>
  <c r="AE63" i="5"/>
  <c r="AF64" i="5"/>
  <c r="AG65" i="5"/>
  <c r="AH66" i="5"/>
  <c r="AI67" i="5"/>
  <c r="AJ68" i="5"/>
  <c r="AK69" i="5"/>
  <c r="AL70" i="5"/>
  <c r="AM71" i="5"/>
  <c r="AN72" i="5"/>
  <c r="AO73" i="5"/>
  <c r="J41" i="5"/>
  <c r="K42" i="5"/>
  <c r="L43" i="5"/>
  <c r="M44" i="5"/>
  <c r="N45" i="5"/>
  <c r="O46" i="5"/>
  <c r="P47" i="5"/>
  <c r="Q48" i="5"/>
  <c r="R49" i="5"/>
  <c r="S50" i="5"/>
  <c r="T51" i="5"/>
  <c r="U52" i="5"/>
  <c r="V53" i="5"/>
  <c r="W54" i="5"/>
  <c r="X55" i="5"/>
  <c r="Y56" i="5"/>
  <c r="Z57" i="5"/>
  <c r="AA58" i="5"/>
  <c r="AB59" i="5"/>
  <c r="AC60" i="5"/>
  <c r="AD61" i="5"/>
  <c r="AE62" i="5"/>
  <c r="AF63" i="5"/>
  <c r="AG64" i="5"/>
  <c r="AH65" i="5"/>
  <c r="AI66" i="5"/>
  <c r="AJ67" i="5"/>
  <c r="AK68" i="5"/>
  <c r="AL69" i="5"/>
  <c r="AM70" i="5"/>
  <c r="AN71" i="5"/>
  <c r="AO72" i="5"/>
  <c r="AP73" i="5"/>
  <c r="J40" i="5"/>
  <c r="K41" i="5"/>
  <c r="L42" i="5"/>
  <c r="M43" i="5"/>
  <c r="N44" i="5"/>
  <c r="O45" i="5"/>
  <c r="P46" i="5"/>
  <c r="Q47" i="5"/>
  <c r="R48" i="5"/>
  <c r="S49" i="5"/>
  <c r="T50" i="5"/>
  <c r="U51" i="5"/>
  <c r="V52" i="5"/>
  <c r="W53" i="5"/>
  <c r="X54" i="5"/>
  <c r="Y55" i="5"/>
  <c r="Z56" i="5"/>
  <c r="AA57" i="5"/>
  <c r="AB58" i="5"/>
  <c r="AC59" i="5"/>
  <c r="AD60" i="5"/>
  <c r="AE61" i="5"/>
  <c r="AF62" i="5"/>
  <c r="AG63" i="5"/>
  <c r="AH64" i="5"/>
  <c r="AI65" i="5"/>
  <c r="AJ66" i="5"/>
  <c r="AK67" i="5"/>
  <c r="AL68" i="5"/>
  <c r="AM69" i="5"/>
  <c r="AN70" i="5"/>
  <c r="AO71" i="5"/>
  <c r="AP72" i="5"/>
  <c r="AQ73" i="5"/>
  <c r="J39" i="5"/>
  <c r="K40" i="5"/>
  <c r="L41" i="5"/>
  <c r="M42" i="5"/>
  <c r="N43" i="5"/>
  <c r="O44" i="5"/>
  <c r="P45" i="5"/>
  <c r="Q46" i="5"/>
  <c r="R47" i="5"/>
  <c r="S48" i="5"/>
  <c r="T49" i="5"/>
  <c r="U50" i="5"/>
  <c r="V51" i="5"/>
  <c r="W52" i="5"/>
  <c r="X53" i="5"/>
  <c r="Y54" i="5"/>
  <c r="Z55" i="5"/>
  <c r="AA56" i="5"/>
  <c r="AB57" i="5"/>
  <c r="AC58" i="5"/>
  <c r="AD59" i="5"/>
  <c r="AE60" i="5"/>
  <c r="AF61" i="5"/>
  <c r="AG62" i="5"/>
  <c r="AH63" i="5"/>
  <c r="AI64" i="5"/>
  <c r="AJ65" i="5"/>
  <c r="AK66" i="5"/>
  <c r="AL67" i="5"/>
  <c r="AM68" i="5"/>
  <c r="AN69" i="5"/>
  <c r="AO70" i="5"/>
  <c r="AP71" i="5"/>
  <c r="AQ72" i="5"/>
  <c r="AR73" i="5"/>
  <c r="J38" i="5"/>
  <c r="K39" i="5"/>
  <c r="L40" i="5"/>
  <c r="M41" i="5"/>
  <c r="N42" i="5"/>
  <c r="O43" i="5"/>
  <c r="P44" i="5"/>
  <c r="Q45" i="5"/>
  <c r="R46" i="5"/>
  <c r="S47" i="5"/>
  <c r="T48" i="5"/>
  <c r="U49" i="5"/>
  <c r="V50" i="5"/>
  <c r="W51" i="5"/>
  <c r="X52" i="5"/>
  <c r="Y53" i="5"/>
  <c r="Z54" i="5"/>
  <c r="AA55" i="5"/>
  <c r="AB56" i="5"/>
  <c r="AC57" i="5"/>
  <c r="AD58" i="5"/>
  <c r="AE59" i="5"/>
  <c r="AF60" i="5"/>
  <c r="AG61" i="5"/>
  <c r="AH62" i="5"/>
  <c r="AI63" i="5"/>
  <c r="AJ64" i="5"/>
  <c r="AK65" i="5"/>
  <c r="AL66" i="5"/>
  <c r="AM67" i="5"/>
  <c r="AN68" i="5"/>
  <c r="AO69" i="5"/>
  <c r="AP70" i="5"/>
  <c r="AQ71" i="5"/>
  <c r="AR72" i="5"/>
  <c r="AS73" i="5"/>
  <c r="K38" i="5"/>
  <c r="L39" i="5"/>
  <c r="M40" i="5"/>
  <c r="N41" i="5"/>
  <c r="O42" i="5"/>
  <c r="P43" i="5"/>
  <c r="Q44" i="5"/>
  <c r="R45" i="5"/>
  <c r="S46" i="5"/>
  <c r="T47" i="5"/>
  <c r="U48" i="5"/>
  <c r="V49" i="5"/>
  <c r="W50" i="5"/>
  <c r="X51" i="5"/>
  <c r="Y52" i="5"/>
  <c r="Z53" i="5"/>
  <c r="AA54" i="5"/>
  <c r="AB55" i="5"/>
  <c r="AC56" i="5"/>
  <c r="AD57" i="5"/>
  <c r="AE58" i="5"/>
  <c r="AF59" i="5"/>
  <c r="AG60" i="5"/>
  <c r="AH61" i="5"/>
  <c r="AI62" i="5"/>
  <c r="AJ63" i="5"/>
  <c r="AK64" i="5"/>
  <c r="AL65" i="5"/>
  <c r="AM66" i="5"/>
  <c r="AN67" i="5"/>
  <c r="AO68" i="5"/>
  <c r="AP69" i="5"/>
  <c r="AQ70" i="5"/>
  <c r="AR71" i="5"/>
  <c r="AS72" i="5"/>
  <c r="AT73" i="5"/>
  <c r="L38" i="5"/>
  <c r="M39" i="5"/>
  <c r="N40" i="5"/>
  <c r="O41" i="5"/>
  <c r="P42" i="5"/>
  <c r="Q43" i="5"/>
  <c r="R44" i="5"/>
  <c r="S45" i="5"/>
  <c r="T46" i="5"/>
  <c r="U47" i="5"/>
  <c r="V48" i="5"/>
  <c r="W49" i="5"/>
  <c r="X50" i="5"/>
  <c r="Y51" i="5"/>
  <c r="Z52" i="5"/>
  <c r="AA53" i="5"/>
  <c r="AB54" i="5"/>
  <c r="AC55" i="5"/>
  <c r="AD56" i="5"/>
  <c r="AE57" i="5"/>
  <c r="AF58" i="5"/>
  <c r="AG59" i="5"/>
  <c r="AH60" i="5"/>
  <c r="AI61" i="5"/>
  <c r="AJ62" i="5"/>
  <c r="AK63" i="5"/>
  <c r="AL64" i="5"/>
  <c r="AM65" i="5"/>
  <c r="AN66" i="5"/>
  <c r="AO67" i="5"/>
  <c r="AP68" i="5"/>
  <c r="AQ69" i="5"/>
  <c r="AR70" i="5"/>
  <c r="AS71" i="5"/>
  <c r="AT72" i="5"/>
  <c r="AU73" i="5"/>
  <c r="M38" i="5"/>
  <c r="N39" i="5"/>
  <c r="O40" i="5"/>
  <c r="P41" i="5"/>
  <c r="Q42" i="5"/>
  <c r="R43" i="5"/>
  <c r="S44" i="5"/>
  <c r="T45" i="5"/>
  <c r="U46" i="5"/>
  <c r="V47" i="5"/>
  <c r="W48" i="5"/>
  <c r="X49" i="5"/>
  <c r="Y50" i="5"/>
  <c r="Z51" i="5"/>
  <c r="AA52" i="5"/>
  <c r="AB53" i="5"/>
  <c r="AC54" i="5"/>
  <c r="AD55" i="5"/>
  <c r="AE56" i="5"/>
  <c r="AF57" i="5"/>
  <c r="AG58" i="5"/>
  <c r="AH59" i="5"/>
  <c r="AI60" i="5"/>
  <c r="AJ61" i="5"/>
  <c r="AK62" i="5"/>
  <c r="AL63" i="5"/>
  <c r="AM64" i="5"/>
  <c r="AN65" i="5"/>
  <c r="AO66" i="5"/>
  <c r="AP67" i="5"/>
  <c r="AQ68" i="5"/>
  <c r="AR69" i="5"/>
  <c r="AS70" i="5"/>
  <c r="AT71" i="5"/>
  <c r="AU72" i="5"/>
  <c r="AV73" i="5"/>
  <c r="N38" i="5"/>
  <c r="O39" i="5"/>
  <c r="P40" i="5"/>
  <c r="Q41" i="5"/>
  <c r="R42" i="5"/>
  <c r="S43" i="5"/>
  <c r="T44" i="5"/>
  <c r="U45" i="5"/>
  <c r="V46" i="5"/>
  <c r="W47" i="5"/>
  <c r="X48" i="5"/>
  <c r="Y49" i="5"/>
  <c r="Z50" i="5"/>
  <c r="AA51" i="5"/>
  <c r="AB52" i="5"/>
  <c r="AC53" i="5"/>
  <c r="AD54" i="5"/>
  <c r="AE55" i="5"/>
  <c r="AF56" i="5"/>
  <c r="AG57" i="5"/>
  <c r="AH58" i="5"/>
  <c r="AI59" i="5"/>
  <c r="AJ60" i="5"/>
  <c r="AK61" i="5"/>
  <c r="AL62" i="5"/>
  <c r="AM63" i="5"/>
  <c r="AN64" i="5"/>
  <c r="AO65" i="5"/>
  <c r="AP66" i="5"/>
  <c r="AQ67" i="5"/>
  <c r="AR68" i="5"/>
  <c r="AS69" i="5"/>
  <c r="AT70" i="5"/>
  <c r="AU71" i="5"/>
  <c r="AV72" i="5"/>
  <c r="AW73" i="5"/>
  <c r="O38" i="5"/>
  <c r="P39" i="5"/>
  <c r="Q40" i="5"/>
  <c r="R41" i="5"/>
  <c r="S42" i="5"/>
  <c r="T43" i="5"/>
  <c r="U44" i="5"/>
  <c r="V45" i="5"/>
  <c r="W46" i="5"/>
  <c r="X47" i="5"/>
  <c r="Y48" i="5"/>
  <c r="Z49" i="5"/>
  <c r="AA50" i="5"/>
  <c r="AB51" i="5"/>
  <c r="AC52" i="5"/>
  <c r="AD53" i="5"/>
  <c r="AE54" i="5"/>
  <c r="AF55" i="5"/>
  <c r="AG56" i="5"/>
  <c r="AH57" i="5"/>
  <c r="AI58" i="5"/>
  <c r="AJ59" i="5"/>
  <c r="AK60" i="5"/>
  <c r="AL61" i="5"/>
  <c r="AM62" i="5"/>
  <c r="AN63" i="5"/>
  <c r="AO64" i="5"/>
  <c r="AP65" i="5"/>
  <c r="AQ66" i="5"/>
  <c r="AR67" i="5"/>
  <c r="AS68" i="5"/>
  <c r="AT69" i="5"/>
  <c r="AU70" i="5"/>
  <c r="AV71" i="5"/>
  <c r="AW72" i="5"/>
  <c r="AX73" i="5"/>
  <c r="P38" i="5"/>
  <c r="Q39" i="5"/>
  <c r="R40" i="5"/>
  <c r="S41" i="5"/>
  <c r="T42" i="5"/>
  <c r="U43" i="5"/>
  <c r="V44" i="5"/>
  <c r="W45" i="5"/>
  <c r="X46" i="5"/>
  <c r="Y47" i="5"/>
  <c r="Z48" i="5"/>
  <c r="AA49" i="5"/>
  <c r="AB50" i="5"/>
  <c r="AC51" i="5"/>
  <c r="AD52" i="5"/>
  <c r="AE53" i="5"/>
  <c r="AF54" i="5"/>
  <c r="AG55" i="5"/>
  <c r="AH56" i="5"/>
  <c r="AI57" i="5"/>
  <c r="AJ58" i="5"/>
  <c r="AK59" i="5"/>
  <c r="AL60" i="5"/>
  <c r="AM61" i="5"/>
  <c r="AN62" i="5"/>
  <c r="AO63" i="5"/>
  <c r="AP64" i="5"/>
  <c r="AQ65" i="5"/>
  <c r="AR66" i="5"/>
  <c r="AS67" i="5"/>
  <c r="AT68" i="5"/>
  <c r="AU69" i="5"/>
  <c r="AV70" i="5"/>
  <c r="AW71" i="5"/>
  <c r="AX72" i="5"/>
  <c r="AY73" i="5"/>
  <c r="Q38" i="5"/>
  <c r="R39" i="5"/>
  <c r="S40" i="5"/>
  <c r="T41" i="5"/>
  <c r="U42" i="5"/>
  <c r="V43" i="5"/>
  <c r="W44" i="5"/>
  <c r="X45" i="5"/>
  <c r="Y46" i="5"/>
  <c r="Z47" i="5"/>
  <c r="AA48" i="5"/>
  <c r="AB49" i="5"/>
  <c r="AC50" i="5"/>
  <c r="AD51" i="5"/>
  <c r="AE52" i="5"/>
  <c r="AF53" i="5"/>
  <c r="AG54" i="5"/>
  <c r="AH55" i="5"/>
  <c r="AI56" i="5"/>
  <c r="AJ57" i="5"/>
  <c r="AK58" i="5"/>
  <c r="AL59" i="5"/>
  <c r="AM60" i="5"/>
  <c r="AN61" i="5"/>
  <c r="AO62" i="5"/>
  <c r="AP63" i="5"/>
  <c r="AQ64" i="5"/>
  <c r="AR65" i="5"/>
  <c r="AS66" i="5"/>
  <c r="AT67" i="5"/>
  <c r="AU68" i="5"/>
  <c r="AV69" i="5"/>
  <c r="AW70" i="5"/>
  <c r="AX71" i="5"/>
  <c r="AY72" i="5"/>
  <c r="AZ73" i="5"/>
  <c r="R38" i="5"/>
  <c r="S39" i="5"/>
  <c r="T40" i="5"/>
  <c r="U41" i="5"/>
  <c r="V42" i="5"/>
  <c r="W43" i="5"/>
  <c r="X44" i="5"/>
  <c r="Y45" i="5"/>
  <c r="Z46" i="5"/>
  <c r="AA47" i="5"/>
  <c r="AB48" i="5"/>
  <c r="AC49" i="5"/>
  <c r="AD50" i="5"/>
  <c r="AE51" i="5"/>
  <c r="AF52" i="5"/>
  <c r="AG53" i="5"/>
  <c r="AH54" i="5"/>
  <c r="AI55" i="5"/>
  <c r="AJ56" i="5"/>
  <c r="AK57" i="5"/>
  <c r="AL58" i="5"/>
  <c r="AM59" i="5"/>
  <c r="AN60" i="5"/>
  <c r="AO61" i="5"/>
  <c r="AP62" i="5"/>
  <c r="AQ63" i="5"/>
  <c r="AR64" i="5"/>
  <c r="AS65" i="5"/>
  <c r="AT66" i="5"/>
  <c r="AU67" i="5"/>
  <c r="AV68" i="5"/>
  <c r="AW69" i="5"/>
  <c r="AX70" i="5"/>
  <c r="AY71" i="5"/>
  <c r="AZ72" i="5"/>
  <c r="BA73" i="5"/>
  <c r="S38" i="5"/>
  <c r="T39" i="5"/>
  <c r="U40" i="5"/>
  <c r="V41" i="5"/>
  <c r="W42" i="5"/>
  <c r="X43" i="5"/>
  <c r="Y44" i="5"/>
  <c r="Z45" i="5"/>
  <c r="AA46" i="5"/>
  <c r="AB47" i="5"/>
  <c r="AC48" i="5"/>
  <c r="AD49" i="5"/>
  <c r="AE50" i="5"/>
  <c r="AF51" i="5"/>
  <c r="AG52" i="5"/>
  <c r="AH53" i="5"/>
  <c r="AI54" i="5"/>
  <c r="AJ55" i="5"/>
  <c r="AK56" i="5"/>
  <c r="AL57" i="5"/>
  <c r="AM58" i="5"/>
  <c r="AN59" i="5"/>
  <c r="AO60" i="5"/>
  <c r="AP61" i="5"/>
  <c r="AQ62" i="5"/>
  <c r="AR63" i="5"/>
  <c r="AS64" i="5"/>
  <c r="AT65" i="5"/>
  <c r="AU66" i="5"/>
  <c r="AV67" i="5"/>
  <c r="AW68" i="5"/>
  <c r="AX69" i="5"/>
  <c r="AY70" i="5"/>
  <c r="AZ71" i="5"/>
  <c r="BA72" i="5"/>
  <c r="BB73" i="5"/>
  <c r="T38" i="5"/>
  <c r="U39" i="5"/>
  <c r="V40" i="5"/>
  <c r="W41" i="5"/>
  <c r="X42" i="5"/>
  <c r="Y43" i="5"/>
  <c r="Z44" i="5"/>
  <c r="AA45" i="5"/>
  <c r="AB46" i="5"/>
  <c r="AC47" i="5"/>
  <c r="AD48" i="5"/>
  <c r="AE49" i="5"/>
  <c r="AF50" i="5"/>
  <c r="AG51" i="5"/>
  <c r="AH52" i="5"/>
  <c r="AI53" i="5"/>
  <c r="AJ54" i="5"/>
  <c r="AK55" i="5"/>
  <c r="AL56" i="5"/>
  <c r="AM57" i="5"/>
  <c r="AN58" i="5"/>
  <c r="AO59" i="5"/>
  <c r="AP60" i="5"/>
  <c r="AQ61" i="5"/>
  <c r="AR62" i="5"/>
  <c r="AS63" i="5"/>
  <c r="AT64" i="5"/>
  <c r="AU65" i="5"/>
  <c r="AV66" i="5"/>
  <c r="AW67" i="5"/>
  <c r="AX68" i="5"/>
  <c r="AY69" i="5"/>
  <c r="AZ70" i="5"/>
  <c r="BA71" i="5"/>
  <c r="BB72" i="5"/>
  <c r="BC73" i="5"/>
  <c r="U38" i="5"/>
  <c r="V39" i="5"/>
  <c r="W40" i="5"/>
  <c r="X41" i="5"/>
  <c r="Y42" i="5"/>
  <c r="Z43" i="5"/>
  <c r="AA44" i="5"/>
  <c r="AB45" i="5"/>
  <c r="AC46" i="5"/>
  <c r="AD47" i="5"/>
  <c r="AE48" i="5"/>
  <c r="AF49" i="5"/>
  <c r="AG50" i="5"/>
  <c r="AH51" i="5"/>
  <c r="AI52" i="5"/>
  <c r="AJ53" i="5"/>
  <c r="AK54" i="5"/>
  <c r="AL55" i="5"/>
  <c r="AM56" i="5"/>
  <c r="AN57" i="5"/>
  <c r="AO58" i="5"/>
  <c r="AP59" i="5"/>
  <c r="AQ60" i="5"/>
  <c r="AR61" i="5"/>
  <c r="AS62" i="5"/>
  <c r="AT63" i="5"/>
  <c r="AU64" i="5"/>
  <c r="AV65" i="5"/>
  <c r="AW66" i="5"/>
  <c r="AX67" i="5"/>
  <c r="AY68" i="5"/>
  <c r="AZ69" i="5"/>
  <c r="BA70" i="5"/>
  <c r="BB71" i="5"/>
  <c r="BC72" i="5"/>
  <c r="BE73" i="5"/>
  <c r="V38" i="5"/>
  <c r="W39" i="5"/>
  <c r="X40" i="5"/>
  <c r="Y41" i="5"/>
  <c r="Z42" i="5"/>
  <c r="AA43" i="5"/>
  <c r="AB44" i="5"/>
  <c r="AC45" i="5"/>
  <c r="AD46" i="5"/>
  <c r="AE47" i="5"/>
  <c r="AF48" i="5"/>
  <c r="AG49" i="5"/>
  <c r="AH50" i="5"/>
  <c r="AI51" i="5"/>
  <c r="AJ52" i="5"/>
  <c r="AK53" i="5"/>
  <c r="AL54" i="5"/>
  <c r="AM55" i="5"/>
  <c r="AN56" i="5"/>
  <c r="AO57" i="5"/>
  <c r="AP58" i="5"/>
  <c r="AQ59" i="5"/>
  <c r="AR60" i="5"/>
  <c r="AS61" i="5"/>
  <c r="AT62" i="5"/>
  <c r="AU63" i="5"/>
  <c r="AV64" i="5"/>
  <c r="AW65" i="5"/>
  <c r="AX66" i="5"/>
  <c r="AY67" i="5"/>
  <c r="AZ68" i="5"/>
  <c r="BA69" i="5"/>
  <c r="BB70" i="5"/>
  <c r="BC71" i="5"/>
  <c r="BE72" i="5"/>
  <c r="BG73" i="5"/>
  <c r="W38" i="5"/>
  <c r="X39" i="5"/>
  <c r="Y40" i="5"/>
  <c r="Z41" i="5"/>
  <c r="AA42" i="5"/>
  <c r="AB43" i="5"/>
  <c r="AC44" i="5"/>
  <c r="AD45" i="5"/>
  <c r="AE46" i="5"/>
  <c r="AF47" i="5"/>
  <c r="AG48" i="5"/>
  <c r="AH49" i="5"/>
  <c r="AI50" i="5"/>
  <c r="AJ51" i="5"/>
  <c r="AK52" i="5"/>
  <c r="AL53" i="5"/>
  <c r="AM54" i="5"/>
  <c r="AN55" i="5"/>
  <c r="AO56" i="5"/>
  <c r="AP57" i="5"/>
  <c r="AQ58" i="5"/>
  <c r="AR59" i="5"/>
  <c r="AS60" i="5"/>
  <c r="AT61" i="5"/>
  <c r="AU62" i="5"/>
  <c r="AV63" i="5"/>
  <c r="AW64" i="5"/>
  <c r="AX65" i="5"/>
  <c r="AY66" i="5"/>
  <c r="AZ67" i="5"/>
  <c r="BA68" i="5"/>
  <c r="BB69" i="5"/>
  <c r="BE71" i="5"/>
  <c r="BG72" i="5"/>
  <c r="BI73" i="5"/>
  <c r="X38" i="5"/>
  <c r="Y39" i="5"/>
  <c r="Z40" i="5"/>
  <c r="AA41" i="5"/>
  <c r="AB42" i="5"/>
  <c r="AC43" i="5"/>
  <c r="AD44" i="5"/>
  <c r="AE45" i="5"/>
  <c r="AF46" i="5"/>
  <c r="AG47" i="5"/>
  <c r="AH48" i="5"/>
  <c r="AI49" i="5"/>
  <c r="AJ50" i="5"/>
  <c r="AK51" i="5"/>
  <c r="AL52" i="5"/>
  <c r="AM53" i="5"/>
  <c r="AN54" i="5"/>
  <c r="AO55" i="5"/>
  <c r="AP56" i="5"/>
  <c r="AQ57" i="5"/>
  <c r="AR58" i="5"/>
  <c r="AS59" i="5"/>
  <c r="AT60" i="5"/>
  <c r="AU61" i="5"/>
  <c r="AV62" i="5"/>
  <c r="AW63" i="5"/>
  <c r="AX64" i="5"/>
  <c r="AY65" i="5"/>
  <c r="AZ66" i="5"/>
  <c r="BA67" i="5"/>
  <c r="BB68" i="5"/>
  <c r="BG71" i="5"/>
  <c r="BI72" i="5"/>
  <c r="BK73" i="5"/>
  <c r="Y38" i="5"/>
  <c r="Z39" i="5"/>
  <c r="AA40" i="5"/>
  <c r="AB41" i="5"/>
  <c r="AC42" i="5"/>
  <c r="AD43" i="5"/>
  <c r="AE44" i="5"/>
  <c r="AF45" i="5"/>
  <c r="AG46" i="5"/>
  <c r="AH47" i="5"/>
  <c r="AI48" i="5"/>
  <c r="AJ49" i="5"/>
  <c r="AK50" i="5"/>
  <c r="AL51" i="5"/>
  <c r="AM52" i="5"/>
  <c r="AN53" i="5"/>
  <c r="AO54" i="5"/>
  <c r="AP55" i="5"/>
  <c r="AQ56" i="5"/>
  <c r="AR57" i="5"/>
  <c r="AS58" i="5"/>
  <c r="AT59" i="5"/>
  <c r="AU60" i="5"/>
  <c r="AV61" i="5"/>
  <c r="AW62" i="5"/>
  <c r="AX63" i="5"/>
  <c r="AY64" i="5"/>
  <c r="AZ65" i="5"/>
  <c r="BA66" i="5"/>
  <c r="BB67" i="5"/>
  <c r="BI71" i="5"/>
  <c r="BK72" i="5"/>
  <c r="Z38" i="5"/>
  <c r="AA39" i="5"/>
  <c r="AB40" i="5"/>
  <c r="AC41" i="5"/>
  <c r="AD42" i="5"/>
  <c r="AE43" i="5"/>
  <c r="AF44" i="5"/>
  <c r="AG45" i="5"/>
  <c r="AH46" i="5"/>
  <c r="AI47" i="5"/>
  <c r="AJ48" i="5"/>
  <c r="AK49" i="5"/>
  <c r="AL50" i="5"/>
  <c r="AM51" i="5"/>
  <c r="AN52" i="5"/>
  <c r="AO53" i="5"/>
  <c r="AP54" i="5"/>
  <c r="AQ55" i="5"/>
  <c r="AR56" i="5"/>
  <c r="AS57" i="5"/>
  <c r="AT58" i="5"/>
  <c r="AU59" i="5"/>
  <c r="AV60" i="5"/>
  <c r="AW61" i="5"/>
  <c r="AX62" i="5"/>
  <c r="AY63" i="5"/>
  <c r="AZ64" i="5"/>
  <c r="BA65" i="5"/>
  <c r="BB66" i="5"/>
  <c r="BK71" i="5"/>
  <c r="AA38" i="5"/>
  <c r="AB39" i="5"/>
  <c r="AC40" i="5"/>
  <c r="AD41" i="5"/>
  <c r="AE42" i="5"/>
  <c r="AF43" i="5"/>
  <c r="AG44" i="5"/>
  <c r="AH45" i="5"/>
  <c r="AI46" i="5"/>
  <c r="AJ47" i="5"/>
  <c r="AK48" i="5"/>
  <c r="AL49" i="5"/>
  <c r="AM50" i="5"/>
  <c r="AN51" i="5"/>
  <c r="AO52" i="5"/>
  <c r="AP53" i="5"/>
  <c r="AQ54" i="5"/>
  <c r="AR55" i="5"/>
  <c r="AS56" i="5"/>
  <c r="AT57" i="5"/>
  <c r="AU58" i="5"/>
  <c r="AV59" i="5"/>
  <c r="AW60" i="5"/>
  <c r="AX61" i="5"/>
  <c r="AY62" i="5"/>
  <c r="AZ63" i="5"/>
  <c r="BA64" i="5"/>
  <c r="BB65" i="5"/>
  <c r="AB38" i="5"/>
  <c r="AC39" i="5"/>
  <c r="AD40" i="5"/>
  <c r="AE41" i="5"/>
  <c r="AF42" i="5"/>
  <c r="AG43" i="5"/>
  <c r="AH44" i="5"/>
  <c r="AI45" i="5"/>
  <c r="AJ46" i="5"/>
  <c r="AK47" i="5"/>
  <c r="AL48" i="5"/>
  <c r="AM49" i="5"/>
  <c r="AN50" i="5"/>
  <c r="AO51" i="5"/>
  <c r="AP52" i="5"/>
  <c r="AQ53" i="5"/>
  <c r="AR54" i="5"/>
  <c r="AS55" i="5"/>
  <c r="AT56" i="5"/>
  <c r="AU57" i="5"/>
  <c r="AV58" i="5"/>
  <c r="AW59" i="5"/>
  <c r="AX60" i="5"/>
  <c r="AY61" i="5"/>
  <c r="AZ62" i="5"/>
  <c r="BA63" i="5"/>
  <c r="BB64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AF41" i="5"/>
  <c r="AG42" i="5"/>
  <c r="AH43" i="5"/>
  <c r="AI44" i="5"/>
  <c r="AJ45" i="5"/>
  <c r="AK46" i="5"/>
  <c r="AL47" i="5"/>
  <c r="AM48" i="5"/>
  <c r="AN49" i="5"/>
  <c r="AO50" i="5"/>
  <c r="AP51" i="5"/>
  <c r="AQ52" i="5"/>
  <c r="AR53" i="5"/>
  <c r="AS54" i="5"/>
  <c r="AT55" i="5"/>
  <c r="AU56" i="5"/>
  <c r="AV57" i="5"/>
  <c r="AW58" i="5"/>
  <c r="AX59" i="5"/>
  <c r="AY60" i="5"/>
  <c r="AZ61" i="5"/>
  <c r="BA62" i="5"/>
  <c r="BB63" i="5"/>
  <c r="AG41" i="5"/>
  <c r="AH42" i="5"/>
  <c r="AI43" i="5"/>
  <c r="AJ44" i="5"/>
  <c r="AK45" i="5"/>
  <c r="AL46" i="5"/>
  <c r="AM47" i="5"/>
  <c r="AN48" i="5"/>
  <c r="AO49" i="5"/>
  <c r="AP50" i="5"/>
  <c r="AQ51" i="5"/>
  <c r="AR52" i="5"/>
  <c r="AS53" i="5"/>
  <c r="AT54" i="5"/>
  <c r="AU55" i="5"/>
  <c r="AV56" i="5"/>
  <c r="AW57" i="5"/>
  <c r="AX58" i="5"/>
  <c r="AY59" i="5"/>
  <c r="AZ60" i="5"/>
  <c r="BA61" i="5"/>
  <c r="BB62" i="5"/>
  <c r="AH41" i="5"/>
  <c r="AI42" i="5"/>
  <c r="AJ43" i="5"/>
  <c r="AK44" i="5"/>
  <c r="AL45" i="5"/>
  <c r="AM46" i="5"/>
  <c r="AN47" i="5"/>
  <c r="AO48" i="5"/>
  <c r="AP49" i="5"/>
  <c r="AQ50" i="5"/>
  <c r="AR51" i="5"/>
  <c r="AS52" i="5"/>
  <c r="AT53" i="5"/>
  <c r="AU54" i="5"/>
  <c r="AV55" i="5"/>
  <c r="AW56" i="5"/>
  <c r="AX57" i="5"/>
  <c r="AY58" i="5"/>
  <c r="AZ59" i="5"/>
  <c r="BA60" i="5"/>
  <c r="BB61" i="5"/>
  <c r="AI41" i="5"/>
  <c r="AJ42" i="5"/>
  <c r="AK43" i="5"/>
  <c r="AL44" i="5"/>
  <c r="AM45" i="5"/>
  <c r="AN46" i="5"/>
  <c r="AO47" i="5"/>
  <c r="AP48" i="5"/>
  <c r="AQ49" i="5"/>
  <c r="AR50" i="5"/>
  <c r="AS51" i="5"/>
  <c r="AT52" i="5"/>
  <c r="AU53" i="5"/>
  <c r="AV54" i="5"/>
  <c r="AW55" i="5"/>
  <c r="AX56" i="5"/>
  <c r="AY57" i="5"/>
  <c r="AZ58" i="5"/>
  <c r="BA59" i="5"/>
  <c r="BB60" i="5"/>
  <c r="BB59" i="5"/>
  <c r="BA58" i="5"/>
  <c r="BB58" i="5"/>
  <c r="AZ57" i="5"/>
  <c r="BA57" i="5"/>
  <c r="BB57" i="5"/>
  <c r="AY56" i="5"/>
  <c r="AZ56" i="5"/>
  <c r="BA56" i="5"/>
  <c r="BB56" i="5"/>
  <c r="AX55" i="5"/>
  <c r="AY55" i="5"/>
  <c r="AZ55" i="5"/>
  <c r="BA55" i="5"/>
  <c r="BB55" i="5"/>
  <c r="AW54" i="5"/>
  <c r="AX54" i="5"/>
  <c r="AY54" i="5"/>
  <c r="AZ54" i="5"/>
  <c r="BA54" i="5"/>
  <c r="BB54" i="5"/>
  <c r="AV53" i="5"/>
  <c r="AW53" i="5"/>
  <c r="AX53" i="5"/>
  <c r="AY53" i="5"/>
  <c r="AZ53" i="5"/>
  <c r="BA53" i="5"/>
  <c r="BB53" i="5"/>
  <c r="AU52" i="5"/>
  <c r="AV52" i="5"/>
  <c r="AW52" i="5"/>
  <c r="AX52" i="5"/>
  <c r="AY52" i="5"/>
  <c r="AZ52" i="5"/>
  <c r="BA52" i="5"/>
  <c r="BB52" i="5"/>
  <c r="AT51" i="5"/>
  <c r="AU51" i="5"/>
  <c r="AV51" i="5"/>
  <c r="AW51" i="5"/>
  <c r="AX51" i="5"/>
  <c r="AY51" i="5"/>
  <c r="AZ51" i="5"/>
  <c r="BA51" i="5"/>
  <c r="BB51" i="5"/>
  <c r="AS50" i="5"/>
  <c r="AT50" i="5"/>
  <c r="AU50" i="5"/>
  <c r="AV50" i="5"/>
  <c r="AW50" i="5"/>
  <c r="AX50" i="5"/>
  <c r="AY50" i="5"/>
  <c r="AZ50" i="5"/>
  <c r="BA50" i="5"/>
  <c r="BB50" i="5"/>
  <c r="AR49" i="5"/>
  <c r="AS49" i="5"/>
  <c r="AT49" i="5"/>
  <c r="AU49" i="5"/>
  <c r="AV49" i="5"/>
  <c r="AW49" i="5"/>
  <c r="AX49" i="5"/>
  <c r="AY49" i="5"/>
  <c r="AZ49" i="5"/>
  <c r="BA49" i="5"/>
  <c r="BB49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I9" i="5"/>
  <c r="J3" i="5"/>
  <c r="J4" i="5"/>
  <c r="E3" i="5"/>
  <c r="E4" i="5"/>
  <c r="BA4" i="4"/>
  <c r="BA5" i="4"/>
  <c r="BM7" i="4"/>
  <c r="BM9" i="4"/>
  <c r="J195" i="4"/>
  <c r="J196" i="4"/>
  <c r="I195" i="4"/>
  <c r="J197" i="4"/>
  <c r="I196" i="4"/>
  <c r="J198" i="4"/>
  <c r="I197" i="4"/>
  <c r="J199" i="4"/>
  <c r="I198" i="4"/>
  <c r="J200" i="4"/>
  <c r="I199" i="4"/>
  <c r="J201" i="4"/>
  <c r="I200" i="4"/>
  <c r="J202" i="4"/>
  <c r="I201" i="4"/>
  <c r="J203" i="4"/>
  <c r="I202" i="4"/>
  <c r="J204" i="4"/>
  <c r="I203" i="4"/>
  <c r="J205" i="4"/>
  <c r="I204" i="4"/>
  <c r="J206" i="4"/>
  <c r="I205" i="4"/>
  <c r="J207" i="4"/>
  <c r="I206" i="4"/>
  <c r="J208" i="4"/>
  <c r="I207" i="4"/>
  <c r="J209" i="4"/>
  <c r="I208" i="4"/>
  <c r="J210" i="4"/>
  <c r="I209" i="4"/>
  <c r="J211" i="4"/>
  <c r="I210" i="4"/>
  <c r="J212" i="4"/>
  <c r="I211" i="4"/>
  <c r="J213" i="4"/>
  <c r="I212" i="4"/>
  <c r="J214" i="4"/>
  <c r="I213" i="4"/>
  <c r="J215" i="4"/>
  <c r="I214" i="4"/>
  <c r="J216" i="4"/>
  <c r="I215" i="4"/>
  <c r="J217" i="4"/>
  <c r="I216" i="4"/>
  <c r="J218" i="4"/>
  <c r="I217" i="4"/>
  <c r="J219" i="4"/>
  <c r="I218" i="4"/>
  <c r="J220" i="4"/>
  <c r="I219" i="4"/>
  <c r="J221" i="4"/>
  <c r="I220" i="4"/>
  <c r="J222" i="4"/>
  <c r="I221" i="4"/>
  <c r="J223" i="4"/>
  <c r="I222" i="4"/>
  <c r="J224" i="4"/>
  <c r="I223" i="4"/>
  <c r="J225" i="4"/>
  <c r="I224" i="4"/>
  <c r="J226" i="4"/>
  <c r="I225" i="4"/>
  <c r="J227" i="4"/>
  <c r="I226" i="4"/>
  <c r="J228" i="4"/>
  <c r="I227" i="4"/>
  <c r="J229" i="4"/>
  <c r="I228" i="4"/>
  <c r="J230" i="4"/>
  <c r="I229" i="4"/>
  <c r="J231" i="4"/>
  <c r="I230" i="4"/>
  <c r="J232" i="4"/>
  <c r="I231" i="4"/>
  <c r="J233" i="4"/>
  <c r="I232" i="4"/>
  <c r="J234" i="4"/>
  <c r="I233" i="4"/>
  <c r="J235" i="4"/>
  <c r="I234" i="4"/>
  <c r="I235" i="4"/>
  <c r="BJ82" i="4"/>
  <c r="BJ83" i="4"/>
  <c r="BI82" i="4"/>
  <c r="BJ84" i="4"/>
  <c r="BI83" i="4"/>
  <c r="BH82" i="4"/>
  <c r="BJ85" i="4"/>
  <c r="BI84" i="4"/>
  <c r="BH83" i="4"/>
  <c r="BG82" i="4"/>
  <c r="BJ86" i="4"/>
  <c r="BI85" i="4"/>
  <c r="BH84" i="4"/>
  <c r="BG83" i="4"/>
  <c r="BF82" i="4"/>
  <c r="BJ87" i="4"/>
  <c r="BI86" i="4"/>
  <c r="BH85" i="4"/>
  <c r="BG84" i="4"/>
  <c r="BF83" i="4"/>
  <c r="BE82" i="4"/>
  <c r="BJ88" i="4"/>
  <c r="BI87" i="4"/>
  <c r="BH86" i="4"/>
  <c r="BG85" i="4"/>
  <c r="BF84" i="4"/>
  <c r="BE83" i="4"/>
  <c r="BD82" i="4"/>
  <c r="BJ89" i="4"/>
  <c r="BI88" i="4"/>
  <c r="BH87" i="4"/>
  <c r="BG86" i="4"/>
  <c r="BF85" i="4"/>
  <c r="BE84" i="4"/>
  <c r="BD83" i="4"/>
  <c r="BC82" i="4"/>
  <c r="BJ90" i="4"/>
  <c r="BI89" i="4"/>
  <c r="BH88" i="4"/>
  <c r="BG87" i="4"/>
  <c r="BF86" i="4"/>
  <c r="BE85" i="4"/>
  <c r="BD84" i="4"/>
  <c r="BC83" i="4"/>
  <c r="BB82" i="4"/>
  <c r="BJ91" i="4"/>
  <c r="BI90" i="4"/>
  <c r="BH89" i="4"/>
  <c r="BG88" i="4"/>
  <c r="BF87" i="4"/>
  <c r="BE86" i="4"/>
  <c r="BD85" i="4"/>
  <c r="BC84" i="4"/>
  <c r="BB83" i="4"/>
  <c r="BA82" i="4"/>
  <c r="BJ92" i="4"/>
  <c r="BI91" i="4"/>
  <c r="BH90" i="4"/>
  <c r="BG89" i="4"/>
  <c r="BF88" i="4"/>
  <c r="BE87" i="4"/>
  <c r="BD86" i="4"/>
  <c r="BC85" i="4"/>
  <c r="BB84" i="4"/>
  <c r="BA83" i="4"/>
  <c r="AZ82" i="4"/>
  <c r="BJ93" i="4"/>
  <c r="BI92" i="4"/>
  <c r="BH91" i="4"/>
  <c r="BG90" i="4"/>
  <c r="BF89" i="4"/>
  <c r="BE88" i="4"/>
  <c r="BD87" i="4"/>
  <c r="BC86" i="4"/>
  <c r="BB85" i="4"/>
  <c r="BA84" i="4"/>
  <c r="AZ83" i="4"/>
  <c r="AY82" i="4"/>
  <c r="BJ94" i="4"/>
  <c r="BI93" i="4"/>
  <c r="BH92" i="4"/>
  <c r="BG91" i="4"/>
  <c r="BF90" i="4"/>
  <c r="BE89" i="4"/>
  <c r="BD88" i="4"/>
  <c r="BC87" i="4"/>
  <c r="BB86" i="4"/>
  <c r="BA85" i="4"/>
  <c r="AZ84" i="4"/>
  <c r="AY83" i="4"/>
  <c r="AX82" i="4"/>
  <c r="BJ95" i="4"/>
  <c r="BI94" i="4"/>
  <c r="BH93" i="4"/>
  <c r="BG92" i="4"/>
  <c r="BF91" i="4"/>
  <c r="BE90" i="4"/>
  <c r="BD89" i="4"/>
  <c r="BC88" i="4"/>
  <c r="BB87" i="4"/>
  <c r="BA86" i="4"/>
  <c r="AZ85" i="4"/>
  <c r="AY84" i="4"/>
  <c r="AX83" i="4"/>
  <c r="AW82" i="4"/>
  <c r="BJ96" i="4"/>
  <c r="BI95" i="4"/>
  <c r="BH94" i="4"/>
  <c r="BG93" i="4"/>
  <c r="BF92" i="4"/>
  <c r="BE91" i="4"/>
  <c r="BD90" i="4"/>
  <c r="BC89" i="4"/>
  <c r="BB88" i="4"/>
  <c r="BA87" i="4"/>
  <c r="AZ86" i="4"/>
  <c r="AY85" i="4"/>
  <c r="AX84" i="4"/>
  <c r="AW83" i="4"/>
  <c r="AV82" i="4"/>
  <c r="BJ97" i="4"/>
  <c r="BI96" i="4"/>
  <c r="BH95" i="4"/>
  <c r="BG94" i="4"/>
  <c r="BF93" i="4"/>
  <c r="BE92" i="4"/>
  <c r="BD91" i="4"/>
  <c r="BC90" i="4"/>
  <c r="BB89" i="4"/>
  <c r="BA88" i="4"/>
  <c r="AZ87" i="4"/>
  <c r="AY86" i="4"/>
  <c r="AX85" i="4"/>
  <c r="AW84" i="4"/>
  <c r="AV83" i="4"/>
  <c r="AU82" i="4"/>
  <c r="BJ98" i="4"/>
  <c r="BI97" i="4"/>
  <c r="BH96" i="4"/>
  <c r="BG95" i="4"/>
  <c r="BF94" i="4"/>
  <c r="BE93" i="4"/>
  <c r="BD92" i="4"/>
  <c r="BC91" i="4"/>
  <c r="BB90" i="4"/>
  <c r="BA89" i="4"/>
  <c r="AZ88" i="4"/>
  <c r="AY87" i="4"/>
  <c r="AX86" i="4"/>
  <c r="AW85" i="4"/>
  <c r="AV84" i="4"/>
  <c r="AU83" i="4"/>
  <c r="AT82" i="4"/>
  <c r="BJ99" i="4"/>
  <c r="BI98" i="4"/>
  <c r="BH97" i="4"/>
  <c r="BG96" i="4"/>
  <c r="BF95" i="4"/>
  <c r="BE94" i="4"/>
  <c r="BD93" i="4"/>
  <c r="BC92" i="4"/>
  <c r="BB91" i="4"/>
  <c r="BA90" i="4"/>
  <c r="AZ89" i="4"/>
  <c r="AY88" i="4"/>
  <c r="AX87" i="4"/>
  <c r="AW86" i="4"/>
  <c r="AV85" i="4"/>
  <c r="AU84" i="4"/>
  <c r="AT83" i="4"/>
  <c r="AS82" i="4"/>
  <c r="BJ100" i="4"/>
  <c r="BI99" i="4"/>
  <c r="BH98" i="4"/>
  <c r="BG97" i="4"/>
  <c r="BF96" i="4"/>
  <c r="BE95" i="4"/>
  <c r="BD94" i="4"/>
  <c r="BC93" i="4"/>
  <c r="BB92" i="4"/>
  <c r="BA91" i="4"/>
  <c r="AZ90" i="4"/>
  <c r="AY89" i="4"/>
  <c r="AX88" i="4"/>
  <c r="AW87" i="4"/>
  <c r="AV86" i="4"/>
  <c r="AU85" i="4"/>
  <c r="AT84" i="4"/>
  <c r="AS83" i="4"/>
  <c r="AR82" i="4"/>
  <c r="BJ101" i="4"/>
  <c r="BI100" i="4"/>
  <c r="BH99" i="4"/>
  <c r="BG98" i="4"/>
  <c r="BF97" i="4"/>
  <c r="BE96" i="4"/>
  <c r="BD95" i="4"/>
  <c r="BC94" i="4"/>
  <c r="BB93" i="4"/>
  <c r="BA92" i="4"/>
  <c r="AZ91" i="4"/>
  <c r="AY90" i="4"/>
  <c r="AX89" i="4"/>
  <c r="AW88" i="4"/>
  <c r="AV87" i="4"/>
  <c r="AU86" i="4"/>
  <c r="AT85" i="4"/>
  <c r="AS84" i="4"/>
  <c r="AR83" i="4"/>
  <c r="AQ82" i="4"/>
  <c r="BJ102" i="4"/>
  <c r="BI101" i="4"/>
  <c r="BH100" i="4"/>
  <c r="BG99" i="4"/>
  <c r="BF98" i="4"/>
  <c r="BE97" i="4"/>
  <c r="BD96" i="4"/>
  <c r="BC95" i="4"/>
  <c r="BB94" i="4"/>
  <c r="BA93" i="4"/>
  <c r="AZ92" i="4"/>
  <c r="AY91" i="4"/>
  <c r="AX90" i="4"/>
  <c r="AW89" i="4"/>
  <c r="AV88" i="4"/>
  <c r="AU87" i="4"/>
  <c r="AT86" i="4"/>
  <c r="AS85" i="4"/>
  <c r="AR84" i="4"/>
  <c r="AQ83" i="4"/>
  <c r="AP82" i="4"/>
  <c r="BJ103" i="4"/>
  <c r="BI102" i="4"/>
  <c r="BH101" i="4"/>
  <c r="BG100" i="4"/>
  <c r="BF99" i="4"/>
  <c r="BE98" i="4"/>
  <c r="BD97" i="4"/>
  <c r="BC96" i="4"/>
  <c r="BB95" i="4"/>
  <c r="BA94" i="4"/>
  <c r="AZ93" i="4"/>
  <c r="AY92" i="4"/>
  <c r="AX91" i="4"/>
  <c r="AW90" i="4"/>
  <c r="AV89" i="4"/>
  <c r="AU88" i="4"/>
  <c r="AT87" i="4"/>
  <c r="AS86" i="4"/>
  <c r="AR85" i="4"/>
  <c r="AQ84" i="4"/>
  <c r="AP83" i="4"/>
  <c r="AO82" i="4"/>
  <c r="BJ104" i="4"/>
  <c r="BI103" i="4"/>
  <c r="BH102" i="4"/>
  <c r="BG101" i="4"/>
  <c r="BF100" i="4"/>
  <c r="BE99" i="4"/>
  <c r="BD98" i="4"/>
  <c r="BC97" i="4"/>
  <c r="BB96" i="4"/>
  <c r="BA95" i="4"/>
  <c r="AZ94" i="4"/>
  <c r="AY93" i="4"/>
  <c r="AX92" i="4"/>
  <c r="AW91" i="4"/>
  <c r="AV90" i="4"/>
  <c r="AU89" i="4"/>
  <c r="AT88" i="4"/>
  <c r="AS87" i="4"/>
  <c r="AR86" i="4"/>
  <c r="AQ85" i="4"/>
  <c r="AP84" i="4"/>
  <c r="AO83" i="4"/>
  <c r="AN82" i="4"/>
  <c r="BJ105" i="4"/>
  <c r="BI104" i="4"/>
  <c r="BH103" i="4"/>
  <c r="BG102" i="4"/>
  <c r="BF101" i="4"/>
  <c r="BE100" i="4"/>
  <c r="BD99" i="4"/>
  <c r="BC98" i="4"/>
  <c r="BB97" i="4"/>
  <c r="BA96" i="4"/>
  <c r="AZ95" i="4"/>
  <c r="AY94" i="4"/>
  <c r="AX93" i="4"/>
  <c r="AW92" i="4"/>
  <c r="AV91" i="4"/>
  <c r="AU90" i="4"/>
  <c r="AT89" i="4"/>
  <c r="AS88" i="4"/>
  <c r="AR87" i="4"/>
  <c r="AQ86" i="4"/>
  <c r="AP85" i="4"/>
  <c r="AO84" i="4"/>
  <c r="AN83" i="4"/>
  <c r="AM82" i="4"/>
  <c r="BJ106" i="4"/>
  <c r="BI105" i="4"/>
  <c r="BH104" i="4"/>
  <c r="BG103" i="4"/>
  <c r="BF102" i="4"/>
  <c r="BE101" i="4"/>
  <c r="BD100" i="4"/>
  <c r="BC99" i="4"/>
  <c r="BB98" i="4"/>
  <c r="BA97" i="4"/>
  <c r="AZ96" i="4"/>
  <c r="AY95" i="4"/>
  <c r="AX94" i="4"/>
  <c r="AW93" i="4"/>
  <c r="AV92" i="4"/>
  <c r="AU91" i="4"/>
  <c r="AT90" i="4"/>
  <c r="AS89" i="4"/>
  <c r="AR88" i="4"/>
  <c r="AQ87" i="4"/>
  <c r="AP86" i="4"/>
  <c r="AO85" i="4"/>
  <c r="AN84" i="4"/>
  <c r="AM83" i="4"/>
  <c r="AL82" i="4"/>
  <c r="BJ107" i="4"/>
  <c r="BI106" i="4"/>
  <c r="BH105" i="4"/>
  <c r="BG104" i="4"/>
  <c r="BF103" i="4"/>
  <c r="BE102" i="4"/>
  <c r="BD101" i="4"/>
  <c r="BC100" i="4"/>
  <c r="BB99" i="4"/>
  <c r="BA98" i="4"/>
  <c r="AZ97" i="4"/>
  <c r="AY96" i="4"/>
  <c r="AX95" i="4"/>
  <c r="AW94" i="4"/>
  <c r="AV93" i="4"/>
  <c r="AU92" i="4"/>
  <c r="AT91" i="4"/>
  <c r="AS90" i="4"/>
  <c r="AR89" i="4"/>
  <c r="AQ88" i="4"/>
  <c r="AP87" i="4"/>
  <c r="AO86" i="4"/>
  <c r="AN85" i="4"/>
  <c r="AM84" i="4"/>
  <c r="AL83" i="4"/>
  <c r="AK82" i="4"/>
  <c r="BJ108" i="4"/>
  <c r="BI107" i="4"/>
  <c r="BH106" i="4"/>
  <c r="BG105" i="4"/>
  <c r="BF104" i="4"/>
  <c r="BE103" i="4"/>
  <c r="BD102" i="4"/>
  <c r="BC101" i="4"/>
  <c r="BB100" i="4"/>
  <c r="BA99" i="4"/>
  <c r="AZ98" i="4"/>
  <c r="AY97" i="4"/>
  <c r="AX96" i="4"/>
  <c r="AW95" i="4"/>
  <c r="AV94" i="4"/>
  <c r="AU93" i="4"/>
  <c r="AT92" i="4"/>
  <c r="AS91" i="4"/>
  <c r="AR90" i="4"/>
  <c r="AQ89" i="4"/>
  <c r="AP88" i="4"/>
  <c r="AO87" i="4"/>
  <c r="AN86" i="4"/>
  <c r="AM85" i="4"/>
  <c r="AL84" i="4"/>
  <c r="AK83" i="4"/>
  <c r="AJ82" i="4"/>
  <c r="BJ109" i="4"/>
  <c r="BI108" i="4"/>
  <c r="BH107" i="4"/>
  <c r="BG106" i="4"/>
  <c r="BF105" i="4"/>
  <c r="BE104" i="4"/>
  <c r="BD103" i="4"/>
  <c r="BC102" i="4"/>
  <c r="BB101" i="4"/>
  <c r="BA100" i="4"/>
  <c r="AZ99" i="4"/>
  <c r="AY98" i="4"/>
  <c r="AX97" i="4"/>
  <c r="AW96" i="4"/>
  <c r="AV95" i="4"/>
  <c r="AU94" i="4"/>
  <c r="AT93" i="4"/>
  <c r="AS92" i="4"/>
  <c r="AR91" i="4"/>
  <c r="AQ90" i="4"/>
  <c r="AP89" i="4"/>
  <c r="AO88" i="4"/>
  <c r="AN87" i="4"/>
  <c r="AM86" i="4"/>
  <c r="AL85" i="4"/>
  <c r="AK84" i="4"/>
  <c r="AJ83" i="4"/>
  <c r="AI82" i="4"/>
  <c r="BJ110" i="4"/>
  <c r="BI109" i="4"/>
  <c r="BH108" i="4"/>
  <c r="BG107" i="4"/>
  <c r="BF106" i="4"/>
  <c r="BE105" i="4"/>
  <c r="BD104" i="4"/>
  <c r="BC103" i="4"/>
  <c r="BB102" i="4"/>
  <c r="BA101" i="4"/>
  <c r="AZ100" i="4"/>
  <c r="AY99" i="4"/>
  <c r="AX98" i="4"/>
  <c r="AW97" i="4"/>
  <c r="AV96" i="4"/>
  <c r="AU95" i="4"/>
  <c r="AT94" i="4"/>
  <c r="AS93" i="4"/>
  <c r="AR92" i="4"/>
  <c r="AQ91" i="4"/>
  <c r="AP90" i="4"/>
  <c r="AO89" i="4"/>
  <c r="AN88" i="4"/>
  <c r="AM87" i="4"/>
  <c r="AL86" i="4"/>
  <c r="AK85" i="4"/>
  <c r="AJ84" i="4"/>
  <c r="AI83" i="4"/>
  <c r="AH82" i="4"/>
  <c r="BJ111" i="4"/>
  <c r="BI110" i="4"/>
  <c r="BH109" i="4"/>
  <c r="BG108" i="4"/>
  <c r="BF107" i="4"/>
  <c r="BE106" i="4"/>
  <c r="BD105" i="4"/>
  <c r="BC104" i="4"/>
  <c r="BB103" i="4"/>
  <c r="BA102" i="4"/>
  <c r="AZ101" i="4"/>
  <c r="AY100" i="4"/>
  <c r="AX99" i="4"/>
  <c r="AW98" i="4"/>
  <c r="AV97" i="4"/>
  <c r="AU96" i="4"/>
  <c r="AT95" i="4"/>
  <c r="AS94" i="4"/>
  <c r="AR93" i="4"/>
  <c r="AQ92" i="4"/>
  <c r="AP91" i="4"/>
  <c r="AO90" i="4"/>
  <c r="AN89" i="4"/>
  <c r="AM88" i="4"/>
  <c r="AL87" i="4"/>
  <c r="AK86" i="4"/>
  <c r="AJ85" i="4"/>
  <c r="AI84" i="4"/>
  <c r="AH83" i="4"/>
  <c r="AG82" i="4"/>
  <c r="BJ112" i="4"/>
  <c r="BI111" i="4"/>
  <c r="BH110" i="4"/>
  <c r="BG109" i="4"/>
  <c r="BF108" i="4"/>
  <c r="BE107" i="4"/>
  <c r="BD106" i="4"/>
  <c r="BC105" i="4"/>
  <c r="BB104" i="4"/>
  <c r="BA103" i="4"/>
  <c r="AZ102" i="4"/>
  <c r="AY101" i="4"/>
  <c r="AX100" i="4"/>
  <c r="AW99" i="4"/>
  <c r="AV98" i="4"/>
  <c r="AU97" i="4"/>
  <c r="AT96" i="4"/>
  <c r="AS95" i="4"/>
  <c r="AR94" i="4"/>
  <c r="AQ93" i="4"/>
  <c r="AP92" i="4"/>
  <c r="AO91" i="4"/>
  <c r="AN90" i="4"/>
  <c r="AM89" i="4"/>
  <c r="AL88" i="4"/>
  <c r="AK87" i="4"/>
  <c r="AJ86" i="4"/>
  <c r="AI85" i="4"/>
  <c r="AH84" i="4"/>
  <c r="AG83" i="4"/>
  <c r="AF82" i="4"/>
  <c r="BJ113" i="4"/>
  <c r="BI112" i="4"/>
  <c r="BH111" i="4"/>
  <c r="BG110" i="4"/>
  <c r="BF109" i="4"/>
  <c r="BE108" i="4"/>
  <c r="BD107" i="4"/>
  <c r="BC106" i="4"/>
  <c r="BB105" i="4"/>
  <c r="BA104" i="4"/>
  <c r="AZ103" i="4"/>
  <c r="AY102" i="4"/>
  <c r="AX101" i="4"/>
  <c r="AW100" i="4"/>
  <c r="AV99" i="4"/>
  <c r="AU98" i="4"/>
  <c r="AT97" i="4"/>
  <c r="AS96" i="4"/>
  <c r="AR95" i="4"/>
  <c r="AQ94" i="4"/>
  <c r="AP93" i="4"/>
  <c r="AO92" i="4"/>
  <c r="AN91" i="4"/>
  <c r="AM90" i="4"/>
  <c r="AL89" i="4"/>
  <c r="AK88" i="4"/>
  <c r="AJ87" i="4"/>
  <c r="AI86" i="4"/>
  <c r="AH85" i="4"/>
  <c r="AG84" i="4"/>
  <c r="AF83" i="4"/>
  <c r="AE82" i="4"/>
  <c r="BJ114" i="4"/>
  <c r="BI113" i="4"/>
  <c r="BH112" i="4"/>
  <c r="BG111" i="4"/>
  <c r="BF110" i="4"/>
  <c r="BE109" i="4"/>
  <c r="BD108" i="4"/>
  <c r="BC107" i="4"/>
  <c r="BB106" i="4"/>
  <c r="BA105" i="4"/>
  <c r="AZ104" i="4"/>
  <c r="AY103" i="4"/>
  <c r="AX102" i="4"/>
  <c r="AW101" i="4"/>
  <c r="AV100" i="4"/>
  <c r="AU99" i="4"/>
  <c r="AT98" i="4"/>
  <c r="AS97" i="4"/>
  <c r="AR96" i="4"/>
  <c r="AQ95" i="4"/>
  <c r="AP94" i="4"/>
  <c r="AO93" i="4"/>
  <c r="AN92" i="4"/>
  <c r="AM91" i="4"/>
  <c r="AL90" i="4"/>
  <c r="AK89" i="4"/>
  <c r="AJ88" i="4"/>
  <c r="AI87" i="4"/>
  <c r="AH86" i="4"/>
  <c r="AG85" i="4"/>
  <c r="AF84" i="4"/>
  <c r="AE83" i="4"/>
  <c r="AD82" i="4"/>
  <c r="BJ115" i="4"/>
  <c r="BI114" i="4"/>
  <c r="BH113" i="4"/>
  <c r="BG112" i="4"/>
  <c r="BF111" i="4"/>
  <c r="BE110" i="4"/>
  <c r="BD109" i="4"/>
  <c r="BC108" i="4"/>
  <c r="BB107" i="4"/>
  <c r="BA106" i="4"/>
  <c r="AZ105" i="4"/>
  <c r="AY104" i="4"/>
  <c r="AX103" i="4"/>
  <c r="AW102" i="4"/>
  <c r="AV101" i="4"/>
  <c r="AU100" i="4"/>
  <c r="AT99" i="4"/>
  <c r="AS98" i="4"/>
  <c r="AR97" i="4"/>
  <c r="AQ96" i="4"/>
  <c r="AP95" i="4"/>
  <c r="AO94" i="4"/>
  <c r="AN93" i="4"/>
  <c r="AM92" i="4"/>
  <c r="AL91" i="4"/>
  <c r="AK90" i="4"/>
  <c r="AJ89" i="4"/>
  <c r="AI88" i="4"/>
  <c r="AH87" i="4"/>
  <c r="AG86" i="4"/>
  <c r="AF85" i="4"/>
  <c r="AE84" i="4"/>
  <c r="AD83" i="4"/>
  <c r="AC82" i="4"/>
  <c r="BJ116" i="4"/>
  <c r="BI115" i="4"/>
  <c r="BH114" i="4"/>
  <c r="BG113" i="4"/>
  <c r="BF112" i="4"/>
  <c r="BE111" i="4"/>
  <c r="BD110" i="4"/>
  <c r="BC109" i="4"/>
  <c r="BB108" i="4"/>
  <c r="BA107" i="4"/>
  <c r="AZ106" i="4"/>
  <c r="AY105" i="4"/>
  <c r="AX104" i="4"/>
  <c r="AW103" i="4"/>
  <c r="AV102" i="4"/>
  <c r="AU101" i="4"/>
  <c r="AT100" i="4"/>
  <c r="AS99" i="4"/>
  <c r="AR98" i="4"/>
  <c r="AQ97" i="4"/>
  <c r="AP96" i="4"/>
  <c r="AO95" i="4"/>
  <c r="AN94" i="4"/>
  <c r="AM93" i="4"/>
  <c r="AL92" i="4"/>
  <c r="AK91" i="4"/>
  <c r="AJ90" i="4"/>
  <c r="AI89" i="4"/>
  <c r="AH88" i="4"/>
  <c r="AG87" i="4"/>
  <c r="AF86" i="4"/>
  <c r="AE85" i="4"/>
  <c r="AD84" i="4"/>
  <c r="AC83" i="4"/>
  <c r="AB82" i="4"/>
  <c r="BJ117" i="4"/>
  <c r="BI116" i="4"/>
  <c r="BH115" i="4"/>
  <c r="BG114" i="4"/>
  <c r="BF113" i="4"/>
  <c r="BE112" i="4"/>
  <c r="BD111" i="4"/>
  <c r="BC110" i="4"/>
  <c r="BB109" i="4"/>
  <c r="BA108" i="4"/>
  <c r="AZ107" i="4"/>
  <c r="AY106" i="4"/>
  <c r="AX105" i="4"/>
  <c r="AW104" i="4"/>
  <c r="AV103" i="4"/>
  <c r="AU102" i="4"/>
  <c r="AT101" i="4"/>
  <c r="AS100" i="4"/>
  <c r="AR99" i="4"/>
  <c r="AQ98" i="4"/>
  <c r="AP97" i="4"/>
  <c r="AO96" i="4"/>
  <c r="AN95" i="4"/>
  <c r="AM94" i="4"/>
  <c r="AL93" i="4"/>
  <c r="AK92" i="4"/>
  <c r="AJ91" i="4"/>
  <c r="AI90" i="4"/>
  <c r="AH89" i="4"/>
  <c r="AG88" i="4"/>
  <c r="AF87" i="4"/>
  <c r="AE86" i="4"/>
  <c r="AD85" i="4"/>
  <c r="AC84" i="4"/>
  <c r="AB83" i="4"/>
  <c r="AA82" i="4"/>
  <c r="BJ118" i="4"/>
  <c r="BI117" i="4"/>
  <c r="BH116" i="4"/>
  <c r="BG115" i="4"/>
  <c r="BF114" i="4"/>
  <c r="BE113" i="4"/>
  <c r="BD112" i="4"/>
  <c r="BC111" i="4"/>
  <c r="BB110" i="4"/>
  <c r="BA109" i="4"/>
  <c r="AZ108" i="4"/>
  <c r="AY107" i="4"/>
  <c r="AX106" i="4"/>
  <c r="AW105" i="4"/>
  <c r="AV104" i="4"/>
  <c r="AU103" i="4"/>
  <c r="AT102" i="4"/>
  <c r="AS101" i="4"/>
  <c r="AR100" i="4"/>
  <c r="AQ99" i="4"/>
  <c r="AP98" i="4"/>
  <c r="AO97" i="4"/>
  <c r="AN96" i="4"/>
  <c r="AM95" i="4"/>
  <c r="AL94" i="4"/>
  <c r="AK93" i="4"/>
  <c r="AJ92" i="4"/>
  <c r="AI91" i="4"/>
  <c r="AH90" i="4"/>
  <c r="AG89" i="4"/>
  <c r="AF88" i="4"/>
  <c r="AE87" i="4"/>
  <c r="AD86" i="4"/>
  <c r="AC85" i="4"/>
  <c r="AB84" i="4"/>
  <c r="AA83" i="4"/>
  <c r="Z82" i="4"/>
  <c r="BJ119" i="4"/>
  <c r="BI118" i="4"/>
  <c r="BH117" i="4"/>
  <c r="BG116" i="4"/>
  <c r="BF115" i="4"/>
  <c r="BE114" i="4"/>
  <c r="BD113" i="4"/>
  <c r="BC112" i="4"/>
  <c r="BB111" i="4"/>
  <c r="BA110" i="4"/>
  <c r="AZ109" i="4"/>
  <c r="AY108" i="4"/>
  <c r="AX107" i="4"/>
  <c r="AW106" i="4"/>
  <c r="AV105" i="4"/>
  <c r="AU104" i="4"/>
  <c r="AT103" i="4"/>
  <c r="AS102" i="4"/>
  <c r="AR101" i="4"/>
  <c r="AQ100" i="4"/>
  <c r="AP99" i="4"/>
  <c r="AO98" i="4"/>
  <c r="AN97" i="4"/>
  <c r="AM96" i="4"/>
  <c r="AL95" i="4"/>
  <c r="AK94" i="4"/>
  <c r="AJ93" i="4"/>
  <c r="AI92" i="4"/>
  <c r="AH91" i="4"/>
  <c r="AG90" i="4"/>
  <c r="AF89" i="4"/>
  <c r="AE88" i="4"/>
  <c r="AD87" i="4"/>
  <c r="AC86" i="4"/>
  <c r="AB85" i="4"/>
  <c r="AA84" i="4"/>
  <c r="Z83" i="4"/>
  <c r="Y82" i="4"/>
  <c r="BJ120" i="4"/>
  <c r="BI119" i="4"/>
  <c r="BH118" i="4"/>
  <c r="BG117" i="4"/>
  <c r="BF116" i="4"/>
  <c r="BE115" i="4"/>
  <c r="BD114" i="4"/>
  <c r="BC113" i="4"/>
  <c r="BB112" i="4"/>
  <c r="BA111" i="4"/>
  <c r="AZ110" i="4"/>
  <c r="AY109" i="4"/>
  <c r="AX108" i="4"/>
  <c r="AW107" i="4"/>
  <c r="AV106" i="4"/>
  <c r="AU105" i="4"/>
  <c r="AT104" i="4"/>
  <c r="AS103" i="4"/>
  <c r="AR102" i="4"/>
  <c r="AQ101" i="4"/>
  <c r="AP100" i="4"/>
  <c r="AO99" i="4"/>
  <c r="AN98" i="4"/>
  <c r="AM97" i="4"/>
  <c r="AL96" i="4"/>
  <c r="AK95" i="4"/>
  <c r="AJ94" i="4"/>
  <c r="AI93" i="4"/>
  <c r="AH92" i="4"/>
  <c r="AG91" i="4"/>
  <c r="AF90" i="4"/>
  <c r="AE89" i="4"/>
  <c r="AD88" i="4"/>
  <c r="AC87" i="4"/>
  <c r="AB86" i="4"/>
  <c r="AA85" i="4"/>
  <c r="Z84" i="4"/>
  <c r="Y83" i="4"/>
  <c r="X82" i="4"/>
  <c r="BJ121" i="4"/>
  <c r="BI120" i="4"/>
  <c r="BH119" i="4"/>
  <c r="BG118" i="4"/>
  <c r="BF117" i="4"/>
  <c r="BE116" i="4"/>
  <c r="BD115" i="4"/>
  <c r="BC114" i="4"/>
  <c r="BB113" i="4"/>
  <c r="BA112" i="4"/>
  <c r="AZ111" i="4"/>
  <c r="AY110" i="4"/>
  <c r="AX109" i="4"/>
  <c r="AW108" i="4"/>
  <c r="AV107" i="4"/>
  <c r="AU106" i="4"/>
  <c r="AT105" i="4"/>
  <c r="AS104" i="4"/>
  <c r="AR103" i="4"/>
  <c r="AQ102" i="4"/>
  <c r="AP101" i="4"/>
  <c r="AO100" i="4"/>
  <c r="AN99" i="4"/>
  <c r="AM98" i="4"/>
  <c r="AL97" i="4"/>
  <c r="AK96" i="4"/>
  <c r="AJ95" i="4"/>
  <c r="AI94" i="4"/>
  <c r="AH93" i="4"/>
  <c r="AG92" i="4"/>
  <c r="AF91" i="4"/>
  <c r="AE90" i="4"/>
  <c r="AD89" i="4"/>
  <c r="AC88" i="4"/>
  <c r="AB87" i="4"/>
  <c r="AA86" i="4"/>
  <c r="Z85" i="4"/>
  <c r="Y84" i="4"/>
  <c r="X83" i="4"/>
  <c r="W82" i="4"/>
  <c r="BJ122" i="4"/>
  <c r="BI121" i="4"/>
  <c r="BH120" i="4"/>
  <c r="BG119" i="4"/>
  <c r="BF118" i="4"/>
  <c r="BE117" i="4"/>
  <c r="BD116" i="4"/>
  <c r="BC115" i="4"/>
  <c r="BB114" i="4"/>
  <c r="BA113" i="4"/>
  <c r="AZ112" i="4"/>
  <c r="AY111" i="4"/>
  <c r="AX110" i="4"/>
  <c r="AW109" i="4"/>
  <c r="AV108" i="4"/>
  <c r="AU107" i="4"/>
  <c r="AT106" i="4"/>
  <c r="AS105" i="4"/>
  <c r="AR104" i="4"/>
  <c r="AQ103" i="4"/>
  <c r="AP102" i="4"/>
  <c r="AO101" i="4"/>
  <c r="AN100" i="4"/>
  <c r="AM99" i="4"/>
  <c r="AL98" i="4"/>
  <c r="AK97" i="4"/>
  <c r="AJ96" i="4"/>
  <c r="AI95" i="4"/>
  <c r="AH94" i="4"/>
  <c r="AG93" i="4"/>
  <c r="AF92" i="4"/>
  <c r="AE91" i="4"/>
  <c r="AD90" i="4"/>
  <c r="AC89" i="4"/>
  <c r="AB88" i="4"/>
  <c r="AA87" i="4"/>
  <c r="Z86" i="4"/>
  <c r="Y85" i="4"/>
  <c r="X84" i="4"/>
  <c r="W83" i="4"/>
  <c r="V82" i="4"/>
  <c r="BJ123" i="4"/>
  <c r="BI122" i="4"/>
  <c r="BH121" i="4"/>
  <c r="BG120" i="4"/>
  <c r="BF119" i="4"/>
  <c r="BE118" i="4"/>
  <c r="BD117" i="4"/>
  <c r="BC116" i="4"/>
  <c r="BB115" i="4"/>
  <c r="BA114" i="4"/>
  <c r="AZ113" i="4"/>
  <c r="AY112" i="4"/>
  <c r="AX111" i="4"/>
  <c r="AW110" i="4"/>
  <c r="AV109" i="4"/>
  <c r="AU108" i="4"/>
  <c r="AT107" i="4"/>
  <c r="AS106" i="4"/>
  <c r="AR105" i="4"/>
  <c r="AQ104" i="4"/>
  <c r="AP103" i="4"/>
  <c r="AO102" i="4"/>
  <c r="AN101" i="4"/>
  <c r="AM100" i="4"/>
  <c r="AL99" i="4"/>
  <c r="AK98" i="4"/>
  <c r="AJ97" i="4"/>
  <c r="AI96" i="4"/>
  <c r="AH95" i="4"/>
  <c r="AG94" i="4"/>
  <c r="AF93" i="4"/>
  <c r="AE92" i="4"/>
  <c r="AD91" i="4"/>
  <c r="AC90" i="4"/>
  <c r="AB89" i="4"/>
  <c r="AA88" i="4"/>
  <c r="Z87" i="4"/>
  <c r="Y86" i="4"/>
  <c r="X85" i="4"/>
  <c r="W84" i="4"/>
  <c r="V83" i="4"/>
  <c r="U82" i="4"/>
  <c r="BJ124" i="4"/>
  <c r="BI123" i="4"/>
  <c r="BH122" i="4"/>
  <c r="BG121" i="4"/>
  <c r="BF120" i="4"/>
  <c r="BE119" i="4"/>
  <c r="BD118" i="4"/>
  <c r="BC117" i="4"/>
  <c r="BB116" i="4"/>
  <c r="BA115" i="4"/>
  <c r="AZ114" i="4"/>
  <c r="AY113" i="4"/>
  <c r="AX112" i="4"/>
  <c r="AW111" i="4"/>
  <c r="AV110" i="4"/>
  <c r="AU109" i="4"/>
  <c r="AT108" i="4"/>
  <c r="AS107" i="4"/>
  <c r="AR106" i="4"/>
  <c r="AQ105" i="4"/>
  <c r="AP104" i="4"/>
  <c r="AO103" i="4"/>
  <c r="AN102" i="4"/>
  <c r="AM101" i="4"/>
  <c r="AL100" i="4"/>
  <c r="AK99" i="4"/>
  <c r="AJ98" i="4"/>
  <c r="AI97" i="4"/>
  <c r="AH96" i="4"/>
  <c r="AG95" i="4"/>
  <c r="AF94" i="4"/>
  <c r="AE93" i="4"/>
  <c r="AD92" i="4"/>
  <c r="AC91" i="4"/>
  <c r="AB90" i="4"/>
  <c r="AA89" i="4"/>
  <c r="Z88" i="4"/>
  <c r="Y87" i="4"/>
  <c r="X86" i="4"/>
  <c r="W85" i="4"/>
  <c r="V84" i="4"/>
  <c r="U83" i="4"/>
  <c r="T82" i="4"/>
  <c r="BJ125" i="4"/>
  <c r="BI124" i="4"/>
  <c r="BH123" i="4"/>
  <c r="BG122" i="4"/>
  <c r="BF121" i="4"/>
  <c r="BE120" i="4"/>
  <c r="BD119" i="4"/>
  <c r="BC118" i="4"/>
  <c r="BB117" i="4"/>
  <c r="BA116" i="4"/>
  <c r="AZ115" i="4"/>
  <c r="AY114" i="4"/>
  <c r="AX113" i="4"/>
  <c r="AW112" i="4"/>
  <c r="AV111" i="4"/>
  <c r="AU110" i="4"/>
  <c r="AT109" i="4"/>
  <c r="AS108" i="4"/>
  <c r="AR107" i="4"/>
  <c r="AQ106" i="4"/>
  <c r="AP105" i="4"/>
  <c r="AO104" i="4"/>
  <c r="AN103" i="4"/>
  <c r="AM102" i="4"/>
  <c r="AL101" i="4"/>
  <c r="AK100" i="4"/>
  <c r="AJ99" i="4"/>
  <c r="AI98" i="4"/>
  <c r="AH97" i="4"/>
  <c r="AG96" i="4"/>
  <c r="AF95" i="4"/>
  <c r="AE94" i="4"/>
  <c r="AD93" i="4"/>
  <c r="AC92" i="4"/>
  <c r="AB91" i="4"/>
  <c r="AA90" i="4"/>
  <c r="Z89" i="4"/>
  <c r="Y88" i="4"/>
  <c r="X87" i="4"/>
  <c r="W86" i="4"/>
  <c r="V85" i="4"/>
  <c r="U84" i="4"/>
  <c r="T83" i="4"/>
  <c r="S82" i="4"/>
  <c r="BJ126" i="4"/>
  <c r="BI125" i="4"/>
  <c r="BH124" i="4"/>
  <c r="BG123" i="4"/>
  <c r="BF122" i="4"/>
  <c r="BE121" i="4"/>
  <c r="BD120" i="4"/>
  <c r="BC119" i="4"/>
  <c r="BB118" i="4"/>
  <c r="BA117" i="4"/>
  <c r="AZ116" i="4"/>
  <c r="AY115" i="4"/>
  <c r="AX114" i="4"/>
  <c r="AW113" i="4"/>
  <c r="AV112" i="4"/>
  <c r="AU111" i="4"/>
  <c r="AT110" i="4"/>
  <c r="AS109" i="4"/>
  <c r="AR108" i="4"/>
  <c r="AQ107" i="4"/>
  <c r="AP106" i="4"/>
  <c r="AO105" i="4"/>
  <c r="AN104" i="4"/>
  <c r="AM103" i="4"/>
  <c r="AL102" i="4"/>
  <c r="AK101" i="4"/>
  <c r="AJ100" i="4"/>
  <c r="AI99" i="4"/>
  <c r="AH98" i="4"/>
  <c r="AG97" i="4"/>
  <c r="AF96" i="4"/>
  <c r="AE95" i="4"/>
  <c r="AD94" i="4"/>
  <c r="AC93" i="4"/>
  <c r="AB92" i="4"/>
  <c r="AA91" i="4"/>
  <c r="Z90" i="4"/>
  <c r="Y89" i="4"/>
  <c r="X88" i="4"/>
  <c r="W87" i="4"/>
  <c r="V86" i="4"/>
  <c r="U85" i="4"/>
  <c r="T84" i="4"/>
  <c r="S83" i="4"/>
  <c r="R82" i="4"/>
  <c r="BJ127" i="4"/>
  <c r="BI126" i="4"/>
  <c r="BH125" i="4"/>
  <c r="BG124" i="4"/>
  <c r="BF123" i="4"/>
  <c r="BE122" i="4"/>
  <c r="BD121" i="4"/>
  <c r="BC120" i="4"/>
  <c r="BB119" i="4"/>
  <c r="BA118" i="4"/>
  <c r="AZ117" i="4"/>
  <c r="AY116" i="4"/>
  <c r="AX115" i="4"/>
  <c r="AW114" i="4"/>
  <c r="AV113" i="4"/>
  <c r="AU112" i="4"/>
  <c r="AT111" i="4"/>
  <c r="AS110" i="4"/>
  <c r="AR109" i="4"/>
  <c r="AQ108" i="4"/>
  <c r="AP107" i="4"/>
  <c r="AO106" i="4"/>
  <c r="AN105" i="4"/>
  <c r="AM104" i="4"/>
  <c r="AL103" i="4"/>
  <c r="AK102" i="4"/>
  <c r="AJ101" i="4"/>
  <c r="AI100" i="4"/>
  <c r="AH99" i="4"/>
  <c r="AG98" i="4"/>
  <c r="AF97" i="4"/>
  <c r="AE96" i="4"/>
  <c r="AD95" i="4"/>
  <c r="AC94" i="4"/>
  <c r="AB93" i="4"/>
  <c r="AA92" i="4"/>
  <c r="Z91" i="4"/>
  <c r="Y90" i="4"/>
  <c r="X89" i="4"/>
  <c r="W88" i="4"/>
  <c r="V87" i="4"/>
  <c r="U86" i="4"/>
  <c r="T85" i="4"/>
  <c r="S84" i="4"/>
  <c r="R83" i="4"/>
  <c r="Q82" i="4"/>
  <c r="BJ128" i="4"/>
  <c r="BI127" i="4"/>
  <c r="BH126" i="4"/>
  <c r="BG125" i="4"/>
  <c r="BF124" i="4"/>
  <c r="BE123" i="4"/>
  <c r="BD122" i="4"/>
  <c r="BC121" i="4"/>
  <c r="BB120" i="4"/>
  <c r="BA119" i="4"/>
  <c r="AZ118" i="4"/>
  <c r="AY117" i="4"/>
  <c r="AX116" i="4"/>
  <c r="AW115" i="4"/>
  <c r="AV114" i="4"/>
  <c r="AU113" i="4"/>
  <c r="AT112" i="4"/>
  <c r="AS111" i="4"/>
  <c r="AR110" i="4"/>
  <c r="AQ109" i="4"/>
  <c r="AP108" i="4"/>
  <c r="AO107" i="4"/>
  <c r="AN106" i="4"/>
  <c r="AM105" i="4"/>
  <c r="AL104" i="4"/>
  <c r="AK103" i="4"/>
  <c r="AJ102" i="4"/>
  <c r="AI101" i="4"/>
  <c r="AH100" i="4"/>
  <c r="AG99" i="4"/>
  <c r="AF98" i="4"/>
  <c r="AE97" i="4"/>
  <c r="AD96" i="4"/>
  <c r="AC95" i="4"/>
  <c r="AB94" i="4"/>
  <c r="AA93" i="4"/>
  <c r="Z92" i="4"/>
  <c r="Y91" i="4"/>
  <c r="X90" i="4"/>
  <c r="W89" i="4"/>
  <c r="V88" i="4"/>
  <c r="U87" i="4"/>
  <c r="T86" i="4"/>
  <c r="S85" i="4"/>
  <c r="R84" i="4"/>
  <c r="Q83" i="4"/>
  <c r="P82" i="4"/>
  <c r="BJ80" i="4"/>
  <c r="BJ81" i="4"/>
  <c r="BI80" i="4"/>
  <c r="BI81" i="4"/>
  <c r="BH80" i="4"/>
  <c r="BH81" i="4"/>
  <c r="BG80" i="4"/>
  <c r="BG81" i="4"/>
  <c r="BF80" i="4"/>
  <c r="BF81" i="4"/>
  <c r="BE80" i="4"/>
  <c r="BE81" i="4"/>
  <c r="BD80" i="4"/>
  <c r="BD81" i="4"/>
  <c r="BC80" i="4"/>
  <c r="BC81" i="4"/>
  <c r="BB80" i="4"/>
  <c r="BB81" i="4"/>
  <c r="BA80" i="4"/>
  <c r="BA81" i="4"/>
  <c r="AZ80" i="4"/>
  <c r="AZ81" i="4"/>
  <c r="AY80" i="4"/>
  <c r="AY81" i="4"/>
  <c r="AX80" i="4"/>
  <c r="AX81" i="4"/>
  <c r="AW80" i="4"/>
  <c r="AW81" i="4"/>
  <c r="AV80" i="4"/>
  <c r="AV81" i="4"/>
  <c r="AU80" i="4"/>
  <c r="AU81" i="4"/>
  <c r="AT80" i="4"/>
  <c r="AT81" i="4"/>
  <c r="AS80" i="4"/>
  <c r="AS81" i="4"/>
  <c r="AR80" i="4"/>
  <c r="AR81" i="4"/>
  <c r="AQ80" i="4"/>
  <c r="AQ81" i="4"/>
  <c r="AP80" i="4"/>
  <c r="AP81" i="4"/>
  <c r="AO80" i="4"/>
  <c r="AO81" i="4"/>
  <c r="AN80" i="4"/>
  <c r="AN81" i="4"/>
  <c r="AM80" i="4"/>
  <c r="AM81" i="4"/>
  <c r="AL80" i="4"/>
  <c r="AL81" i="4"/>
  <c r="AK80" i="4"/>
  <c r="AK81" i="4"/>
  <c r="AJ80" i="4"/>
  <c r="AJ81" i="4"/>
  <c r="AI80" i="4"/>
  <c r="AI81" i="4"/>
  <c r="AH80" i="4"/>
  <c r="AH81" i="4"/>
  <c r="AG80" i="4"/>
  <c r="AG81" i="4"/>
  <c r="AF80" i="4"/>
  <c r="AF81" i="4"/>
  <c r="AE80" i="4"/>
  <c r="AE81" i="4"/>
  <c r="AD80" i="4"/>
  <c r="AD81" i="4"/>
  <c r="AC80" i="4"/>
  <c r="AC81" i="4"/>
  <c r="AB80" i="4"/>
  <c r="AB81" i="4"/>
  <c r="AA80" i="4"/>
  <c r="AA81" i="4"/>
  <c r="Z80" i="4"/>
  <c r="Z81" i="4"/>
  <c r="Y80" i="4"/>
  <c r="Y81" i="4"/>
  <c r="X80" i="4"/>
  <c r="X81" i="4"/>
  <c r="W80" i="4"/>
  <c r="W81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BJ15" i="4"/>
  <c r="BJ16" i="4"/>
  <c r="BH15" i="4"/>
  <c r="BJ17" i="4"/>
  <c r="BH16" i="4"/>
  <c r="BF15" i="4"/>
  <c r="BJ18" i="4"/>
  <c r="BH17" i="4"/>
  <c r="BF16" i="4"/>
  <c r="BD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E15" i="4"/>
  <c r="BG15" i="4"/>
  <c r="BI15" i="4"/>
  <c r="BK15" i="4"/>
  <c r="BL15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E16" i="4"/>
  <c r="BG16" i="4"/>
  <c r="BI16" i="4"/>
  <c r="BK16" i="4"/>
  <c r="BL16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E17" i="4"/>
  <c r="BG17" i="4"/>
  <c r="BI17" i="4"/>
  <c r="BK17" i="4"/>
  <c r="BL17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E18" i="4"/>
  <c r="BG18" i="4"/>
  <c r="BI18" i="4"/>
  <c r="BK18" i="4"/>
  <c r="BL18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E19" i="4"/>
  <c r="BG19" i="4"/>
  <c r="BI19" i="4"/>
  <c r="BK19" i="4"/>
  <c r="BL19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E20" i="4"/>
  <c r="BG20" i="4"/>
  <c r="BI20" i="4"/>
  <c r="BK20" i="4"/>
  <c r="BL20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E21" i="4"/>
  <c r="BG21" i="4"/>
  <c r="BI21" i="4"/>
  <c r="BK21" i="4"/>
  <c r="BL21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E22" i="4"/>
  <c r="BG22" i="4"/>
  <c r="BI22" i="4"/>
  <c r="BK22" i="4"/>
  <c r="BL22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E23" i="4"/>
  <c r="BG23" i="4"/>
  <c r="BI23" i="4"/>
  <c r="BK23" i="4"/>
  <c r="BL23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E24" i="4"/>
  <c r="BG24" i="4"/>
  <c r="BI24" i="4"/>
  <c r="BK24" i="4"/>
  <c r="BL24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E25" i="4"/>
  <c r="BG25" i="4"/>
  <c r="BI25" i="4"/>
  <c r="BK25" i="4"/>
  <c r="BL25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E26" i="4"/>
  <c r="BG26" i="4"/>
  <c r="BI26" i="4"/>
  <c r="BK26" i="4"/>
  <c r="BL26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E27" i="4"/>
  <c r="BG27" i="4"/>
  <c r="BI27" i="4"/>
  <c r="BK27" i="4"/>
  <c r="BL27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E28" i="4"/>
  <c r="BG28" i="4"/>
  <c r="BI28" i="4"/>
  <c r="BK28" i="4"/>
  <c r="BL28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E29" i="4"/>
  <c r="BG29" i="4"/>
  <c r="BI29" i="4"/>
  <c r="BK29" i="4"/>
  <c r="BL29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E30" i="4"/>
  <c r="BG30" i="4"/>
  <c r="BI30" i="4"/>
  <c r="BK30" i="4"/>
  <c r="BL30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E31" i="4"/>
  <c r="BG31" i="4"/>
  <c r="BI31" i="4"/>
  <c r="BK31" i="4"/>
  <c r="BL31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E32" i="4"/>
  <c r="BG32" i="4"/>
  <c r="BI32" i="4"/>
  <c r="BK32" i="4"/>
  <c r="BL32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E33" i="4"/>
  <c r="BG33" i="4"/>
  <c r="BI33" i="4"/>
  <c r="BK33" i="4"/>
  <c r="BL33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E34" i="4"/>
  <c r="BG34" i="4"/>
  <c r="BI34" i="4"/>
  <c r="BK34" i="4"/>
  <c r="BL34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E35" i="4"/>
  <c r="BG35" i="4"/>
  <c r="BI35" i="4"/>
  <c r="BK35" i="4"/>
  <c r="BL35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E36" i="4"/>
  <c r="BG36" i="4"/>
  <c r="BI36" i="4"/>
  <c r="BK36" i="4"/>
  <c r="BL36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E37" i="4"/>
  <c r="BG37" i="4"/>
  <c r="BI37" i="4"/>
  <c r="BK37" i="4"/>
  <c r="BL37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E38" i="4"/>
  <c r="BG38" i="4"/>
  <c r="BI38" i="4"/>
  <c r="BK38" i="4"/>
  <c r="BL38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E39" i="4"/>
  <c r="BG39" i="4"/>
  <c r="BI39" i="4"/>
  <c r="BK39" i="4"/>
  <c r="BL39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E40" i="4"/>
  <c r="BG40" i="4"/>
  <c r="BI40" i="4"/>
  <c r="BK40" i="4"/>
  <c r="BL40" i="4"/>
  <c r="BJ19" i="4"/>
  <c r="BH18" i="4"/>
  <c r="BF17" i="4"/>
  <c r="BJ20" i="4"/>
  <c r="BH19" i="4"/>
  <c r="BF18" i="4"/>
  <c r="BJ21" i="4"/>
  <c r="BH20" i="4"/>
  <c r="BF19" i="4"/>
  <c r="BJ22" i="4"/>
  <c r="BH21" i="4"/>
  <c r="BF20" i="4"/>
  <c r="BJ23" i="4"/>
  <c r="BH22" i="4"/>
  <c r="BF21" i="4"/>
  <c r="BJ24" i="4"/>
  <c r="BH23" i="4"/>
  <c r="BF22" i="4"/>
  <c r="BJ25" i="4"/>
  <c r="BH24" i="4"/>
  <c r="BF23" i="4"/>
  <c r="BJ26" i="4"/>
  <c r="BH25" i="4"/>
  <c r="BF24" i="4"/>
  <c r="BJ27" i="4"/>
  <c r="BH26" i="4"/>
  <c r="BF25" i="4"/>
  <c r="BJ28" i="4"/>
  <c r="BH27" i="4"/>
  <c r="BF26" i="4"/>
  <c r="BJ29" i="4"/>
  <c r="BH28" i="4"/>
  <c r="BF27" i="4"/>
  <c r="BJ30" i="4"/>
  <c r="BH29" i="4"/>
  <c r="BF28" i="4"/>
  <c r="BJ31" i="4"/>
  <c r="BH30" i="4"/>
  <c r="BF29" i="4"/>
  <c r="BJ32" i="4"/>
  <c r="BH31" i="4"/>
  <c r="BF30" i="4"/>
  <c r="BJ33" i="4"/>
  <c r="BH32" i="4"/>
  <c r="BF31" i="4"/>
  <c r="BJ34" i="4"/>
  <c r="BH33" i="4"/>
  <c r="BF32" i="4"/>
  <c r="BJ35" i="4"/>
  <c r="BH34" i="4"/>
  <c r="BF33" i="4"/>
  <c r="BJ36" i="4"/>
  <c r="BH35" i="4"/>
  <c r="BF34" i="4"/>
  <c r="BJ37" i="4"/>
  <c r="BH36" i="4"/>
  <c r="BF35" i="4"/>
  <c r="BJ38" i="4"/>
  <c r="BH37" i="4"/>
  <c r="BF36" i="4"/>
  <c r="BJ39" i="4"/>
  <c r="BH38" i="4"/>
  <c r="BF37" i="4"/>
  <c r="BJ40" i="4"/>
  <c r="BH39" i="4"/>
  <c r="BF38" i="4"/>
  <c r="BJ41" i="4"/>
  <c r="BH40" i="4"/>
  <c r="BF39" i="4"/>
  <c r="BJ42" i="4"/>
  <c r="BH41" i="4"/>
  <c r="BF40" i="4"/>
  <c r="BJ43" i="4"/>
  <c r="BH42" i="4"/>
  <c r="BF41" i="4"/>
  <c r="BJ44" i="4"/>
  <c r="BH43" i="4"/>
  <c r="BF42" i="4"/>
  <c r="BJ45" i="4"/>
  <c r="BH44" i="4"/>
  <c r="BF43" i="4"/>
  <c r="BJ46" i="4"/>
  <c r="BH45" i="4"/>
  <c r="BF44" i="4"/>
  <c r="BJ47" i="4"/>
  <c r="BH46" i="4"/>
  <c r="BF45" i="4"/>
  <c r="BJ48" i="4"/>
  <c r="BH47" i="4"/>
  <c r="BF46" i="4"/>
  <c r="BJ49" i="4"/>
  <c r="BH48" i="4"/>
  <c r="BF47" i="4"/>
  <c r="BJ50" i="4"/>
  <c r="BH49" i="4"/>
  <c r="BF48" i="4"/>
  <c r="BJ51" i="4"/>
  <c r="BH50" i="4"/>
  <c r="BF49" i="4"/>
  <c r="BJ52" i="4"/>
  <c r="BH51" i="4"/>
  <c r="BF50" i="4"/>
  <c r="BJ53" i="4"/>
  <c r="BH52" i="4"/>
  <c r="BF51" i="4"/>
  <c r="BJ54" i="4"/>
  <c r="BH53" i="4"/>
  <c r="BF52" i="4"/>
  <c r="BJ55" i="4"/>
  <c r="BH54" i="4"/>
  <c r="BF53" i="4"/>
  <c r="BJ56" i="4"/>
  <c r="BH55" i="4"/>
  <c r="BF54" i="4"/>
  <c r="BJ57" i="4"/>
  <c r="BH56" i="4"/>
  <c r="BF55" i="4"/>
  <c r="BJ58" i="4"/>
  <c r="BH57" i="4"/>
  <c r="BF56" i="4"/>
  <c r="BJ59" i="4"/>
  <c r="BH58" i="4"/>
  <c r="BF57" i="4"/>
  <c r="BJ60" i="4"/>
  <c r="BH59" i="4"/>
  <c r="BF58" i="4"/>
  <c r="BJ61" i="4"/>
  <c r="BH60" i="4"/>
  <c r="BF59" i="4"/>
  <c r="BJ62" i="4"/>
  <c r="BH61" i="4"/>
  <c r="BF60" i="4"/>
  <c r="BJ63" i="4"/>
  <c r="BH62" i="4"/>
  <c r="BF61" i="4"/>
  <c r="BJ64" i="4"/>
  <c r="BH63" i="4"/>
  <c r="BF62" i="4"/>
  <c r="I7" i="4"/>
  <c r="I1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F3" i="4"/>
  <c r="F4" i="4"/>
  <c r="I3" i="4"/>
  <c r="J15" i="4"/>
  <c r="I4" i="4"/>
  <c r="J5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E41" i="4"/>
  <c r="BG41" i="4"/>
  <c r="BI41" i="4"/>
  <c r="BK41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E42" i="4"/>
  <c r="BG42" i="4"/>
  <c r="BI42" i="4"/>
  <c r="BK42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E43" i="4"/>
  <c r="BG43" i="4"/>
  <c r="BI43" i="4"/>
  <c r="BK43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E44" i="4"/>
  <c r="BG44" i="4"/>
  <c r="BI44" i="4"/>
  <c r="BK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E45" i="4"/>
  <c r="BG45" i="4"/>
  <c r="BI45" i="4"/>
  <c r="BK45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E46" i="4"/>
  <c r="BG46" i="4"/>
  <c r="BI46" i="4"/>
  <c r="BK46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E47" i="4"/>
  <c r="BG47" i="4"/>
  <c r="BI47" i="4"/>
  <c r="BK47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E48" i="4"/>
  <c r="BG48" i="4"/>
  <c r="BI48" i="4"/>
  <c r="BK48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E49" i="4"/>
  <c r="BG49" i="4"/>
  <c r="BI49" i="4"/>
  <c r="BK49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E50" i="4"/>
  <c r="BG50" i="4"/>
  <c r="BI50" i="4"/>
  <c r="BK50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E51" i="4"/>
  <c r="BG51" i="4"/>
  <c r="BI51" i="4"/>
  <c r="BK51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E52" i="4"/>
  <c r="BG52" i="4"/>
  <c r="BI52" i="4"/>
  <c r="BK52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E53" i="4"/>
  <c r="BG53" i="4"/>
  <c r="BI53" i="4"/>
  <c r="BK53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E54" i="4"/>
  <c r="BG54" i="4"/>
  <c r="BI54" i="4"/>
  <c r="BK54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E55" i="4"/>
  <c r="BG55" i="4"/>
  <c r="BI55" i="4"/>
  <c r="BK55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E56" i="4"/>
  <c r="BG56" i="4"/>
  <c r="BI56" i="4"/>
  <c r="BK56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E57" i="4"/>
  <c r="BG57" i="4"/>
  <c r="BI57" i="4"/>
  <c r="BK57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E58" i="4"/>
  <c r="BG58" i="4"/>
  <c r="BI58" i="4"/>
  <c r="BK58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E59" i="4"/>
  <c r="BG59" i="4"/>
  <c r="BI59" i="4"/>
  <c r="BK59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E60" i="4"/>
  <c r="BG60" i="4"/>
  <c r="BI60" i="4"/>
  <c r="BK60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E61" i="4"/>
  <c r="BG61" i="4"/>
  <c r="BI61" i="4"/>
  <c r="BK61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E62" i="4"/>
  <c r="BG62" i="4"/>
  <c r="BI62" i="4"/>
  <c r="BK62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E63" i="4"/>
  <c r="BG63" i="4"/>
  <c r="BI63" i="4"/>
  <c r="BK63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E64" i="4"/>
  <c r="BG64" i="4"/>
  <c r="BI64" i="4"/>
  <c r="BK64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E65" i="4"/>
  <c r="BG65" i="4"/>
  <c r="BI65" i="4"/>
  <c r="BK65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E66" i="4"/>
  <c r="BG66" i="4"/>
  <c r="BI66" i="4"/>
  <c r="BK66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E67" i="4"/>
  <c r="BG67" i="4"/>
  <c r="BI67" i="4"/>
  <c r="BK67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E68" i="4"/>
  <c r="BG68" i="4"/>
  <c r="BI68" i="4"/>
  <c r="BK68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E69" i="4"/>
  <c r="BG69" i="4"/>
  <c r="BI69" i="4"/>
  <c r="BK69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E70" i="4"/>
  <c r="BG70" i="4"/>
  <c r="BI70" i="4"/>
  <c r="BK70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E71" i="4"/>
  <c r="BG71" i="4"/>
  <c r="BI71" i="4"/>
  <c r="BK71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E72" i="4"/>
  <c r="BG72" i="4"/>
  <c r="BI72" i="4"/>
  <c r="BK72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E73" i="4"/>
  <c r="BG73" i="4"/>
  <c r="BI73" i="4"/>
  <c r="BK73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E74" i="4"/>
  <c r="BG74" i="4"/>
  <c r="BI74" i="4"/>
  <c r="BK74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E75" i="4"/>
  <c r="BG75" i="4"/>
  <c r="BI75" i="4"/>
  <c r="BK75" i="4"/>
  <c r="J76" i="4"/>
  <c r="K76" i="4"/>
  <c r="L76" i="4"/>
  <c r="J77" i="4"/>
  <c r="K77" i="4"/>
  <c r="J78" i="4"/>
  <c r="K78" i="4"/>
  <c r="J79" i="4"/>
  <c r="K79" i="4"/>
  <c r="L79" i="4"/>
  <c r="J80" i="4"/>
  <c r="K80" i="4"/>
  <c r="L80" i="4"/>
  <c r="M80" i="4"/>
  <c r="J81" i="4"/>
  <c r="K81" i="4"/>
  <c r="L81" i="4"/>
  <c r="M81" i="4"/>
  <c r="J82" i="4"/>
  <c r="K82" i="4"/>
  <c r="L82" i="4"/>
  <c r="M82" i="4"/>
  <c r="N82" i="4"/>
  <c r="J83" i="4"/>
  <c r="K83" i="4"/>
  <c r="L83" i="4"/>
  <c r="M83" i="4"/>
  <c r="N83" i="4"/>
  <c r="J84" i="4"/>
  <c r="K84" i="4"/>
  <c r="L84" i="4"/>
  <c r="M84" i="4"/>
  <c r="N84" i="4"/>
  <c r="O84" i="4"/>
  <c r="J85" i="4"/>
  <c r="K85" i="4"/>
  <c r="L85" i="4"/>
  <c r="M85" i="4"/>
  <c r="N85" i="4"/>
  <c r="O85" i="4"/>
  <c r="P85" i="4"/>
  <c r="J86" i="4"/>
  <c r="K86" i="4"/>
  <c r="L86" i="4"/>
  <c r="M86" i="4"/>
  <c r="N86" i="4"/>
  <c r="O86" i="4"/>
  <c r="P86" i="4"/>
  <c r="Q86" i="4"/>
  <c r="J87" i="4"/>
  <c r="K87" i="4"/>
  <c r="L87" i="4"/>
  <c r="M87" i="4"/>
  <c r="N87" i="4"/>
  <c r="O87" i="4"/>
  <c r="P87" i="4"/>
  <c r="Q87" i="4"/>
  <c r="R87" i="4"/>
  <c r="J88" i="4"/>
  <c r="K88" i="4"/>
  <c r="L88" i="4"/>
  <c r="M88" i="4"/>
  <c r="N88" i="4"/>
  <c r="O88" i="4"/>
  <c r="P88" i="4"/>
  <c r="Q88" i="4"/>
  <c r="R88" i="4"/>
  <c r="S88" i="4"/>
  <c r="J89" i="4"/>
  <c r="K89" i="4"/>
  <c r="L89" i="4"/>
  <c r="M89" i="4"/>
  <c r="N89" i="4"/>
  <c r="O89" i="4"/>
  <c r="P89" i="4"/>
  <c r="Q89" i="4"/>
  <c r="R89" i="4"/>
  <c r="S89" i="4"/>
  <c r="T89" i="4"/>
  <c r="J90" i="4"/>
  <c r="K90" i="4"/>
  <c r="L90" i="4"/>
  <c r="M90" i="4"/>
  <c r="N90" i="4"/>
  <c r="O90" i="4"/>
  <c r="P90" i="4"/>
  <c r="Q90" i="4"/>
  <c r="R90" i="4"/>
  <c r="S90" i="4"/>
  <c r="T90" i="4"/>
  <c r="U90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J3" i="4"/>
  <c r="J4" i="4"/>
  <c r="I9" i="4"/>
  <c r="E3" i="4"/>
  <c r="E4" i="4"/>
  <c r="AE79" i="4"/>
  <c r="AD79" i="4"/>
  <c r="AC79" i="4"/>
  <c r="AB79" i="4"/>
  <c r="AA79" i="4"/>
  <c r="Z79" i="4"/>
  <c r="Y79" i="4"/>
  <c r="X79" i="4"/>
  <c r="V80" i="4"/>
  <c r="V81" i="4"/>
  <c r="U80" i="4"/>
  <c r="U81" i="4"/>
  <c r="T80" i="4"/>
  <c r="T81" i="4"/>
  <c r="S80" i="4"/>
  <c r="S81" i="4"/>
  <c r="R80" i="4"/>
  <c r="R81" i="4"/>
  <c r="Q80" i="4"/>
  <c r="Q81" i="4"/>
  <c r="P80" i="4"/>
  <c r="P81" i="4"/>
  <c r="O80" i="4"/>
  <c r="W79" i="4"/>
  <c r="V79" i="4"/>
  <c r="U79" i="4"/>
  <c r="T79" i="4"/>
  <c r="S79" i="4"/>
  <c r="R79" i="4"/>
  <c r="Q79" i="4"/>
  <c r="P79" i="4"/>
  <c r="O79" i="4"/>
  <c r="N79" i="4"/>
  <c r="S87" i="4"/>
  <c r="T88" i="4"/>
  <c r="V90" i="4"/>
  <c r="V89" i="4"/>
  <c r="W90" i="4"/>
  <c r="W91" i="4"/>
  <c r="O81" i="4"/>
  <c r="N80" i="4"/>
  <c r="M79" i="4"/>
  <c r="P84" i="4"/>
  <c r="Q85" i="4"/>
  <c r="P83" i="4"/>
  <c r="Q84" i="4"/>
</calcChain>
</file>

<file path=xl/sharedStrings.xml><?xml version="1.0" encoding="utf-8"?>
<sst xmlns="http://schemas.openxmlformats.org/spreadsheetml/2006/main" count="190" uniqueCount="70">
  <si>
    <t>Date</t>
  </si>
  <si>
    <t>Price</t>
  </si>
  <si>
    <t>u</t>
  </si>
  <si>
    <t>d</t>
  </si>
  <si>
    <t>R</t>
  </si>
  <si>
    <t>K</t>
  </si>
  <si>
    <t>S0</t>
  </si>
  <si>
    <t>p</t>
  </si>
  <si>
    <t>Period</t>
  </si>
  <si>
    <t>Stock</t>
  </si>
  <si>
    <t>1-p</t>
  </si>
  <si>
    <t>C50</t>
  </si>
  <si>
    <t xml:space="preserve">                                                                                                                                                                                                                     </t>
  </si>
  <si>
    <t>C49</t>
  </si>
  <si>
    <t>C48</t>
  </si>
  <si>
    <t>C47</t>
  </si>
  <si>
    <t>C46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</si>
  <si>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</si>
  <si>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</si>
  <si>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</si>
  <si>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</si>
  <si>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</si>
  <si>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</si>
  <si>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</si>
  <si>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</si>
  <si>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</si>
  <si>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</si>
  <si>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</si>
  <si>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</si>
  <si>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</si>
  <si>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</si>
  <si>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</si>
  <si>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</si>
  <si>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</si>
  <si>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</si>
  <si>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</si>
  <si>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</si>
  <si>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</si>
  <si>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</si>
  <si>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</si>
  <si>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</si>
  <si>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</si>
  <si>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</si>
  <si>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</si>
  <si>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</si>
  <si>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</si>
  <si>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</si>
  <si>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</si>
  <si>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</si>
  <si>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</si>
  <si>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</si>
  <si>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</si>
  <si>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</si>
  <si>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</si>
  <si>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</si>
  <si>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</si>
  <si>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</si>
  <si>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</si>
  <si>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</si>
  <si>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</si>
  <si>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</si>
  <si>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</si>
  <si>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</si>
  <si>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Black-Scholes</t>
  </si>
  <si>
    <t>d1</t>
  </si>
  <si>
    <t>d2</t>
  </si>
  <si>
    <t>X</t>
  </si>
  <si>
    <t>Binomial</t>
  </si>
  <si>
    <t>N(d1)</t>
  </si>
  <si>
    <t>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</si>
</sst>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0000"/>
    <numFmt numFmtId="165" formatCode="0.00000000"/>
    <numFmt numFmtId="166" formatCode="0.000"/>
    <numFmt numFmtId="167" formatCode="0.0000E+00"/>
    <numFmt numFmtId="168" formatCode="0.00000E+00"/>
    <numFmt numFmtId="169" formatCode="0.0000000000000000"/>
    <numFmt numFmtId="170" formatCode="0.000000"/>
    <numFmt numFmtId="171" formatCode="0.00000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3" fillId="0" borderId="0" xfId="0" applyFont="1"/>
    <xf numFmtId="168" fontId="0" fillId="0" borderId="0" xfId="0" applyNumberFormat="1"/>
    <xf numFmtId="164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0" fillId="0" borderId="0" xfId="0" applyFill="1"/>
    <xf numFmtId="164" fontId="0" fillId="0" borderId="0" xfId="0" applyNumberFormat="1" applyFill="1"/>
    <xf numFmtId="168" fontId="0" fillId="0" borderId="0" xfId="0" applyNumberFormat="1" applyFill="1"/>
    <xf numFmtId="169" fontId="0" fillId="0" borderId="0" xfId="0" applyNumberFormat="1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Call Price</a:t>
            </a:r>
            <a:r>
              <a:rPr lang="en-US" sz="1800" baseline="0"/>
              <a:t> for Different Numbers of Steps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Group4!$F$75:$F$84</c:f>
              <c:numCache>
                <c:formatCode>General</c:formatCode>
                <c:ptCount val="10"/>
                <c:pt idx="0">
                  <c:v>50.0</c:v>
                </c:pt>
                <c:pt idx="1">
                  <c:v>45.0</c:v>
                </c:pt>
                <c:pt idx="2">
                  <c:v>40.0</c:v>
                </c:pt>
                <c:pt idx="3">
                  <c:v>35.0</c:v>
                </c:pt>
                <c:pt idx="4">
                  <c:v>30.0</c:v>
                </c:pt>
                <c:pt idx="5">
                  <c:v>25.0</c:v>
                </c:pt>
                <c:pt idx="6">
                  <c:v>20.0</c:v>
                </c:pt>
                <c:pt idx="7">
                  <c:v>15.0</c:v>
                </c:pt>
                <c:pt idx="8">
                  <c:v>10.0</c:v>
                </c:pt>
                <c:pt idx="9">
                  <c:v>5.0</c:v>
                </c:pt>
              </c:numCache>
            </c:numRef>
          </c:xVal>
          <c:yVal>
            <c:numRef>
              <c:f>Group4!$G$75:$G$84</c:f>
              <c:numCache>
                <c:formatCode>General</c:formatCode>
                <c:ptCount val="10"/>
                <c:pt idx="0">
                  <c:v>2.300457456152595</c:v>
                </c:pt>
                <c:pt idx="1">
                  <c:v>2.32413569703318</c:v>
                </c:pt>
                <c:pt idx="2">
                  <c:v>2.297627988430962</c:v>
                </c:pt>
                <c:pt idx="3">
                  <c:v>2.32766788302977</c:v>
                </c:pt>
                <c:pt idx="4">
                  <c:v>2.292920873636115</c:v>
                </c:pt>
                <c:pt idx="5">
                  <c:v>2.33403782448197</c:v>
                </c:pt>
                <c:pt idx="6">
                  <c:v>2.283540196998444</c:v>
                </c:pt>
                <c:pt idx="7">
                  <c:v>2.348956937270938</c:v>
                </c:pt>
                <c:pt idx="8">
                  <c:v>2.255686866197191</c:v>
                </c:pt>
                <c:pt idx="9">
                  <c:v>2.424402327162457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Group4!$F$75:$F$84</c:f>
              <c:numCache>
                <c:formatCode>General</c:formatCode>
                <c:ptCount val="10"/>
                <c:pt idx="0">
                  <c:v>50.0</c:v>
                </c:pt>
                <c:pt idx="1">
                  <c:v>45.0</c:v>
                </c:pt>
                <c:pt idx="2">
                  <c:v>40.0</c:v>
                </c:pt>
                <c:pt idx="3">
                  <c:v>35.0</c:v>
                </c:pt>
                <c:pt idx="4">
                  <c:v>30.0</c:v>
                </c:pt>
                <c:pt idx="5">
                  <c:v>25.0</c:v>
                </c:pt>
                <c:pt idx="6">
                  <c:v>20.0</c:v>
                </c:pt>
                <c:pt idx="7">
                  <c:v>15.0</c:v>
                </c:pt>
                <c:pt idx="8">
                  <c:v>10.0</c:v>
                </c:pt>
                <c:pt idx="9">
                  <c:v>5.0</c:v>
                </c:pt>
              </c:numCache>
            </c:numRef>
          </c:xVal>
          <c:yVal>
            <c:numRef>
              <c:f>Group4!$H$75:$H$84</c:f>
              <c:numCache>
                <c:formatCode>General</c:formatCode>
                <c:ptCount val="10"/>
                <c:pt idx="0">
                  <c:v>2.311812873959334</c:v>
                </c:pt>
                <c:pt idx="1">
                  <c:v>2.311812873959334</c:v>
                </c:pt>
                <c:pt idx="2">
                  <c:v>2.311812873959334</c:v>
                </c:pt>
                <c:pt idx="3">
                  <c:v>2.311812873959334</c:v>
                </c:pt>
                <c:pt idx="4">
                  <c:v>2.311812873959334</c:v>
                </c:pt>
                <c:pt idx="5">
                  <c:v>2.311812873959334</c:v>
                </c:pt>
                <c:pt idx="6">
                  <c:v>2.311812873959334</c:v>
                </c:pt>
                <c:pt idx="7">
                  <c:v>2.311812873959334</c:v>
                </c:pt>
                <c:pt idx="8">
                  <c:v>2.311812873959334</c:v>
                </c:pt>
                <c:pt idx="9">
                  <c:v>2.311812873959334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11792"/>
        <c:axId val="124801696"/>
      </c:scatterChart>
      <c:valAx>
        <c:axId val="1431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Steps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1696"/>
        <c:crosses val="autoZero"/>
        <c:crossBetween val="midCat"/>
        <c:minorUnit val="5.0"/>
      </c:valAx>
      <c:valAx>
        <c:axId val="124801696"/>
        <c:scaling>
          <c:orientation val="minMax"/>
          <c:max val="2.5"/>
          <c:min val="2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Call Price at T=0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442612</xdr:colOff>
      <xdr:row>47</xdr:row>
      <xdr:rowOff>138318</xdr:rowOff>
    </xdr:from>
    <xdr:to>
      <xdr:col>17</xdr:col>
      <xdr:colOff>741880</xdr:colOff>
      <xdr:row>71</xdr:row>
      <xdr:rowOff>63879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3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39113</v>
      </c>
      <c r="B2">
        <v>16.91</v>
      </c>
    </row>
    <row r="3" spans="1:2" x14ac:dyDescent="0.2">
      <c r="A3" s="1">
        <v>39114</v>
      </c>
      <c r="B3">
        <v>18.809999999999999</v>
      </c>
    </row>
    <row r="4" spans="1:2" x14ac:dyDescent="0.2">
      <c r="A4" s="1">
        <v>39115</v>
      </c>
      <c r="B4">
        <v>18.96</v>
      </c>
    </row>
    <row r="5" spans="1:2" x14ac:dyDescent="0.2">
      <c r="A5" s="1">
        <v>39118</v>
      </c>
      <c r="B5">
        <v>18.09</v>
      </c>
    </row>
    <row r="6" spans="1:2" x14ac:dyDescent="0.2">
      <c r="A6" s="1">
        <v>39119</v>
      </c>
      <c r="B6">
        <v>18.62</v>
      </c>
    </row>
    <row r="7" spans="1:2" x14ac:dyDescent="0.2">
      <c r="A7" s="1">
        <v>39120</v>
      </c>
      <c r="B7">
        <v>18.7</v>
      </c>
    </row>
    <row r="8" spans="1:2" x14ac:dyDescent="0.2">
      <c r="A8" s="1">
        <v>39121</v>
      </c>
      <c r="B8">
        <v>18.489999999999998</v>
      </c>
    </row>
    <row r="9" spans="1:2" x14ac:dyDescent="0.2">
      <c r="A9" s="1">
        <v>39122</v>
      </c>
      <c r="B9">
        <v>17.899999999999999</v>
      </c>
    </row>
    <row r="10" spans="1:2" x14ac:dyDescent="0.2">
      <c r="A10" s="1">
        <v>39125</v>
      </c>
      <c r="B10">
        <v>17.29</v>
      </c>
    </row>
    <row r="11" spans="1:2" x14ac:dyDescent="0.2">
      <c r="A11" s="1">
        <v>39126</v>
      </c>
      <c r="B11">
        <v>17.37</v>
      </c>
    </row>
    <row r="12" spans="1:2" x14ac:dyDescent="0.2">
      <c r="A12" s="1">
        <v>39127</v>
      </c>
      <c r="B12">
        <v>17.57</v>
      </c>
    </row>
    <row r="13" spans="1:2" x14ac:dyDescent="0.2">
      <c r="A13" s="1">
        <v>39128</v>
      </c>
      <c r="B13">
        <v>18.27</v>
      </c>
    </row>
    <row r="14" spans="1:2" x14ac:dyDescent="0.2">
      <c r="A14" s="1">
        <v>39129</v>
      </c>
      <c r="B14">
        <v>18.47</v>
      </c>
    </row>
    <row r="15" spans="1:2" x14ac:dyDescent="0.2">
      <c r="A15" s="1">
        <v>39133</v>
      </c>
      <c r="B15">
        <v>18.05</v>
      </c>
    </row>
    <row r="16" spans="1:2" x14ac:dyDescent="0.2">
      <c r="A16" s="1">
        <v>39134</v>
      </c>
      <c r="B16">
        <v>17.73</v>
      </c>
    </row>
    <row r="17" spans="1:2" x14ac:dyDescent="0.2">
      <c r="A17" s="1">
        <v>39135</v>
      </c>
      <c r="B17">
        <v>17.77</v>
      </c>
    </row>
    <row r="18" spans="1:2" x14ac:dyDescent="0.2">
      <c r="A18" s="1">
        <v>39136</v>
      </c>
      <c r="B18">
        <v>17.850000000000001</v>
      </c>
    </row>
    <row r="19" spans="1:2" x14ac:dyDescent="0.2">
      <c r="A19" s="1">
        <v>39139</v>
      </c>
      <c r="B19">
        <v>17.809999999999999</v>
      </c>
    </row>
    <row r="20" spans="1:2" x14ac:dyDescent="0.2">
      <c r="A20" s="1">
        <v>39140</v>
      </c>
      <c r="B20">
        <v>17.18</v>
      </c>
    </row>
    <row r="21" spans="1:2" x14ac:dyDescent="0.2">
      <c r="A21" s="1">
        <v>39141</v>
      </c>
      <c r="B21">
        <v>16.82</v>
      </c>
    </row>
    <row r="22" spans="1:2" x14ac:dyDescent="0.2">
      <c r="A22" s="1">
        <v>39142</v>
      </c>
      <c r="B22">
        <v>17.190000000000001</v>
      </c>
    </row>
    <row r="23" spans="1:2" x14ac:dyDescent="0.2">
      <c r="A23" s="1">
        <v>39143</v>
      </c>
      <c r="B23">
        <v>16.79</v>
      </c>
    </row>
    <row r="24" spans="1:2" x14ac:dyDescent="0.2">
      <c r="A24" s="1">
        <v>39146</v>
      </c>
      <c r="B24">
        <v>16.04</v>
      </c>
    </row>
    <row r="25" spans="1:2" x14ac:dyDescent="0.2">
      <c r="A25" s="1">
        <v>39147</v>
      </c>
      <c r="B25">
        <v>15.71</v>
      </c>
    </row>
    <row r="26" spans="1:2" x14ac:dyDescent="0.2">
      <c r="A26" s="1">
        <v>39148</v>
      </c>
      <c r="B26">
        <v>15.51</v>
      </c>
    </row>
    <row r="27" spans="1:2" x14ac:dyDescent="0.2">
      <c r="A27" s="1">
        <v>39149</v>
      </c>
      <c r="B27">
        <v>15.78</v>
      </c>
    </row>
    <row r="28" spans="1:2" x14ac:dyDescent="0.2">
      <c r="A28" s="1">
        <v>39150</v>
      </c>
      <c r="B28">
        <v>15.91</v>
      </c>
    </row>
    <row r="29" spans="1:2" x14ac:dyDescent="0.2">
      <c r="A29" s="1">
        <v>39153</v>
      </c>
      <c r="B29">
        <v>15.6</v>
      </c>
    </row>
    <row r="30" spans="1:2" x14ac:dyDescent="0.2">
      <c r="A30" s="1">
        <v>39154</v>
      </c>
      <c r="B30">
        <v>14.56</v>
      </c>
    </row>
    <row r="31" spans="1:2" x14ac:dyDescent="0.2">
      <c r="A31" s="1">
        <v>39155</v>
      </c>
      <c r="B31">
        <v>14.92</v>
      </c>
    </row>
    <row r="32" spans="1:2" x14ac:dyDescent="0.2">
      <c r="A32" s="1">
        <v>39156</v>
      </c>
      <c r="B32">
        <v>15.09</v>
      </c>
    </row>
    <row r="33" spans="1:2" x14ac:dyDescent="0.2">
      <c r="A33" s="1">
        <v>39157</v>
      </c>
      <c r="B33">
        <v>14.89</v>
      </c>
    </row>
    <row r="34" spans="1:2" x14ac:dyDescent="0.2">
      <c r="A34" s="1">
        <v>39160</v>
      </c>
      <c r="B34">
        <v>15.19</v>
      </c>
    </row>
    <row r="35" spans="1:2" x14ac:dyDescent="0.2">
      <c r="A35" s="1">
        <v>39161</v>
      </c>
      <c r="B35">
        <v>15.09</v>
      </c>
    </row>
    <row r="36" spans="1:2" x14ac:dyDescent="0.2">
      <c r="A36" s="1">
        <v>39162</v>
      </c>
      <c r="B36">
        <v>15.28</v>
      </c>
    </row>
    <row r="37" spans="1:2" x14ac:dyDescent="0.2">
      <c r="A37" s="1">
        <v>39163</v>
      </c>
      <c r="B37">
        <v>15.19</v>
      </c>
    </row>
    <row r="38" spans="1:2" x14ac:dyDescent="0.2">
      <c r="A38" s="1">
        <v>39164</v>
      </c>
      <c r="B38">
        <v>15.2</v>
      </c>
    </row>
    <row r="39" spans="1:2" x14ac:dyDescent="0.2">
      <c r="A39" s="1">
        <v>39167</v>
      </c>
      <c r="B39">
        <v>14.97</v>
      </c>
    </row>
    <row r="40" spans="1:2" x14ac:dyDescent="0.2">
      <c r="A40" s="1">
        <v>39168</v>
      </c>
      <c r="B40">
        <v>14.51</v>
      </c>
    </row>
    <row r="41" spans="1:2" x14ac:dyDescent="0.2">
      <c r="A41" s="1">
        <v>39169</v>
      </c>
      <c r="B41">
        <v>14.02</v>
      </c>
    </row>
    <row r="42" spans="1:2" x14ac:dyDescent="0.2">
      <c r="A42" s="1">
        <v>39170</v>
      </c>
      <c r="B42">
        <v>14.26</v>
      </c>
    </row>
    <row r="43" spans="1:2" x14ac:dyDescent="0.2">
      <c r="A43" s="1">
        <v>39171</v>
      </c>
      <c r="B43">
        <v>13.56</v>
      </c>
    </row>
    <row r="44" spans="1:2" x14ac:dyDescent="0.2">
      <c r="A44" s="1">
        <v>39174</v>
      </c>
      <c r="B44">
        <v>13.69</v>
      </c>
    </row>
    <row r="45" spans="1:2" x14ac:dyDescent="0.2">
      <c r="A45" s="1">
        <v>39175</v>
      </c>
      <c r="B45">
        <v>14.8</v>
      </c>
    </row>
    <row r="46" spans="1:2" x14ac:dyDescent="0.2">
      <c r="A46" s="1">
        <v>39176</v>
      </c>
      <c r="B46">
        <v>14.61</v>
      </c>
    </row>
    <row r="47" spans="1:2" x14ac:dyDescent="0.2">
      <c r="A47" s="1">
        <v>39177</v>
      </c>
      <c r="B47">
        <v>14.72</v>
      </c>
    </row>
    <row r="48" spans="1:2" x14ac:dyDescent="0.2">
      <c r="A48" s="1">
        <v>39181</v>
      </c>
      <c r="B48">
        <v>14.73</v>
      </c>
    </row>
    <row r="49" spans="1:2" x14ac:dyDescent="0.2">
      <c r="A49" s="1">
        <v>39182</v>
      </c>
      <c r="B49">
        <v>14.5</v>
      </c>
    </row>
    <row r="50" spans="1:2" x14ac:dyDescent="0.2">
      <c r="A50" s="1">
        <v>39183</v>
      </c>
      <c r="B50">
        <v>14.54</v>
      </c>
    </row>
    <row r="51" spans="1:2" x14ac:dyDescent="0.2">
      <c r="A51" s="1">
        <v>39184</v>
      </c>
      <c r="B51">
        <v>14.82</v>
      </c>
    </row>
    <row r="52" spans="1:2" x14ac:dyDescent="0.2">
      <c r="A52" s="1">
        <v>39185</v>
      </c>
      <c r="B52">
        <v>15.09</v>
      </c>
    </row>
    <row r="53" spans="1:2" x14ac:dyDescent="0.2">
      <c r="A53" s="1">
        <v>39188</v>
      </c>
      <c r="B53">
        <v>15.6</v>
      </c>
    </row>
    <row r="54" spans="1:2" x14ac:dyDescent="0.2">
      <c r="A54" s="1">
        <v>39189</v>
      </c>
      <c r="B54">
        <v>15.8</v>
      </c>
    </row>
    <row r="55" spans="1:2" x14ac:dyDescent="0.2">
      <c r="A55" s="1">
        <v>39190</v>
      </c>
      <c r="B55">
        <v>15.79</v>
      </c>
    </row>
    <row r="56" spans="1:2" x14ac:dyDescent="0.2">
      <c r="A56" s="1">
        <v>39191</v>
      </c>
      <c r="B56">
        <v>15.8</v>
      </c>
    </row>
    <row r="57" spans="1:2" x14ac:dyDescent="0.2">
      <c r="A57" s="1">
        <v>39192</v>
      </c>
      <c r="B57">
        <v>15.86</v>
      </c>
    </row>
    <row r="58" spans="1:2" x14ac:dyDescent="0.2">
      <c r="A58" s="1">
        <v>39195</v>
      </c>
      <c r="B58">
        <v>15.47</v>
      </c>
    </row>
    <row r="59" spans="1:2" x14ac:dyDescent="0.2">
      <c r="A59" s="1">
        <v>39196</v>
      </c>
      <c r="B59">
        <v>15.22</v>
      </c>
    </row>
    <row r="60" spans="1:2" x14ac:dyDescent="0.2">
      <c r="A60" s="1">
        <v>39197</v>
      </c>
      <c r="B60">
        <v>15.16</v>
      </c>
    </row>
    <row r="61" spans="1:2" x14ac:dyDescent="0.2">
      <c r="A61" s="1">
        <v>39198</v>
      </c>
      <c r="B61">
        <v>15.2</v>
      </c>
    </row>
    <row r="62" spans="1:2" x14ac:dyDescent="0.2">
      <c r="A62" s="1">
        <v>39199</v>
      </c>
      <c r="B62">
        <v>15.15</v>
      </c>
    </row>
    <row r="63" spans="1:2" x14ac:dyDescent="0.2">
      <c r="A63" s="1">
        <v>39202</v>
      </c>
      <c r="B63">
        <v>14.45</v>
      </c>
    </row>
    <row r="64" spans="1:2" x14ac:dyDescent="0.2">
      <c r="A64" s="1">
        <v>39203</v>
      </c>
      <c r="B64">
        <v>14.55</v>
      </c>
    </row>
    <row r="65" spans="1:2" x14ac:dyDescent="0.2">
      <c r="A65" s="1">
        <v>39204</v>
      </c>
      <c r="B65">
        <v>15.33</v>
      </c>
    </row>
    <row r="66" spans="1:2" x14ac:dyDescent="0.2">
      <c r="A66" s="1">
        <v>39205</v>
      </c>
      <c r="B66">
        <v>15.89</v>
      </c>
    </row>
    <row r="67" spans="1:2" x14ac:dyDescent="0.2">
      <c r="A67" s="1">
        <v>39206</v>
      </c>
      <c r="B67">
        <v>15.94</v>
      </c>
    </row>
    <row r="68" spans="1:2" x14ac:dyDescent="0.2">
      <c r="A68" s="1">
        <v>39209</v>
      </c>
      <c r="B68">
        <v>15.95</v>
      </c>
    </row>
    <row r="69" spans="1:2" x14ac:dyDescent="0.2">
      <c r="A69" s="1">
        <v>39210</v>
      </c>
      <c r="B69">
        <v>16.27</v>
      </c>
    </row>
    <row r="70" spans="1:2" x14ac:dyDescent="0.2">
      <c r="A70" s="1">
        <v>39211</v>
      </c>
      <c r="B70">
        <v>16.37</v>
      </c>
    </row>
    <row r="71" spans="1:2" x14ac:dyDescent="0.2">
      <c r="A71" s="1">
        <v>39212</v>
      </c>
      <c r="B71">
        <v>15.46</v>
      </c>
    </row>
    <row r="72" spans="1:2" x14ac:dyDescent="0.2">
      <c r="A72" s="1">
        <v>39213</v>
      </c>
      <c r="B72">
        <v>15.42</v>
      </c>
    </row>
    <row r="73" spans="1:2" x14ac:dyDescent="0.2">
      <c r="A73" s="1">
        <v>39216</v>
      </c>
      <c r="B73">
        <v>15.43</v>
      </c>
    </row>
    <row r="74" spans="1:2" x14ac:dyDescent="0.2">
      <c r="A74" s="1">
        <v>39217</v>
      </c>
      <c r="B74">
        <v>14.79</v>
      </c>
    </row>
    <row r="75" spans="1:2" x14ac:dyDescent="0.2">
      <c r="A75" s="1">
        <v>39218</v>
      </c>
      <c r="B75">
        <v>14.38</v>
      </c>
    </row>
    <row r="76" spans="1:2" x14ac:dyDescent="0.2">
      <c r="A76" s="1">
        <v>39219</v>
      </c>
      <c r="B76">
        <v>14.38</v>
      </c>
    </row>
    <row r="77" spans="1:2" x14ac:dyDescent="0.2">
      <c r="A77" s="1">
        <v>39220</v>
      </c>
      <c r="B77">
        <v>14.47</v>
      </c>
    </row>
    <row r="78" spans="1:2" x14ac:dyDescent="0.2">
      <c r="A78" s="1">
        <v>39223</v>
      </c>
      <c r="B78">
        <v>14.53</v>
      </c>
    </row>
    <row r="79" spans="1:2" x14ac:dyDescent="0.2">
      <c r="A79" s="1">
        <v>39224</v>
      </c>
      <c r="B79">
        <v>14.52</v>
      </c>
    </row>
    <row r="80" spans="1:2" x14ac:dyDescent="0.2">
      <c r="A80" s="1">
        <v>39225</v>
      </c>
      <c r="B80">
        <v>14.51</v>
      </c>
    </row>
    <row r="81" spans="1:2" x14ac:dyDescent="0.2">
      <c r="A81" s="1">
        <v>39226</v>
      </c>
      <c r="B81">
        <v>14.23</v>
      </c>
    </row>
    <row r="82" spans="1:2" x14ac:dyDescent="0.2">
      <c r="A82" s="1">
        <v>39227</v>
      </c>
      <c r="B82">
        <v>14.1</v>
      </c>
    </row>
    <row r="83" spans="1:2" x14ac:dyDescent="0.2">
      <c r="A83" s="1">
        <v>39231</v>
      </c>
      <c r="B83">
        <v>14.05</v>
      </c>
    </row>
    <row r="84" spans="1:2" x14ac:dyDescent="0.2">
      <c r="A84" s="1">
        <v>39232</v>
      </c>
      <c r="B84">
        <v>13.89</v>
      </c>
    </row>
    <row r="85" spans="1:2" x14ac:dyDescent="0.2">
      <c r="A85" s="1">
        <v>39233</v>
      </c>
      <c r="B85">
        <v>14.42</v>
      </c>
    </row>
    <row r="86" spans="1:2" x14ac:dyDescent="0.2">
      <c r="A86" s="1">
        <v>39234</v>
      </c>
      <c r="B86">
        <v>14.02</v>
      </c>
    </row>
    <row r="87" spans="1:2" x14ac:dyDescent="0.2">
      <c r="A87" s="1">
        <v>39237</v>
      </c>
      <c r="B87">
        <v>14.02</v>
      </c>
    </row>
    <row r="88" spans="1:2" x14ac:dyDescent="0.2">
      <c r="A88" s="1">
        <v>39238</v>
      </c>
      <c r="B88">
        <v>13.84</v>
      </c>
    </row>
    <row r="89" spans="1:2" x14ac:dyDescent="0.2">
      <c r="A89" s="1">
        <v>39239</v>
      </c>
      <c r="B89">
        <v>13.48</v>
      </c>
    </row>
    <row r="90" spans="1:2" x14ac:dyDescent="0.2">
      <c r="A90" s="1">
        <v>39240</v>
      </c>
      <c r="B90">
        <v>13.36</v>
      </c>
    </row>
    <row r="91" spans="1:2" x14ac:dyDescent="0.2">
      <c r="A91" s="1">
        <v>39241</v>
      </c>
      <c r="B91">
        <v>13.48</v>
      </c>
    </row>
    <row r="92" spans="1:2" x14ac:dyDescent="0.2">
      <c r="A92" s="1">
        <v>39244</v>
      </c>
      <c r="B92">
        <v>13.47</v>
      </c>
    </row>
    <row r="93" spans="1:2" x14ac:dyDescent="0.2">
      <c r="A93" s="1">
        <v>39245</v>
      </c>
      <c r="B93">
        <v>13.37</v>
      </c>
    </row>
    <row r="94" spans="1:2" x14ac:dyDescent="0.2">
      <c r="A94" s="1">
        <v>39246</v>
      </c>
      <c r="B94">
        <v>13.65</v>
      </c>
    </row>
    <row r="95" spans="1:2" x14ac:dyDescent="0.2">
      <c r="A95" s="1">
        <v>39247</v>
      </c>
      <c r="B95">
        <v>13.64</v>
      </c>
    </row>
    <row r="96" spans="1:2" x14ac:dyDescent="0.2">
      <c r="A96" s="1">
        <v>39248</v>
      </c>
      <c r="B96">
        <v>13.7</v>
      </c>
    </row>
    <row r="97" spans="1:2" x14ac:dyDescent="0.2">
      <c r="A97" s="1">
        <v>39251</v>
      </c>
      <c r="B97">
        <v>13.42</v>
      </c>
    </row>
    <row r="98" spans="1:2" x14ac:dyDescent="0.2">
      <c r="A98" s="1">
        <v>39252</v>
      </c>
      <c r="B98">
        <v>13.34</v>
      </c>
    </row>
    <row r="99" spans="1:2" x14ac:dyDescent="0.2">
      <c r="A99" s="1">
        <v>39253</v>
      </c>
      <c r="B99">
        <v>13.26</v>
      </c>
    </row>
    <row r="100" spans="1:2" x14ac:dyDescent="0.2">
      <c r="A100" s="1">
        <v>39254</v>
      </c>
      <c r="B100">
        <v>13.23</v>
      </c>
    </row>
    <row r="101" spans="1:2" x14ac:dyDescent="0.2">
      <c r="A101" s="1">
        <v>39255</v>
      </c>
      <c r="B101">
        <v>13.29</v>
      </c>
    </row>
    <row r="102" spans="1:2" x14ac:dyDescent="0.2">
      <c r="A102" s="1">
        <v>39258</v>
      </c>
      <c r="B102">
        <v>13.42</v>
      </c>
    </row>
    <row r="103" spans="1:2" x14ac:dyDescent="0.2">
      <c r="A103" s="1">
        <v>39259</v>
      </c>
      <c r="B103">
        <v>13.5</v>
      </c>
    </row>
    <row r="104" spans="1:2" x14ac:dyDescent="0.2">
      <c r="A104" s="1">
        <v>39260</v>
      </c>
      <c r="B104">
        <v>14.07</v>
      </c>
    </row>
    <row r="105" spans="1:2" x14ac:dyDescent="0.2">
      <c r="A105" s="1">
        <v>39261</v>
      </c>
      <c r="B105">
        <v>14.22</v>
      </c>
    </row>
    <row r="106" spans="1:2" x14ac:dyDescent="0.2">
      <c r="A106" s="1">
        <v>39262</v>
      </c>
      <c r="B106">
        <v>14.03</v>
      </c>
    </row>
    <row r="107" spans="1:2" x14ac:dyDescent="0.2">
      <c r="A107" s="1">
        <v>39265</v>
      </c>
      <c r="B107">
        <v>14.08</v>
      </c>
    </row>
    <row r="108" spans="1:2" x14ac:dyDescent="0.2">
      <c r="A108" s="1">
        <v>39266</v>
      </c>
      <c r="B108">
        <v>14</v>
      </c>
    </row>
    <row r="109" spans="1:2" x14ac:dyDescent="0.2">
      <c r="A109" s="1">
        <v>39268</v>
      </c>
      <c r="B109">
        <v>14.02</v>
      </c>
    </row>
    <row r="110" spans="1:2" x14ac:dyDescent="0.2">
      <c r="A110" s="1">
        <v>39269</v>
      </c>
      <c r="B110">
        <v>14.03</v>
      </c>
    </row>
    <row r="111" spans="1:2" x14ac:dyDescent="0.2">
      <c r="A111" s="1">
        <v>39272</v>
      </c>
      <c r="B111">
        <v>14.09</v>
      </c>
    </row>
    <row r="112" spans="1:2" x14ac:dyDescent="0.2">
      <c r="A112" s="1">
        <v>39273</v>
      </c>
      <c r="B112">
        <v>14.03</v>
      </c>
    </row>
    <row r="113" spans="1:2" x14ac:dyDescent="0.2">
      <c r="A113" s="1">
        <v>39274</v>
      </c>
      <c r="B113">
        <v>13.74</v>
      </c>
    </row>
    <row r="114" spans="1:2" x14ac:dyDescent="0.2">
      <c r="A114" s="1">
        <v>39275</v>
      </c>
      <c r="B114">
        <v>14</v>
      </c>
    </row>
    <row r="115" spans="1:2" x14ac:dyDescent="0.2">
      <c r="A115" s="1">
        <v>39276</v>
      </c>
      <c r="B115">
        <v>13.78</v>
      </c>
    </row>
    <row r="116" spans="1:2" x14ac:dyDescent="0.2">
      <c r="A116" s="1">
        <v>39279</v>
      </c>
      <c r="B116">
        <v>13.37</v>
      </c>
    </row>
    <row r="117" spans="1:2" x14ac:dyDescent="0.2">
      <c r="A117" s="1">
        <v>39280</v>
      </c>
      <c r="B117">
        <v>13.43</v>
      </c>
    </row>
    <row r="118" spans="1:2" x14ac:dyDescent="0.2">
      <c r="A118" s="1">
        <v>39281</v>
      </c>
      <c r="B118">
        <v>13.23</v>
      </c>
    </row>
    <row r="119" spans="1:2" x14ac:dyDescent="0.2">
      <c r="A119" s="1">
        <v>39282</v>
      </c>
      <c r="B119">
        <v>13.11</v>
      </c>
    </row>
    <row r="120" spans="1:2" x14ac:dyDescent="0.2">
      <c r="A120" s="1">
        <v>39283</v>
      </c>
      <c r="B120">
        <v>12.97</v>
      </c>
    </row>
    <row r="121" spans="1:2" x14ac:dyDescent="0.2">
      <c r="A121" s="1">
        <v>39286</v>
      </c>
      <c r="B121">
        <v>12.66</v>
      </c>
    </row>
    <row r="122" spans="1:2" x14ac:dyDescent="0.2">
      <c r="A122" s="1">
        <v>39287</v>
      </c>
      <c r="B122">
        <v>12.87</v>
      </c>
    </row>
    <row r="123" spans="1:2" x14ac:dyDescent="0.2">
      <c r="A123" s="1">
        <v>39288</v>
      </c>
      <c r="B123">
        <v>12.89</v>
      </c>
    </row>
    <row r="124" spans="1:2" x14ac:dyDescent="0.2">
      <c r="A124" s="1">
        <v>39289</v>
      </c>
      <c r="B124">
        <v>12.86</v>
      </c>
    </row>
    <row r="125" spans="1:2" x14ac:dyDescent="0.2">
      <c r="A125" s="1">
        <v>39290</v>
      </c>
      <c r="B125">
        <v>11.97</v>
      </c>
    </row>
    <row r="126" spans="1:2" x14ac:dyDescent="0.2">
      <c r="A126" s="1">
        <v>39293</v>
      </c>
      <c r="B126">
        <v>11.9</v>
      </c>
    </row>
    <row r="127" spans="1:2" x14ac:dyDescent="0.2">
      <c r="A127" s="1">
        <v>39294</v>
      </c>
      <c r="B127">
        <v>11.34</v>
      </c>
    </row>
    <row r="128" spans="1:2" x14ac:dyDescent="0.2">
      <c r="A128" s="1">
        <v>39295</v>
      </c>
      <c r="B128">
        <v>10.93</v>
      </c>
    </row>
    <row r="129" spans="1:2" x14ac:dyDescent="0.2">
      <c r="A129" s="1">
        <v>39296</v>
      </c>
      <c r="B129">
        <v>11.1</v>
      </c>
    </row>
    <row r="130" spans="1:2" x14ac:dyDescent="0.2">
      <c r="A130" s="1">
        <v>39297</v>
      </c>
      <c r="B130">
        <v>10.87</v>
      </c>
    </row>
    <row r="131" spans="1:2" x14ac:dyDescent="0.2">
      <c r="A131" s="1">
        <v>39300</v>
      </c>
      <c r="B131">
        <v>11.66</v>
      </c>
    </row>
    <row r="132" spans="1:2" x14ac:dyDescent="0.2">
      <c r="A132" s="1">
        <v>39301</v>
      </c>
      <c r="B132">
        <v>11.57</v>
      </c>
    </row>
    <row r="133" spans="1:2" x14ac:dyDescent="0.2">
      <c r="A133" s="1">
        <v>39302</v>
      </c>
      <c r="B133">
        <v>11.3</v>
      </c>
    </row>
    <row r="134" spans="1:2" x14ac:dyDescent="0.2">
      <c r="A134" s="1">
        <v>39303</v>
      </c>
      <c r="B134">
        <v>10.72</v>
      </c>
    </row>
    <row r="135" spans="1:2" x14ac:dyDescent="0.2">
      <c r="A135" s="1">
        <v>39304</v>
      </c>
      <c r="B135">
        <v>11.25</v>
      </c>
    </row>
    <row r="136" spans="1:2" x14ac:dyDescent="0.2">
      <c r="A136" s="1">
        <v>39307</v>
      </c>
      <c r="B136">
        <v>10.64</v>
      </c>
    </row>
    <row r="137" spans="1:2" x14ac:dyDescent="0.2">
      <c r="A137" s="1">
        <v>39308</v>
      </c>
      <c r="B137">
        <v>10.7</v>
      </c>
    </row>
    <row r="138" spans="1:2" x14ac:dyDescent="0.2">
      <c r="A138" s="1">
        <v>39309</v>
      </c>
      <c r="B138">
        <v>10.23</v>
      </c>
    </row>
    <row r="139" spans="1:2" x14ac:dyDescent="0.2">
      <c r="A139" s="1">
        <v>39310</v>
      </c>
      <c r="B139">
        <v>9.92</v>
      </c>
    </row>
    <row r="140" spans="1:2" x14ac:dyDescent="0.2">
      <c r="A140" s="1">
        <v>39311</v>
      </c>
      <c r="B140">
        <v>9.6999999999999993</v>
      </c>
    </row>
    <row r="141" spans="1:2" x14ac:dyDescent="0.2">
      <c r="A141" s="1">
        <v>39314</v>
      </c>
      <c r="B141">
        <v>9.5399999999999991</v>
      </c>
    </row>
    <row r="142" spans="1:2" x14ac:dyDescent="0.2">
      <c r="A142" s="1">
        <v>39315</v>
      </c>
      <c r="B142">
        <v>9.6199999999999992</v>
      </c>
    </row>
    <row r="143" spans="1:2" x14ac:dyDescent="0.2">
      <c r="A143" s="1">
        <v>39316</v>
      </c>
      <c r="B143">
        <v>9.84</v>
      </c>
    </row>
    <row r="144" spans="1:2" x14ac:dyDescent="0.2">
      <c r="A144" s="1">
        <v>39317</v>
      </c>
      <c r="B144">
        <v>9.57</v>
      </c>
    </row>
    <row r="145" spans="1:2" x14ac:dyDescent="0.2">
      <c r="A145" s="1">
        <v>39318</v>
      </c>
      <c r="B145">
        <v>9.7200000000000006</v>
      </c>
    </row>
    <row r="146" spans="1:2" x14ac:dyDescent="0.2">
      <c r="A146" s="1">
        <v>39321</v>
      </c>
      <c r="B146">
        <v>9.7799999999999994</v>
      </c>
    </row>
    <row r="147" spans="1:2" x14ac:dyDescent="0.2">
      <c r="A147" s="1">
        <v>39322</v>
      </c>
      <c r="B147">
        <v>10.26</v>
      </c>
    </row>
    <row r="148" spans="1:2" x14ac:dyDescent="0.2">
      <c r="A148" s="1">
        <v>39323</v>
      </c>
      <c r="B148">
        <v>10.67</v>
      </c>
    </row>
    <row r="149" spans="1:2" x14ac:dyDescent="0.2">
      <c r="A149" s="1">
        <v>39324</v>
      </c>
      <c r="B149">
        <v>10.54</v>
      </c>
    </row>
    <row r="150" spans="1:2" x14ac:dyDescent="0.2">
      <c r="A150" s="1">
        <v>39325</v>
      </c>
      <c r="B150">
        <v>10.56</v>
      </c>
    </row>
    <row r="151" spans="1:2" x14ac:dyDescent="0.2">
      <c r="A151" s="1">
        <v>39329</v>
      </c>
      <c r="B151">
        <v>10.49</v>
      </c>
    </row>
    <row r="152" spans="1:2" x14ac:dyDescent="0.2">
      <c r="A152" s="1">
        <v>39330</v>
      </c>
      <c r="B152">
        <v>10.35</v>
      </c>
    </row>
    <row r="153" spans="1:2" x14ac:dyDescent="0.2">
      <c r="A153" s="1">
        <v>39331</v>
      </c>
      <c r="B153">
        <v>10.32</v>
      </c>
    </row>
    <row r="154" spans="1:2" x14ac:dyDescent="0.2">
      <c r="A154" s="1">
        <v>39332</v>
      </c>
      <c r="B154">
        <v>9.7799999999999994</v>
      </c>
    </row>
    <row r="155" spans="1:2" x14ac:dyDescent="0.2">
      <c r="A155" s="1">
        <v>39335</v>
      </c>
      <c r="B155">
        <v>10.029999999999999</v>
      </c>
    </row>
    <row r="156" spans="1:2" x14ac:dyDescent="0.2">
      <c r="A156" s="1">
        <v>39336</v>
      </c>
      <c r="B156">
        <v>10.210000000000001</v>
      </c>
    </row>
    <row r="157" spans="1:2" x14ac:dyDescent="0.2">
      <c r="A157" s="1">
        <v>39337</v>
      </c>
      <c r="B157">
        <v>10.06</v>
      </c>
    </row>
    <row r="158" spans="1:2" x14ac:dyDescent="0.2">
      <c r="A158" s="1">
        <v>39338</v>
      </c>
      <c r="B158">
        <v>10.08</v>
      </c>
    </row>
    <row r="159" spans="1:2" x14ac:dyDescent="0.2">
      <c r="A159" s="1">
        <v>39339</v>
      </c>
      <c r="B159">
        <v>10.32</v>
      </c>
    </row>
    <row r="160" spans="1:2" x14ac:dyDescent="0.2">
      <c r="A160" s="1">
        <v>39342</v>
      </c>
      <c r="B160">
        <v>10.3</v>
      </c>
    </row>
    <row r="161" spans="1:2" x14ac:dyDescent="0.2">
      <c r="A161" s="1">
        <v>39343</v>
      </c>
      <c r="B161">
        <v>10.92</v>
      </c>
    </row>
    <row r="162" spans="1:2" x14ac:dyDescent="0.2">
      <c r="A162" s="1">
        <v>39344</v>
      </c>
      <c r="B162">
        <v>11.26</v>
      </c>
    </row>
    <row r="163" spans="1:2" x14ac:dyDescent="0.2">
      <c r="A163" s="1">
        <v>39345</v>
      </c>
      <c r="B163">
        <v>11</v>
      </c>
    </row>
    <row r="164" spans="1:2" x14ac:dyDescent="0.2">
      <c r="A164" s="1">
        <v>39346</v>
      </c>
      <c r="B164">
        <v>11.14</v>
      </c>
    </row>
    <row r="165" spans="1:2" x14ac:dyDescent="0.2">
      <c r="A165" s="1">
        <v>39349</v>
      </c>
      <c r="B165">
        <v>10.94</v>
      </c>
    </row>
    <row r="166" spans="1:2" x14ac:dyDescent="0.2">
      <c r="A166" s="1">
        <v>39350</v>
      </c>
      <c r="B166">
        <v>11.07</v>
      </c>
    </row>
    <row r="167" spans="1:2" x14ac:dyDescent="0.2">
      <c r="A167" s="1">
        <v>39351</v>
      </c>
      <c r="B167">
        <v>10.94</v>
      </c>
    </row>
    <row r="168" spans="1:2" x14ac:dyDescent="0.2">
      <c r="A168" s="1">
        <v>39352</v>
      </c>
      <c r="B168">
        <v>11.01</v>
      </c>
    </row>
    <row r="169" spans="1:2" x14ac:dyDescent="0.2">
      <c r="A169" s="1">
        <v>39353</v>
      </c>
      <c r="B169">
        <v>10.73</v>
      </c>
    </row>
    <row r="170" spans="1:2" x14ac:dyDescent="0.2">
      <c r="A170" s="1">
        <v>39356</v>
      </c>
      <c r="B170">
        <v>11.08</v>
      </c>
    </row>
    <row r="171" spans="1:2" x14ac:dyDescent="0.2">
      <c r="A171" s="1">
        <v>39357</v>
      </c>
      <c r="B171">
        <v>11.21</v>
      </c>
    </row>
    <row r="172" spans="1:2" x14ac:dyDescent="0.2">
      <c r="A172" s="1">
        <v>39358</v>
      </c>
      <c r="B172">
        <v>10.99</v>
      </c>
    </row>
    <row r="173" spans="1:2" x14ac:dyDescent="0.2">
      <c r="A173" s="1">
        <v>39359</v>
      </c>
      <c r="B173">
        <v>11.17</v>
      </c>
    </row>
    <row r="174" spans="1:2" x14ac:dyDescent="0.2">
      <c r="A174" s="1">
        <v>39360</v>
      </c>
      <c r="B174">
        <v>11.48</v>
      </c>
    </row>
    <row r="175" spans="1:2" x14ac:dyDescent="0.2">
      <c r="A175" s="1">
        <v>39363</v>
      </c>
      <c r="B175">
        <v>11.1</v>
      </c>
    </row>
    <row r="176" spans="1:2" x14ac:dyDescent="0.2">
      <c r="A176" s="1">
        <v>39364</v>
      </c>
      <c r="B176">
        <v>10.91</v>
      </c>
    </row>
    <row r="177" spans="1:2" x14ac:dyDescent="0.2">
      <c r="A177" s="1">
        <v>39365</v>
      </c>
      <c r="B177">
        <v>10.8</v>
      </c>
    </row>
    <row r="178" spans="1:2" x14ac:dyDescent="0.2">
      <c r="A178" s="1">
        <v>39366</v>
      </c>
      <c r="B178">
        <v>10.68</v>
      </c>
    </row>
    <row r="179" spans="1:2" x14ac:dyDescent="0.2">
      <c r="A179" s="1">
        <v>39367</v>
      </c>
      <c r="B179">
        <v>10.66</v>
      </c>
    </row>
    <row r="180" spans="1:2" x14ac:dyDescent="0.2">
      <c r="A180" s="1">
        <v>39370</v>
      </c>
      <c r="B180">
        <v>10.41</v>
      </c>
    </row>
    <row r="181" spans="1:2" x14ac:dyDescent="0.2">
      <c r="A181" s="1">
        <v>39371</v>
      </c>
      <c r="B181">
        <v>10.039999999999999</v>
      </c>
    </row>
    <row r="182" spans="1:2" x14ac:dyDescent="0.2">
      <c r="A182" s="1">
        <v>39372</v>
      </c>
      <c r="B182">
        <v>10.4</v>
      </c>
    </row>
    <row r="183" spans="1:2" x14ac:dyDescent="0.2">
      <c r="A183" s="1">
        <v>39373</v>
      </c>
      <c r="B183">
        <v>9.91</v>
      </c>
    </row>
    <row r="184" spans="1:2" x14ac:dyDescent="0.2">
      <c r="A184" s="1">
        <v>39374</v>
      </c>
      <c r="B184">
        <v>9.73</v>
      </c>
    </row>
    <row r="185" spans="1:2" x14ac:dyDescent="0.2">
      <c r="A185" s="1">
        <v>39377</v>
      </c>
      <c r="B185">
        <v>9.7799999999999994</v>
      </c>
    </row>
    <row r="186" spans="1:2" x14ac:dyDescent="0.2">
      <c r="A186" s="1">
        <v>39378</v>
      </c>
      <c r="B186">
        <v>9.82</v>
      </c>
    </row>
    <row r="187" spans="1:2" x14ac:dyDescent="0.2">
      <c r="A187" s="1">
        <v>39379</v>
      </c>
      <c r="B187">
        <v>9.69</v>
      </c>
    </row>
    <row r="188" spans="1:2" x14ac:dyDescent="0.2">
      <c r="A188" s="1">
        <v>39380</v>
      </c>
      <c r="B188">
        <v>9.0399999999999991</v>
      </c>
    </row>
    <row r="189" spans="1:2" x14ac:dyDescent="0.2">
      <c r="A189" s="1">
        <v>39381</v>
      </c>
      <c r="B189">
        <v>9.0399999999999991</v>
      </c>
    </row>
    <row r="190" spans="1:2" x14ac:dyDescent="0.2">
      <c r="A190" s="1">
        <v>39384</v>
      </c>
      <c r="B190">
        <v>9.11</v>
      </c>
    </row>
    <row r="191" spans="1:2" x14ac:dyDescent="0.2">
      <c r="A191" s="1">
        <v>39385</v>
      </c>
      <c r="B191">
        <v>9.0399999999999991</v>
      </c>
    </row>
    <row r="192" spans="1:2" x14ac:dyDescent="0.2">
      <c r="A192" s="1">
        <v>39386</v>
      </c>
      <c r="B192">
        <v>9.09</v>
      </c>
    </row>
    <row r="193" spans="1:2" x14ac:dyDescent="0.2">
      <c r="A193" s="1">
        <v>39387</v>
      </c>
      <c r="B193">
        <v>8.17</v>
      </c>
    </row>
    <row r="194" spans="1:2" x14ac:dyDescent="0.2">
      <c r="A194" s="1">
        <v>39388</v>
      </c>
      <c r="B194">
        <v>8.0399999999999991</v>
      </c>
    </row>
    <row r="195" spans="1:2" x14ac:dyDescent="0.2">
      <c r="A195" s="1">
        <v>39391</v>
      </c>
      <c r="B195">
        <v>7.64</v>
      </c>
    </row>
    <row r="196" spans="1:2" x14ac:dyDescent="0.2">
      <c r="A196" s="1">
        <v>39392</v>
      </c>
      <c r="B196">
        <v>7.68</v>
      </c>
    </row>
    <row r="197" spans="1:2" x14ac:dyDescent="0.2">
      <c r="A197" s="1">
        <v>39393</v>
      </c>
      <c r="B197">
        <v>7.33</v>
      </c>
    </row>
    <row r="198" spans="1:2" x14ac:dyDescent="0.2">
      <c r="A198" s="1">
        <v>39394</v>
      </c>
      <c r="B198">
        <v>7.19</v>
      </c>
    </row>
    <row r="199" spans="1:2" x14ac:dyDescent="0.2">
      <c r="A199" s="1">
        <v>39395</v>
      </c>
      <c r="B199">
        <v>6.06</v>
      </c>
    </row>
    <row r="200" spans="1:2" x14ac:dyDescent="0.2">
      <c r="A200" s="1">
        <v>39398</v>
      </c>
      <c r="B200">
        <v>5.62</v>
      </c>
    </row>
    <row r="201" spans="1:2" x14ac:dyDescent="0.2">
      <c r="A201" s="1">
        <v>39399</v>
      </c>
      <c r="B201">
        <v>5.61</v>
      </c>
    </row>
    <row r="202" spans="1:2" x14ac:dyDescent="0.2">
      <c r="A202" s="1">
        <v>39400</v>
      </c>
      <c r="B202">
        <v>5.76</v>
      </c>
    </row>
    <row r="203" spans="1:2" x14ac:dyDescent="0.2">
      <c r="A203" s="1">
        <v>39401</v>
      </c>
      <c r="B203">
        <v>5.57</v>
      </c>
    </row>
    <row r="204" spans="1:2" x14ac:dyDescent="0.2">
      <c r="A204" s="1">
        <v>39402</v>
      </c>
      <c r="B204">
        <v>5.34</v>
      </c>
    </row>
    <row r="205" spans="1:2" x14ac:dyDescent="0.2">
      <c r="A205" s="1">
        <v>39405</v>
      </c>
      <c r="B205">
        <v>5.36</v>
      </c>
    </row>
    <row r="206" spans="1:2" x14ac:dyDescent="0.2">
      <c r="A206" s="1">
        <v>39406</v>
      </c>
      <c r="B206">
        <v>5.42</v>
      </c>
    </row>
    <row r="207" spans="1:2" x14ac:dyDescent="0.2">
      <c r="A207" s="1">
        <v>39407</v>
      </c>
      <c r="B207">
        <v>5.4</v>
      </c>
    </row>
    <row r="208" spans="1:2" x14ac:dyDescent="0.2">
      <c r="A208" s="1">
        <v>39409</v>
      </c>
      <c r="B208">
        <v>5.6</v>
      </c>
    </row>
    <row r="209" spans="1:2" x14ac:dyDescent="0.2">
      <c r="A209" s="1">
        <v>39412</v>
      </c>
      <c r="B209">
        <v>5.43</v>
      </c>
    </row>
    <row r="210" spans="1:2" x14ac:dyDescent="0.2">
      <c r="A210" s="1">
        <v>39413</v>
      </c>
      <c r="B210">
        <v>5.39</v>
      </c>
    </row>
    <row r="211" spans="1:2" x14ac:dyDescent="0.2">
      <c r="A211" s="1">
        <v>39414</v>
      </c>
      <c r="B211">
        <v>5.82</v>
      </c>
    </row>
    <row r="212" spans="1:2" x14ac:dyDescent="0.2">
      <c r="A212" s="1">
        <v>39415</v>
      </c>
      <c r="B212">
        <v>6.06</v>
      </c>
    </row>
    <row r="213" spans="1:2" x14ac:dyDescent="0.2">
      <c r="A213" s="1">
        <v>39416</v>
      </c>
      <c r="B213">
        <v>6.18</v>
      </c>
    </row>
    <row r="214" spans="1:2" x14ac:dyDescent="0.2">
      <c r="A214" s="1">
        <v>39419</v>
      </c>
      <c r="B214">
        <v>6.3</v>
      </c>
    </row>
    <row r="215" spans="1:2" x14ac:dyDescent="0.2">
      <c r="A215" s="1">
        <v>39420</v>
      </c>
      <c r="B215">
        <v>6.28</v>
      </c>
    </row>
    <row r="216" spans="1:2" x14ac:dyDescent="0.2">
      <c r="A216" s="1">
        <v>39421</v>
      </c>
      <c r="B216">
        <v>6.38</v>
      </c>
    </row>
    <row r="217" spans="1:2" x14ac:dyDescent="0.2">
      <c r="A217" s="1">
        <v>39422</v>
      </c>
      <c r="B217">
        <v>6.96</v>
      </c>
    </row>
    <row r="218" spans="1:2" x14ac:dyDescent="0.2">
      <c r="A218" s="1">
        <v>39423</v>
      </c>
      <c r="B218">
        <v>7.14</v>
      </c>
    </row>
    <row r="219" spans="1:2" x14ac:dyDescent="0.2">
      <c r="A219" s="1">
        <v>39426</v>
      </c>
      <c r="B219">
        <v>7.51</v>
      </c>
    </row>
    <row r="220" spans="1:2" x14ac:dyDescent="0.2">
      <c r="A220" s="1">
        <v>39427</v>
      </c>
      <c r="B220">
        <v>6.92</v>
      </c>
    </row>
    <row r="221" spans="1:2" x14ac:dyDescent="0.2">
      <c r="A221" s="1">
        <v>39428</v>
      </c>
      <c r="B221">
        <v>6.64</v>
      </c>
    </row>
    <row r="222" spans="1:2" x14ac:dyDescent="0.2">
      <c r="A222" s="1">
        <v>39429</v>
      </c>
      <c r="B222">
        <v>6.49</v>
      </c>
    </row>
    <row r="223" spans="1:2" x14ac:dyDescent="0.2">
      <c r="A223" s="1">
        <v>39430</v>
      </c>
      <c r="B223">
        <v>6.4</v>
      </c>
    </row>
    <row r="224" spans="1:2" x14ac:dyDescent="0.2">
      <c r="A224" s="1">
        <v>39433</v>
      </c>
      <c r="B224">
        <v>6.15</v>
      </c>
    </row>
    <row r="225" spans="1:2" x14ac:dyDescent="0.2">
      <c r="A225" s="1">
        <v>39434</v>
      </c>
      <c r="B225">
        <v>6.48</v>
      </c>
    </row>
    <row r="226" spans="1:2" x14ac:dyDescent="0.2">
      <c r="A226" s="1">
        <v>39435</v>
      </c>
      <c r="B226">
        <v>6.75</v>
      </c>
    </row>
    <row r="227" spans="1:2" x14ac:dyDescent="0.2">
      <c r="A227" s="1">
        <v>39436</v>
      </c>
      <c r="B227">
        <v>6.95</v>
      </c>
    </row>
    <row r="228" spans="1:2" x14ac:dyDescent="0.2">
      <c r="A228" s="1">
        <v>39437</v>
      </c>
      <c r="B228">
        <v>7.09</v>
      </c>
    </row>
    <row r="229" spans="1:2" x14ac:dyDescent="0.2">
      <c r="A229" s="1">
        <v>39440</v>
      </c>
      <c r="B229">
        <v>7.01</v>
      </c>
    </row>
    <row r="230" spans="1:2" x14ac:dyDescent="0.2">
      <c r="A230" s="1">
        <v>39442</v>
      </c>
      <c r="B230">
        <v>7.25</v>
      </c>
    </row>
    <row r="231" spans="1:2" x14ac:dyDescent="0.2">
      <c r="A231" s="1">
        <v>39443</v>
      </c>
      <c r="B231">
        <v>7.09</v>
      </c>
    </row>
    <row r="232" spans="1:2" x14ac:dyDescent="0.2">
      <c r="A232" s="1">
        <v>39444</v>
      </c>
      <c r="B232">
        <v>6.87</v>
      </c>
    </row>
    <row r="233" spans="1:2" x14ac:dyDescent="0.2">
      <c r="A233" s="1">
        <v>39447</v>
      </c>
      <c r="B233">
        <v>7</v>
      </c>
    </row>
    <row r="234" spans="1:2" x14ac:dyDescent="0.2">
      <c r="A234" s="1">
        <v>39449</v>
      </c>
      <c r="B234">
        <v>6.81</v>
      </c>
    </row>
    <row r="235" spans="1:2" x14ac:dyDescent="0.2">
      <c r="A235" s="1">
        <v>39450</v>
      </c>
      <c r="B235">
        <v>6.67</v>
      </c>
    </row>
    <row r="236" spans="1:2" x14ac:dyDescent="0.2">
      <c r="A236" s="1">
        <v>39451</v>
      </c>
      <c r="B236">
        <v>6.56</v>
      </c>
    </row>
    <row r="237" spans="1:2" x14ac:dyDescent="0.2">
      <c r="A237" s="1">
        <v>39454</v>
      </c>
      <c r="B237">
        <v>6.4</v>
      </c>
    </row>
    <row r="238" spans="1:2" x14ac:dyDescent="0.2">
      <c r="A238" s="1">
        <v>39455</v>
      </c>
      <c r="B238">
        <v>6.26</v>
      </c>
    </row>
    <row r="239" spans="1:2" x14ac:dyDescent="0.2">
      <c r="A239" s="1">
        <v>39456</v>
      </c>
      <c r="B239">
        <v>6.14</v>
      </c>
    </row>
    <row r="240" spans="1:2" x14ac:dyDescent="0.2">
      <c r="A240" s="1">
        <v>39457</v>
      </c>
      <c r="B240">
        <v>6.09</v>
      </c>
    </row>
    <row r="241" spans="1:2" x14ac:dyDescent="0.2">
      <c r="A241" s="1">
        <v>39458</v>
      </c>
      <c r="B241">
        <v>6</v>
      </c>
    </row>
    <row r="242" spans="1:2" x14ac:dyDescent="0.2">
      <c r="A242" s="1">
        <v>39461</v>
      </c>
      <c r="B242">
        <v>6</v>
      </c>
    </row>
    <row r="243" spans="1:2" x14ac:dyDescent="0.2">
      <c r="A243" s="1">
        <v>39462</v>
      </c>
      <c r="B243">
        <v>5.65</v>
      </c>
    </row>
    <row r="244" spans="1:2" x14ac:dyDescent="0.2">
      <c r="A244" s="1">
        <v>39463</v>
      </c>
      <c r="B244">
        <v>5.55</v>
      </c>
    </row>
    <row r="245" spans="1:2" x14ac:dyDescent="0.2">
      <c r="A245" s="1">
        <v>39464</v>
      </c>
      <c r="B245">
        <v>5.44</v>
      </c>
    </row>
    <row r="246" spans="1:2" x14ac:dyDescent="0.2">
      <c r="A246" s="1">
        <v>39465</v>
      </c>
      <c r="B246">
        <v>5.23</v>
      </c>
    </row>
    <row r="247" spans="1:2" x14ac:dyDescent="0.2">
      <c r="A247" s="1">
        <v>39469</v>
      </c>
      <c r="B247">
        <v>5.21</v>
      </c>
    </row>
    <row r="248" spans="1:2" x14ac:dyDescent="0.2">
      <c r="A248" s="1">
        <v>39470</v>
      </c>
      <c r="B248">
        <v>5.85</v>
      </c>
    </row>
    <row r="249" spans="1:2" x14ac:dyDescent="0.2">
      <c r="A249" s="1">
        <v>39471</v>
      </c>
      <c r="B249">
        <v>5.88</v>
      </c>
    </row>
    <row r="250" spans="1:2" x14ac:dyDescent="0.2">
      <c r="A250" s="1">
        <v>39472</v>
      </c>
      <c r="B250">
        <v>5.58</v>
      </c>
    </row>
    <row r="251" spans="1:2" x14ac:dyDescent="0.2">
      <c r="A251" s="1">
        <v>39475</v>
      </c>
      <c r="B251">
        <v>5.54</v>
      </c>
    </row>
    <row r="252" spans="1:2" x14ac:dyDescent="0.2">
      <c r="A252" s="1">
        <v>39476</v>
      </c>
      <c r="B252">
        <v>5.91</v>
      </c>
    </row>
    <row r="253" spans="1:2" x14ac:dyDescent="0.2">
      <c r="A253" s="1">
        <v>39477</v>
      </c>
      <c r="B253">
        <v>5.95</v>
      </c>
    </row>
    <row r="254" spans="1:2" x14ac:dyDescent="0.2">
      <c r="A254" s="1">
        <v>39478</v>
      </c>
      <c r="B254">
        <v>6.19</v>
      </c>
    </row>
    <row r="255" spans="1:2" x14ac:dyDescent="0.2">
      <c r="A255" s="1">
        <v>39479</v>
      </c>
      <c r="B255">
        <v>6.44</v>
      </c>
    </row>
    <row r="256" spans="1:2" x14ac:dyDescent="0.2">
      <c r="A256" s="1">
        <v>39482</v>
      </c>
      <c r="B256">
        <v>6.57</v>
      </c>
    </row>
    <row r="257" spans="1:2" x14ac:dyDescent="0.2">
      <c r="A257" s="1">
        <v>39483</v>
      </c>
      <c r="B257">
        <v>6.44</v>
      </c>
    </row>
    <row r="258" spans="1:2" x14ac:dyDescent="0.2">
      <c r="A258" s="1">
        <v>39484</v>
      </c>
      <c r="B258">
        <v>6.38</v>
      </c>
    </row>
    <row r="259" spans="1:2" x14ac:dyDescent="0.2">
      <c r="A259" s="1">
        <v>39485</v>
      </c>
      <c r="B259">
        <v>6.77</v>
      </c>
    </row>
    <row r="260" spans="1:2" x14ac:dyDescent="0.2">
      <c r="A260" s="1">
        <v>39486</v>
      </c>
      <c r="B260">
        <v>6.54</v>
      </c>
    </row>
    <row r="261" spans="1:2" x14ac:dyDescent="0.2">
      <c r="A261" s="1">
        <v>39489</v>
      </c>
      <c r="B261">
        <v>6.5</v>
      </c>
    </row>
    <row r="262" spans="1:2" x14ac:dyDescent="0.2">
      <c r="A262" s="1">
        <v>39490</v>
      </c>
      <c r="B262">
        <v>6.57</v>
      </c>
    </row>
    <row r="263" spans="1:2" x14ac:dyDescent="0.2">
      <c r="A263" s="1">
        <v>39491</v>
      </c>
      <c r="B263">
        <v>6.63</v>
      </c>
    </row>
    <row r="264" spans="1:2" x14ac:dyDescent="0.2">
      <c r="A264" s="1">
        <v>39492</v>
      </c>
      <c r="B264">
        <v>6.42</v>
      </c>
    </row>
    <row r="265" spans="1:2" x14ac:dyDescent="0.2">
      <c r="A265" s="1">
        <v>39493</v>
      </c>
      <c r="B265">
        <v>6.35</v>
      </c>
    </row>
    <row r="266" spans="1:2" x14ac:dyDescent="0.2">
      <c r="A266" s="1">
        <v>39497</v>
      </c>
      <c r="B266">
        <v>6.26</v>
      </c>
    </row>
    <row r="267" spans="1:2" x14ac:dyDescent="0.2">
      <c r="A267" s="1">
        <v>39498</v>
      </c>
      <c r="B267">
        <v>6.38</v>
      </c>
    </row>
    <row r="268" spans="1:2" x14ac:dyDescent="0.2">
      <c r="A268" s="1">
        <v>39499</v>
      </c>
      <c r="B268">
        <v>6.53</v>
      </c>
    </row>
    <row r="269" spans="1:2" x14ac:dyDescent="0.2">
      <c r="A269" s="1">
        <v>39500</v>
      </c>
      <c r="B269">
        <v>6.46</v>
      </c>
    </row>
    <row r="270" spans="1:2" x14ac:dyDescent="0.2">
      <c r="A270" s="1">
        <v>39503</v>
      </c>
      <c r="B270">
        <v>6.68</v>
      </c>
    </row>
    <row r="271" spans="1:2" x14ac:dyDescent="0.2">
      <c r="A271" s="1">
        <v>39504</v>
      </c>
      <c r="B271">
        <v>6.74</v>
      </c>
    </row>
    <row r="272" spans="1:2" x14ac:dyDescent="0.2">
      <c r="A272" s="1">
        <v>39505</v>
      </c>
      <c r="B272">
        <v>6.72</v>
      </c>
    </row>
    <row r="273" spans="1:2" x14ac:dyDescent="0.2">
      <c r="A273" s="1">
        <v>39506</v>
      </c>
      <c r="B273">
        <v>6.96</v>
      </c>
    </row>
    <row r="274" spans="1:2" x14ac:dyDescent="0.2">
      <c r="A274" s="1">
        <v>39507</v>
      </c>
      <c r="B274">
        <v>6.62</v>
      </c>
    </row>
    <row r="275" spans="1:2" x14ac:dyDescent="0.2">
      <c r="A275" s="1">
        <v>39510</v>
      </c>
      <c r="B275">
        <v>6.53</v>
      </c>
    </row>
    <row r="276" spans="1:2" x14ac:dyDescent="0.2">
      <c r="A276" s="1">
        <v>39511</v>
      </c>
      <c r="B276">
        <v>6.33</v>
      </c>
    </row>
    <row r="277" spans="1:2" x14ac:dyDescent="0.2">
      <c r="A277" s="1">
        <v>39512</v>
      </c>
      <c r="B277">
        <v>6.01</v>
      </c>
    </row>
    <row r="278" spans="1:2" x14ac:dyDescent="0.2">
      <c r="A278" s="1">
        <v>39513</v>
      </c>
      <c r="B278">
        <v>5.53</v>
      </c>
    </row>
    <row r="279" spans="1:2" x14ac:dyDescent="0.2">
      <c r="A279" s="1">
        <v>39514</v>
      </c>
      <c r="B279">
        <v>5.39</v>
      </c>
    </row>
    <row r="280" spans="1:2" x14ac:dyDescent="0.2">
      <c r="A280" s="1">
        <v>39517</v>
      </c>
      <c r="B280">
        <v>5.2</v>
      </c>
    </row>
    <row r="281" spans="1:2" x14ac:dyDescent="0.2">
      <c r="A281" s="1">
        <v>39518</v>
      </c>
      <c r="B281">
        <v>5.22</v>
      </c>
    </row>
    <row r="282" spans="1:2" x14ac:dyDescent="0.2">
      <c r="A282" s="1">
        <v>39519</v>
      </c>
      <c r="B282">
        <v>4.91</v>
      </c>
    </row>
    <row r="283" spans="1:2" x14ac:dyDescent="0.2">
      <c r="A283" s="1">
        <v>39520</v>
      </c>
      <c r="B283">
        <v>4.88</v>
      </c>
    </row>
    <row r="284" spans="1:2" x14ac:dyDescent="0.2">
      <c r="A284" s="1">
        <v>39521</v>
      </c>
      <c r="B284">
        <v>4.7300000000000004</v>
      </c>
    </row>
    <row r="285" spans="1:2" x14ac:dyDescent="0.2">
      <c r="A285" s="1">
        <v>39524</v>
      </c>
      <c r="B285">
        <v>4.3499999999999996</v>
      </c>
    </row>
    <row r="286" spans="1:2" x14ac:dyDescent="0.2">
      <c r="A286" s="1">
        <v>39525</v>
      </c>
      <c r="B286">
        <v>4.51</v>
      </c>
    </row>
    <row r="287" spans="1:2" x14ac:dyDescent="0.2">
      <c r="A287" s="1">
        <v>39526</v>
      </c>
      <c r="B287">
        <v>4.42</v>
      </c>
    </row>
    <row r="288" spans="1:2" x14ac:dyDescent="0.2">
      <c r="A288" s="1">
        <v>39527</v>
      </c>
      <c r="B288">
        <v>4.5599999999999996</v>
      </c>
    </row>
    <row r="289" spans="1:2" x14ac:dyDescent="0.2">
      <c r="A289" s="1">
        <v>39531</v>
      </c>
      <c r="B289">
        <v>4.66</v>
      </c>
    </row>
    <row r="290" spans="1:2" x14ac:dyDescent="0.2">
      <c r="A290" s="1">
        <v>39532</v>
      </c>
      <c r="B290">
        <v>4.75</v>
      </c>
    </row>
    <row r="291" spans="1:2" x14ac:dyDescent="0.2">
      <c r="A291" s="1">
        <v>39533</v>
      </c>
      <c r="B291">
        <v>4.3899999999999997</v>
      </c>
    </row>
    <row r="292" spans="1:2" x14ac:dyDescent="0.2">
      <c r="A292" s="1">
        <v>39534</v>
      </c>
      <c r="B292">
        <v>4.2300000000000004</v>
      </c>
    </row>
    <row r="293" spans="1:2" x14ac:dyDescent="0.2">
      <c r="A293" s="1">
        <v>39535</v>
      </c>
      <c r="B293">
        <v>4.38</v>
      </c>
    </row>
    <row r="294" spans="1:2" x14ac:dyDescent="0.2">
      <c r="A294" s="1">
        <v>39538</v>
      </c>
      <c r="B294">
        <v>4.53</v>
      </c>
    </row>
    <row r="295" spans="1:2" x14ac:dyDescent="0.2">
      <c r="A295" s="1">
        <v>39539</v>
      </c>
      <c r="B295">
        <v>4.7699999999999996</v>
      </c>
    </row>
    <row r="296" spans="1:2" x14ac:dyDescent="0.2">
      <c r="A296" s="1">
        <v>39540</v>
      </c>
      <c r="B296">
        <v>4.78</v>
      </c>
    </row>
    <row r="297" spans="1:2" x14ac:dyDescent="0.2">
      <c r="A297" s="1">
        <v>39541</v>
      </c>
      <c r="B297">
        <v>4.96</v>
      </c>
    </row>
    <row r="298" spans="1:2" x14ac:dyDescent="0.2">
      <c r="A298" s="1">
        <v>39542</v>
      </c>
      <c r="B298">
        <v>4.7300000000000004</v>
      </c>
    </row>
    <row r="299" spans="1:2" x14ac:dyDescent="0.2">
      <c r="A299" s="1">
        <v>39545</v>
      </c>
      <c r="B299">
        <v>4.8099999999999996</v>
      </c>
    </row>
    <row r="300" spans="1:2" x14ac:dyDescent="0.2">
      <c r="A300" s="1">
        <v>39546</v>
      </c>
      <c r="B300">
        <v>5.14</v>
      </c>
    </row>
    <row r="301" spans="1:2" x14ac:dyDescent="0.2">
      <c r="A301" s="1">
        <v>39547</v>
      </c>
      <c r="B301">
        <v>5.51</v>
      </c>
    </row>
    <row r="302" spans="1:2" x14ac:dyDescent="0.2">
      <c r="A302" s="1">
        <v>39548</v>
      </c>
      <c r="B302">
        <v>5.33</v>
      </c>
    </row>
    <row r="303" spans="1:2" x14ac:dyDescent="0.2">
      <c r="A303" s="1">
        <v>39549</v>
      </c>
      <c r="B303">
        <v>5.23</v>
      </c>
    </row>
    <row r="304" spans="1:2" x14ac:dyDescent="0.2">
      <c r="A304" s="1">
        <v>39552</v>
      </c>
      <c r="B304">
        <v>5.84</v>
      </c>
    </row>
    <row r="305" spans="1:2" x14ac:dyDescent="0.2">
      <c r="A305" s="1">
        <v>39553</v>
      </c>
      <c r="B305">
        <v>5.47</v>
      </c>
    </row>
    <row r="306" spans="1:2" x14ac:dyDescent="0.2">
      <c r="A306" s="1">
        <v>39554</v>
      </c>
      <c r="B306">
        <v>5.78</v>
      </c>
    </row>
    <row r="307" spans="1:2" x14ac:dyDescent="0.2">
      <c r="A307" s="1">
        <v>39555</v>
      </c>
      <c r="B307">
        <v>5.53</v>
      </c>
    </row>
    <row r="308" spans="1:2" x14ac:dyDescent="0.2">
      <c r="A308" s="1">
        <v>39556</v>
      </c>
      <c r="B308">
        <v>5.94</v>
      </c>
    </row>
    <row r="309" spans="1:2" x14ac:dyDescent="0.2">
      <c r="A309" s="1">
        <v>39559</v>
      </c>
      <c r="B309">
        <v>5.69</v>
      </c>
    </row>
    <row r="310" spans="1:2" x14ac:dyDescent="0.2">
      <c r="A310" s="1">
        <v>39560</v>
      </c>
      <c r="B310">
        <v>5.05</v>
      </c>
    </row>
    <row r="311" spans="1:2" x14ac:dyDescent="0.2">
      <c r="A311" s="1">
        <v>39561</v>
      </c>
      <c r="B311">
        <v>5.2</v>
      </c>
    </row>
    <row r="312" spans="1:2" x14ac:dyDescent="0.2">
      <c r="A312" s="1">
        <v>39562</v>
      </c>
      <c r="B312">
        <v>5.34</v>
      </c>
    </row>
    <row r="313" spans="1:2" x14ac:dyDescent="0.2">
      <c r="A313" s="1">
        <v>39563</v>
      </c>
      <c r="B313">
        <v>5.66</v>
      </c>
    </row>
    <row r="314" spans="1:2" x14ac:dyDescent="0.2">
      <c r="A314" s="1">
        <v>39566</v>
      </c>
      <c r="B314">
        <v>6.12</v>
      </c>
    </row>
    <row r="315" spans="1:2" x14ac:dyDescent="0.2">
      <c r="A315" s="1">
        <v>39567</v>
      </c>
      <c r="B315">
        <v>5.81</v>
      </c>
    </row>
    <row r="316" spans="1:2" x14ac:dyDescent="0.2">
      <c r="A316" s="1">
        <v>39568</v>
      </c>
      <c r="B316">
        <v>5.69</v>
      </c>
    </row>
    <row r="317" spans="1:2" x14ac:dyDescent="0.2">
      <c r="A317" s="1">
        <v>39569</v>
      </c>
      <c r="B317">
        <v>5.79</v>
      </c>
    </row>
    <row r="318" spans="1:2" x14ac:dyDescent="0.2">
      <c r="A318" s="1">
        <v>39570</v>
      </c>
      <c r="B318">
        <v>5.84</v>
      </c>
    </row>
    <row r="319" spans="1:2" x14ac:dyDescent="0.2">
      <c r="A319" s="1">
        <v>39573</v>
      </c>
      <c r="B319">
        <v>5.86</v>
      </c>
    </row>
    <row r="320" spans="1:2" x14ac:dyDescent="0.2">
      <c r="A320" s="1">
        <v>39574</v>
      </c>
      <c r="B320">
        <v>6.17</v>
      </c>
    </row>
    <row r="321" spans="1:2" x14ac:dyDescent="0.2">
      <c r="A321" s="1">
        <v>39575</v>
      </c>
      <c r="B321">
        <v>6.04</v>
      </c>
    </row>
    <row r="322" spans="1:2" x14ac:dyDescent="0.2">
      <c r="A322" s="1">
        <v>39576</v>
      </c>
      <c r="B322">
        <v>6.24</v>
      </c>
    </row>
    <row r="323" spans="1:2" x14ac:dyDescent="0.2">
      <c r="A323" s="1">
        <v>39577</v>
      </c>
      <c r="B323">
        <v>5.96</v>
      </c>
    </row>
    <row r="324" spans="1:2" x14ac:dyDescent="0.2">
      <c r="A324" s="1">
        <v>39580</v>
      </c>
      <c r="B324">
        <v>6.44</v>
      </c>
    </row>
    <row r="325" spans="1:2" x14ac:dyDescent="0.2">
      <c r="A325" s="1">
        <v>39581</v>
      </c>
      <c r="B325">
        <v>6.24</v>
      </c>
    </row>
    <row r="326" spans="1:2" x14ac:dyDescent="0.2">
      <c r="A326" s="1">
        <v>39582</v>
      </c>
      <c r="B326">
        <v>6.29</v>
      </c>
    </row>
    <row r="327" spans="1:2" x14ac:dyDescent="0.2">
      <c r="A327" s="1">
        <v>39583</v>
      </c>
      <c r="B327">
        <v>6.26</v>
      </c>
    </row>
    <row r="328" spans="1:2" x14ac:dyDescent="0.2">
      <c r="A328" s="1">
        <v>39584</v>
      </c>
      <c r="B328">
        <v>6.08</v>
      </c>
    </row>
    <row r="329" spans="1:2" x14ac:dyDescent="0.2">
      <c r="A329" s="1">
        <v>39587</v>
      </c>
      <c r="B329">
        <v>6.33</v>
      </c>
    </row>
    <row r="330" spans="1:2" x14ac:dyDescent="0.2">
      <c r="A330" s="1">
        <v>39588</v>
      </c>
      <c r="B330">
        <v>6.09</v>
      </c>
    </row>
    <row r="331" spans="1:2" x14ac:dyDescent="0.2">
      <c r="A331" s="1">
        <v>39589</v>
      </c>
      <c r="B331">
        <v>5.89</v>
      </c>
    </row>
    <row r="332" spans="1:2" x14ac:dyDescent="0.2">
      <c r="A332" s="1">
        <v>39590</v>
      </c>
      <c r="B332">
        <v>5.96</v>
      </c>
    </row>
    <row r="333" spans="1:2" x14ac:dyDescent="0.2">
      <c r="A333" s="1">
        <v>39591</v>
      </c>
      <c r="B333">
        <v>5.86</v>
      </c>
    </row>
    <row r="334" spans="1:2" x14ac:dyDescent="0.2">
      <c r="A334" s="1">
        <v>39595</v>
      </c>
      <c r="B334">
        <v>6.15</v>
      </c>
    </row>
    <row r="335" spans="1:2" x14ac:dyDescent="0.2">
      <c r="A335" s="1">
        <v>39596</v>
      </c>
      <c r="B335">
        <v>6.09</v>
      </c>
    </row>
    <row r="336" spans="1:2" x14ac:dyDescent="0.2">
      <c r="A336" s="1">
        <v>39597</v>
      </c>
      <c r="B336">
        <v>6.27</v>
      </c>
    </row>
    <row r="337" spans="1:2" x14ac:dyDescent="0.2">
      <c r="A337" s="1">
        <v>39598</v>
      </c>
      <c r="B337">
        <v>6.12</v>
      </c>
    </row>
    <row r="338" spans="1:2" x14ac:dyDescent="0.2">
      <c r="A338" s="1">
        <v>39601</v>
      </c>
      <c r="B338">
        <v>6.21</v>
      </c>
    </row>
    <row r="339" spans="1:2" x14ac:dyDescent="0.2">
      <c r="A339" s="1">
        <v>39602</v>
      </c>
      <c r="B339">
        <v>6.16</v>
      </c>
    </row>
    <row r="340" spans="1:2" x14ac:dyDescent="0.2">
      <c r="A340" s="1">
        <v>39603</v>
      </c>
      <c r="B340">
        <v>6.16</v>
      </c>
    </row>
    <row r="341" spans="1:2" x14ac:dyDescent="0.2">
      <c r="A341" s="1">
        <v>39604</v>
      </c>
      <c r="B341">
        <v>6.34</v>
      </c>
    </row>
    <row r="342" spans="1:2" x14ac:dyDescent="0.2">
      <c r="A342" s="1">
        <v>39605</v>
      </c>
      <c r="B342">
        <v>6.1</v>
      </c>
    </row>
    <row r="343" spans="1:2" x14ac:dyDescent="0.2">
      <c r="A343" s="1">
        <v>39608</v>
      </c>
      <c r="B343">
        <v>6.15</v>
      </c>
    </row>
    <row r="344" spans="1:2" x14ac:dyDescent="0.2">
      <c r="A344" s="1">
        <v>39609</v>
      </c>
      <c r="B344">
        <v>6.27</v>
      </c>
    </row>
    <row r="345" spans="1:2" x14ac:dyDescent="0.2">
      <c r="A345" s="1">
        <v>39610</v>
      </c>
      <c r="B345">
        <v>6.1</v>
      </c>
    </row>
    <row r="346" spans="1:2" x14ac:dyDescent="0.2">
      <c r="A346" s="1">
        <v>39611</v>
      </c>
      <c r="B346">
        <v>6.17</v>
      </c>
    </row>
    <row r="347" spans="1:2" x14ac:dyDescent="0.2">
      <c r="A347" s="1">
        <v>39612</v>
      </c>
      <c r="B347">
        <v>6.32</v>
      </c>
    </row>
    <row r="348" spans="1:2" x14ac:dyDescent="0.2">
      <c r="A348" s="1">
        <v>39615</v>
      </c>
      <c r="B348">
        <v>6.61</v>
      </c>
    </row>
    <row r="349" spans="1:2" x14ac:dyDescent="0.2">
      <c r="A349" s="1">
        <v>39616</v>
      </c>
      <c r="B349">
        <v>6.43</v>
      </c>
    </row>
    <row r="350" spans="1:2" x14ac:dyDescent="0.2">
      <c r="A350" s="1">
        <v>39617</v>
      </c>
      <c r="B350">
        <v>6.37</v>
      </c>
    </row>
    <row r="351" spans="1:2" x14ac:dyDescent="0.2">
      <c r="A351" s="1">
        <v>39618</v>
      </c>
      <c r="B351">
        <v>6.74</v>
      </c>
    </row>
    <row r="352" spans="1:2" x14ac:dyDescent="0.2">
      <c r="A352" s="1">
        <v>39619</v>
      </c>
      <c r="B352">
        <v>6.66</v>
      </c>
    </row>
    <row r="353" spans="1:2" x14ac:dyDescent="0.2">
      <c r="A353" s="1">
        <v>39622</v>
      </c>
      <c r="B353">
        <v>6.34</v>
      </c>
    </row>
    <row r="354" spans="1:2" x14ac:dyDescent="0.2">
      <c r="A354" s="1">
        <v>39623</v>
      </c>
      <c r="B354">
        <v>6.36</v>
      </c>
    </row>
    <row r="355" spans="1:2" x14ac:dyDescent="0.2">
      <c r="A355" s="1">
        <v>39624</v>
      </c>
      <c r="B355">
        <v>6.24</v>
      </c>
    </row>
    <row r="356" spans="1:2" x14ac:dyDescent="0.2">
      <c r="A356" s="1">
        <v>39625</v>
      </c>
      <c r="B356">
        <v>6.11</v>
      </c>
    </row>
    <row r="357" spans="1:2" x14ac:dyDescent="0.2">
      <c r="A357" s="1">
        <v>39626</v>
      </c>
      <c r="B357">
        <v>5.6</v>
      </c>
    </row>
    <row r="358" spans="1:2" x14ac:dyDescent="0.2">
      <c r="A358" s="1">
        <v>39629</v>
      </c>
      <c r="B358">
        <v>5.15</v>
      </c>
    </row>
    <row r="359" spans="1:2" x14ac:dyDescent="0.2">
      <c r="A359" s="1">
        <v>39630</v>
      </c>
      <c r="B359">
        <v>5.08</v>
      </c>
    </row>
    <row r="360" spans="1:2" x14ac:dyDescent="0.2">
      <c r="A360" s="1">
        <v>39631</v>
      </c>
      <c r="B360">
        <v>5.08</v>
      </c>
    </row>
    <row r="361" spans="1:2" x14ac:dyDescent="0.2">
      <c r="A361" s="1">
        <v>39632</v>
      </c>
      <c r="B361">
        <v>4.9400000000000004</v>
      </c>
    </row>
    <row r="362" spans="1:2" x14ac:dyDescent="0.2">
      <c r="A362" s="1">
        <v>39636</v>
      </c>
      <c r="B362">
        <v>4.9800000000000004</v>
      </c>
    </row>
    <row r="363" spans="1:2" x14ac:dyDescent="0.2">
      <c r="A363" s="1">
        <v>39637</v>
      </c>
      <c r="B363">
        <v>5.08</v>
      </c>
    </row>
    <row r="364" spans="1:2" x14ac:dyDescent="0.2">
      <c r="A364" s="1">
        <v>39638</v>
      </c>
      <c r="B364">
        <v>4.9400000000000004</v>
      </c>
    </row>
    <row r="365" spans="1:2" x14ac:dyDescent="0.2">
      <c r="A365" s="1">
        <v>39639</v>
      </c>
      <c r="B365">
        <v>4.91</v>
      </c>
    </row>
    <row r="366" spans="1:2" x14ac:dyDescent="0.2">
      <c r="A366" s="1">
        <v>39640</v>
      </c>
      <c r="B366">
        <v>4.82</v>
      </c>
    </row>
    <row r="367" spans="1:2" x14ac:dyDescent="0.2">
      <c r="A367" s="1">
        <v>39643</v>
      </c>
      <c r="B367">
        <v>4.97</v>
      </c>
    </row>
    <row r="368" spans="1:2" x14ac:dyDescent="0.2">
      <c r="A368" s="1">
        <v>39644</v>
      </c>
      <c r="B368">
        <v>4.82</v>
      </c>
    </row>
    <row r="369" spans="1:2" x14ac:dyDescent="0.2">
      <c r="A369" s="1">
        <v>39645</v>
      </c>
      <c r="B369">
        <v>4.87</v>
      </c>
    </row>
    <row r="370" spans="1:2" x14ac:dyDescent="0.2">
      <c r="A370" s="1">
        <v>39646</v>
      </c>
      <c r="B370">
        <v>4.97</v>
      </c>
    </row>
    <row r="371" spans="1:2" x14ac:dyDescent="0.2">
      <c r="A371" s="1">
        <v>39647</v>
      </c>
      <c r="B371">
        <v>4.92</v>
      </c>
    </row>
    <row r="372" spans="1:2" x14ac:dyDescent="0.2">
      <c r="A372" s="1">
        <v>39650</v>
      </c>
      <c r="B372">
        <v>4.8899999999999997</v>
      </c>
    </row>
    <row r="373" spans="1:2" x14ac:dyDescent="0.2">
      <c r="A373" s="1">
        <v>39651</v>
      </c>
      <c r="B373">
        <v>4.8600000000000003</v>
      </c>
    </row>
    <row r="374" spans="1:2" x14ac:dyDescent="0.2">
      <c r="A374" s="1">
        <v>39652</v>
      </c>
      <c r="B374">
        <v>4.8899999999999997</v>
      </c>
    </row>
    <row r="375" spans="1:2" x14ac:dyDescent="0.2">
      <c r="A375" s="1">
        <v>39653</v>
      </c>
      <c r="B375">
        <v>4.75</v>
      </c>
    </row>
    <row r="376" spans="1:2" x14ac:dyDescent="0.2">
      <c r="A376" s="1">
        <v>39654</v>
      </c>
      <c r="B376">
        <v>4.72</v>
      </c>
    </row>
    <row r="377" spans="1:2" x14ac:dyDescent="0.2">
      <c r="A377" s="1">
        <v>39657</v>
      </c>
      <c r="B377">
        <v>4.6500000000000004</v>
      </c>
    </row>
    <row r="378" spans="1:2" x14ac:dyDescent="0.2">
      <c r="A378" s="1">
        <v>39658</v>
      </c>
      <c r="B378">
        <v>4.66</v>
      </c>
    </row>
    <row r="379" spans="1:2" x14ac:dyDescent="0.2">
      <c r="A379" s="1">
        <v>39659</v>
      </c>
      <c r="B379">
        <v>4.75</v>
      </c>
    </row>
    <row r="380" spans="1:2" x14ac:dyDescent="0.2">
      <c r="A380" s="1">
        <v>39660</v>
      </c>
      <c r="B380">
        <v>4.51</v>
      </c>
    </row>
    <row r="381" spans="1:2" x14ac:dyDescent="0.2">
      <c r="A381" s="1">
        <v>39661</v>
      </c>
      <c r="B381">
        <v>4.5199999999999996</v>
      </c>
    </row>
    <row r="382" spans="1:2" x14ac:dyDescent="0.2">
      <c r="A382" s="1">
        <v>39664</v>
      </c>
      <c r="B382">
        <v>4.4400000000000004</v>
      </c>
    </row>
    <row r="383" spans="1:2" x14ac:dyDescent="0.2">
      <c r="A383" s="1">
        <v>39665</v>
      </c>
      <c r="B383">
        <v>4.49</v>
      </c>
    </row>
    <row r="384" spans="1:2" x14ac:dyDescent="0.2">
      <c r="A384" s="1">
        <v>39666</v>
      </c>
      <c r="B384">
        <v>4.5</v>
      </c>
    </row>
    <row r="385" spans="1:2" x14ac:dyDescent="0.2">
      <c r="A385" s="1">
        <v>39667</v>
      </c>
      <c r="B385">
        <v>4.4000000000000004</v>
      </c>
    </row>
    <row r="386" spans="1:2" x14ac:dyDescent="0.2">
      <c r="A386" s="1">
        <v>39668</v>
      </c>
      <c r="B386">
        <v>4.5199999999999996</v>
      </c>
    </row>
    <row r="387" spans="1:2" x14ac:dyDescent="0.2">
      <c r="A387" s="1">
        <v>39671</v>
      </c>
      <c r="B387">
        <v>4.37</v>
      </c>
    </row>
    <row r="388" spans="1:2" x14ac:dyDescent="0.2">
      <c r="A388" s="1">
        <v>39672</v>
      </c>
      <c r="B388">
        <v>4.3099999999999996</v>
      </c>
    </row>
    <row r="389" spans="1:2" x14ac:dyDescent="0.2">
      <c r="A389" s="1">
        <v>39673</v>
      </c>
      <c r="B389">
        <v>4.68</v>
      </c>
    </row>
    <row r="390" spans="1:2" x14ac:dyDescent="0.2">
      <c r="A390" s="1">
        <v>39674</v>
      </c>
      <c r="B390">
        <v>4.43</v>
      </c>
    </row>
    <row r="391" spans="1:2" x14ac:dyDescent="0.2">
      <c r="A391" s="1">
        <v>39675</v>
      </c>
      <c r="B391">
        <v>4.3600000000000003</v>
      </c>
    </row>
    <row r="392" spans="1:2" x14ac:dyDescent="0.2">
      <c r="A392" s="1">
        <v>39678</v>
      </c>
      <c r="B392">
        <v>4.3099999999999996</v>
      </c>
    </row>
    <row r="393" spans="1:2" x14ac:dyDescent="0.2">
      <c r="A393" s="1">
        <v>39679</v>
      </c>
      <c r="B393">
        <v>4.18</v>
      </c>
    </row>
    <row r="394" spans="1:2" x14ac:dyDescent="0.2">
      <c r="A394" s="1">
        <v>39680</v>
      </c>
      <c r="B394">
        <v>4.01</v>
      </c>
    </row>
    <row r="395" spans="1:2" x14ac:dyDescent="0.2">
      <c r="A395" s="1">
        <v>39681</v>
      </c>
      <c r="B395">
        <v>3.99</v>
      </c>
    </row>
    <row r="396" spans="1:2" x14ac:dyDescent="0.2">
      <c r="A396" s="1">
        <v>39682</v>
      </c>
      <c r="B396">
        <v>4.09</v>
      </c>
    </row>
    <row r="397" spans="1:2" x14ac:dyDescent="0.2">
      <c r="A397" s="1">
        <v>39685</v>
      </c>
      <c r="B397">
        <v>3.9</v>
      </c>
    </row>
    <row r="398" spans="1:2" x14ac:dyDescent="0.2">
      <c r="A398" s="1">
        <v>39686</v>
      </c>
      <c r="B398">
        <v>4.09</v>
      </c>
    </row>
    <row r="399" spans="1:2" x14ac:dyDescent="0.2">
      <c r="A399" s="1">
        <v>39687</v>
      </c>
      <c r="B399">
        <v>4.3499999999999996</v>
      </c>
    </row>
    <row r="400" spans="1:2" x14ac:dyDescent="0.2">
      <c r="A400" s="1">
        <v>39688</v>
      </c>
      <c r="B400">
        <v>4.5199999999999996</v>
      </c>
    </row>
    <row r="401" spans="1:2" x14ac:dyDescent="0.2">
      <c r="A401" s="1">
        <v>39689</v>
      </c>
      <c r="B401">
        <v>4.5</v>
      </c>
    </row>
    <row r="402" spans="1:2" x14ac:dyDescent="0.2">
      <c r="A402" s="1">
        <v>39693</v>
      </c>
      <c r="B402">
        <v>4.68</v>
      </c>
    </row>
    <row r="403" spans="1:2" x14ac:dyDescent="0.2">
      <c r="A403" s="1">
        <v>39694</v>
      </c>
      <c r="B403">
        <v>4.5999999999999996</v>
      </c>
    </row>
    <row r="404" spans="1:2" x14ac:dyDescent="0.2">
      <c r="A404" s="1">
        <v>39695</v>
      </c>
      <c r="B404">
        <v>4.46</v>
      </c>
    </row>
    <row r="405" spans="1:2" x14ac:dyDescent="0.2">
      <c r="A405" s="1">
        <v>39696</v>
      </c>
      <c r="B405">
        <v>4.28</v>
      </c>
    </row>
    <row r="406" spans="1:2" x14ac:dyDescent="0.2">
      <c r="A406" s="1">
        <v>39699</v>
      </c>
      <c r="B406">
        <v>4.1100000000000003</v>
      </c>
    </row>
    <row r="407" spans="1:2" x14ac:dyDescent="0.2">
      <c r="A407" s="1">
        <v>39700</v>
      </c>
      <c r="B407">
        <v>4.25</v>
      </c>
    </row>
    <row r="408" spans="1:2" x14ac:dyDescent="0.2">
      <c r="A408" s="1">
        <v>39701</v>
      </c>
      <c r="B408">
        <v>4.2699999999999996</v>
      </c>
    </row>
    <row r="409" spans="1:2" x14ac:dyDescent="0.2">
      <c r="A409" s="1">
        <v>39702</v>
      </c>
      <c r="B409">
        <v>4.43</v>
      </c>
    </row>
    <row r="410" spans="1:2" x14ac:dyDescent="0.2">
      <c r="A410" s="1">
        <v>39703</v>
      </c>
      <c r="B410">
        <v>4.37</v>
      </c>
    </row>
    <row r="411" spans="1:2" x14ac:dyDescent="0.2">
      <c r="A411" s="1">
        <v>39706</v>
      </c>
      <c r="B411">
        <v>4.3</v>
      </c>
    </row>
    <row r="412" spans="1:2" x14ac:dyDescent="0.2">
      <c r="A412" s="1">
        <v>39707</v>
      </c>
      <c r="B412">
        <v>4.16</v>
      </c>
    </row>
    <row r="413" spans="1:2" x14ac:dyDescent="0.2">
      <c r="A413" s="1">
        <v>39708</v>
      </c>
      <c r="B413">
        <v>3.95</v>
      </c>
    </row>
    <row r="414" spans="1:2" x14ac:dyDescent="0.2">
      <c r="A414" s="1">
        <v>39709</v>
      </c>
      <c r="B414">
        <v>4.0199999999999996</v>
      </c>
    </row>
    <row r="415" spans="1:2" x14ac:dyDescent="0.2">
      <c r="A415" s="1">
        <v>39710</v>
      </c>
      <c r="B415">
        <v>4.1900000000000004</v>
      </c>
    </row>
    <row r="416" spans="1:2" x14ac:dyDescent="0.2">
      <c r="A416" s="1">
        <v>39713</v>
      </c>
      <c r="B416">
        <v>4.3</v>
      </c>
    </row>
    <row r="417" spans="1:2" x14ac:dyDescent="0.2">
      <c r="A417" s="1">
        <v>39714</v>
      </c>
      <c r="B417">
        <v>3.95</v>
      </c>
    </row>
    <row r="418" spans="1:2" x14ac:dyDescent="0.2">
      <c r="A418" s="1">
        <v>39715</v>
      </c>
      <c r="B418">
        <v>3.92</v>
      </c>
    </row>
    <row r="419" spans="1:2" x14ac:dyDescent="0.2">
      <c r="A419" s="1">
        <v>39716</v>
      </c>
      <c r="B419">
        <v>3.92</v>
      </c>
    </row>
    <row r="420" spans="1:2" x14ac:dyDescent="0.2">
      <c r="A420" s="1">
        <v>39717</v>
      </c>
      <c r="B420">
        <v>3.82</v>
      </c>
    </row>
    <row r="421" spans="1:2" x14ac:dyDescent="0.2">
      <c r="A421" s="1">
        <v>39720</v>
      </c>
      <c r="B421">
        <v>3.82</v>
      </c>
    </row>
    <row r="422" spans="1:2" x14ac:dyDescent="0.2">
      <c r="A422" s="1">
        <v>39721</v>
      </c>
      <c r="B422">
        <v>3.63</v>
      </c>
    </row>
    <row r="423" spans="1:2" x14ac:dyDescent="0.2">
      <c r="A423" s="1">
        <v>39722</v>
      </c>
      <c r="B423">
        <v>3.54</v>
      </c>
    </row>
    <row r="424" spans="1:2" x14ac:dyDescent="0.2">
      <c r="A424" s="1">
        <v>39723</v>
      </c>
      <c r="B424">
        <v>3.29</v>
      </c>
    </row>
    <row r="425" spans="1:2" x14ac:dyDescent="0.2">
      <c r="A425" s="1">
        <v>39724</v>
      </c>
      <c r="B425">
        <v>2.89</v>
      </c>
    </row>
    <row r="426" spans="1:2" x14ac:dyDescent="0.2">
      <c r="A426" s="1">
        <v>39727</v>
      </c>
      <c r="B426">
        <v>2.71</v>
      </c>
    </row>
    <row r="427" spans="1:2" x14ac:dyDescent="0.2">
      <c r="A427" s="1">
        <v>39728</v>
      </c>
      <c r="B427">
        <v>2.82</v>
      </c>
    </row>
    <row r="428" spans="1:2" x14ac:dyDescent="0.2">
      <c r="A428" s="1">
        <v>39729</v>
      </c>
      <c r="B428">
        <v>2.6</v>
      </c>
    </row>
    <row r="429" spans="1:2" x14ac:dyDescent="0.2">
      <c r="A429" s="1">
        <v>39730</v>
      </c>
      <c r="B429">
        <v>2.61</v>
      </c>
    </row>
    <row r="430" spans="1:2" x14ac:dyDescent="0.2">
      <c r="A430" s="1">
        <v>39731</v>
      </c>
      <c r="B430">
        <v>2.5099999999999998</v>
      </c>
    </row>
    <row r="431" spans="1:2" x14ac:dyDescent="0.2">
      <c r="A431" s="1">
        <v>39734</v>
      </c>
      <c r="B431">
        <v>2.73</v>
      </c>
    </row>
    <row r="432" spans="1:2" x14ac:dyDescent="0.2">
      <c r="A432" s="1">
        <v>39735</v>
      </c>
      <c r="B432">
        <v>3.4</v>
      </c>
    </row>
    <row r="433" spans="1:2" x14ac:dyDescent="0.2">
      <c r="A433" s="1">
        <v>39736</v>
      </c>
      <c r="B433">
        <v>3.16</v>
      </c>
    </row>
    <row r="434" spans="1:2" x14ac:dyDescent="0.2">
      <c r="A434" s="1">
        <v>39737</v>
      </c>
      <c r="B434">
        <v>3.33</v>
      </c>
    </row>
    <row r="435" spans="1:2" x14ac:dyDescent="0.2">
      <c r="A435" s="1">
        <v>39738</v>
      </c>
      <c r="B435">
        <v>3.16</v>
      </c>
    </row>
    <row r="436" spans="1:2" x14ac:dyDescent="0.2">
      <c r="A436" s="1">
        <v>39741</v>
      </c>
      <c r="B436">
        <v>3.55</v>
      </c>
    </row>
    <row r="437" spans="1:2" x14ac:dyDescent="0.2">
      <c r="A437" s="1">
        <v>39742</v>
      </c>
      <c r="B437">
        <v>3.1</v>
      </c>
    </row>
    <row r="438" spans="1:2" x14ac:dyDescent="0.2">
      <c r="A438" s="1">
        <v>39743</v>
      </c>
      <c r="B438">
        <v>2.5299999999999998</v>
      </c>
    </row>
    <row r="439" spans="1:2" x14ac:dyDescent="0.2">
      <c r="A439" s="1">
        <v>39744</v>
      </c>
      <c r="B439">
        <v>2.5</v>
      </c>
    </row>
    <row r="440" spans="1:2" x14ac:dyDescent="0.2">
      <c r="A440" s="1">
        <v>39745</v>
      </c>
      <c r="B440">
        <v>2.4900000000000002</v>
      </c>
    </row>
    <row r="441" spans="1:2" x14ac:dyDescent="0.2">
      <c r="A441" s="1">
        <v>39748</v>
      </c>
      <c r="B441">
        <v>2.5299999999999998</v>
      </c>
    </row>
    <row r="442" spans="1:2" x14ac:dyDescent="0.2">
      <c r="A442" s="1">
        <v>39749</v>
      </c>
      <c r="B442">
        <v>2.11</v>
      </c>
    </row>
    <row r="443" spans="1:2" x14ac:dyDescent="0.2">
      <c r="A443" s="1">
        <v>39750</v>
      </c>
      <c r="B443">
        <v>2.2599999999999998</v>
      </c>
    </row>
    <row r="444" spans="1:2" x14ac:dyDescent="0.2">
      <c r="A444" s="1">
        <v>39751</v>
      </c>
      <c r="B444">
        <v>2.29</v>
      </c>
    </row>
    <row r="445" spans="1:2" x14ac:dyDescent="0.2">
      <c r="A445" s="1">
        <v>39752</v>
      </c>
      <c r="B445">
        <v>2.2999999999999998</v>
      </c>
    </row>
    <row r="446" spans="1:2" x14ac:dyDescent="0.2">
      <c r="A446" s="1">
        <v>39755</v>
      </c>
      <c r="B446">
        <v>2.3199999999999998</v>
      </c>
    </row>
    <row r="447" spans="1:2" x14ac:dyDescent="0.2">
      <c r="A447" s="1">
        <v>39756</v>
      </c>
      <c r="B447">
        <v>2.4300000000000002</v>
      </c>
    </row>
    <row r="448" spans="1:2" x14ac:dyDescent="0.2">
      <c r="A448" s="1">
        <v>39757</v>
      </c>
      <c r="B448">
        <v>2.35</v>
      </c>
    </row>
    <row r="449" spans="1:2" x14ac:dyDescent="0.2">
      <c r="A449" s="1">
        <v>39758</v>
      </c>
      <c r="B449">
        <v>2.38</v>
      </c>
    </row>
    <row r="450" spans="1:2" x14ac:dyDescent="0.2">
      <c r="A450" s="1">
        <v>39759</v>
      </c>
      <c r="B450">
        <v>2.2599999999999998</v>
      </c>
    </row>
    <row r="451" spans="1:2" x14ac:dyDescent="0.2">
      <c r="A451" s="1">
        <v>39762</v>
      </c>
      <c r="B451">
        <v>2.27</v>
      </c>
    </row>
    <row r="452" spans="1:2" x14ac:dyDescent="0.2">
      <c r="A452" s="1">
        <v>39763</v>
      </c>
      <c r="B452">
        <v>2.08</v>
      </c>
    </row>
    <row r="453" spans="1:2" x14ac:dyDescent="0.2">
      <c r="A453" s="1">
        <v>39764</v>
      </c>
      <c r="B453">
        <v>1.94</v>
      </c>
    </row>
    <row r="454" spans="1:2" x14ac:dyDescent="0.2">
      <c r="A454" s="1">
        <v>39765</v>
      </c>
      <c r="B454">
        <v>1.94</v>
      </c>
    </row>
    <row r="455" spans="1:2" x14ac:dyDescent="0.2">
      <c r="A455" s="1">
        <v>39766</v>
      </c>
      <c r="B455">
        <v>1.94</v>
      </c>
    </row>
    <row r="456" spans="1:2" x14ac:dyDescent="0.2">
      <c r="A456" s="1">
        <v>39769</v>
      </c>
      <c r="B456">
        <v>1.77</v>
      </c>
    </row>
    <row r="457" spans="1:2" x14ac:dyDescent="0.2">
      <c r="A457" s="1">
        <v>39770</v>
      </c>
      <c r="B457">
        <v>1.77</v>
      </c>
    </row>
    <row r="458" spans="1:2" x14ac:dyDescent="0.2">
      <c r="A458" s="1">
        <v>39771</v>
      </c>
      <c r="B458">
        <v>1.94</v>
      </c>
    </row>
    <row r="459" spans="1:2" x14ac:dyDescent="0.2">
      <c r="A459" s="1">
        <v>39772</v>
      </c>
      <c r="B459">
        <v>1.84</v>
      </c>
    </row>
    <row r="460" spans="1:2" x14ac:dyDescent="0.2">
      <c r="A460" s="1">
        <v>39773</v>
      </c>
      <c r="B460">
        <v>1.72</v>
      </c>
    </row>
    <row r="461" spans="1:2" x14ac:dyDescent="0.2">
      <c r="A461" s="1">
        <v>39776</v>
      </c>
      <c r="B461">
        <v>1.85</v>
      </c>
    </row>
    <row r="462" spans="1:2" x14ac:dyDescent="0.2">
      <c r="A462" s="1">
        <v>39777</v>
      </c>
      <c r="B462">
        <v>1.83</v>
      </c>
    </row>
    <row r="463" spans="1:2" x14ac:dyDescent="0.2">
      <c r="A463" s="1">
        <v>39778</v>
      </c>
      <c r="B463">
        <v>1.92</v>
      </c>
    </row>
    <row r="464" spans="1:2" x14ac:dyDescent="0.2">
      <c r="A464" s="1">
        <v>39780</v>
      </c>
      <c r="B464">
        <v>1.92</v>
      </c>
    </row>
    <row r="465" spans="1:2" x14ac:dyDescent="0.2">
      <c r="A465" s="1">
        <v>39783</v>
      </c>
      <c r="B465">
        <v>1.94</v>
      </c>
    </row>
    <row r="466" spans="1:2" x14ac:dyDescent="0.2">
      <c r="A466" s="1">
        <v>39784</v>
      </c>
      <c r="B466">
        <v>1.92</v>
      </c>
    </row>
    <row r="467" spans="1:2" x14ac:dyDescent="0.2">
      <c r="A467" s="1">
        <v>39785</v>
      </c>
      <c r="B467">
        <v>1.81</v>
      </c>
    </row>
    <row r="468" spans="1:2" x14ac:dyDescent="0.2">
      <c r="A468" s="1">
        <v>39786</v>
      </c>
      <c r="B468">
        <v>1.82</v>
      </c>
    </row>
    <row r="469" spans="1:2" x14ac:dyDescent="0.2">
      <c r="A469" s="1">
        <v>39787</v>
      </c>
      <c r="B469">
        <v>1.83</v>
      </c>
    </row>
    <row r="470" spans="1:2" x14ac:dyDescent="0.2">
      <c r="A470" s="1">
        <v>39790</v>
      </c>
      <c r="B470">
        <v>2.08</v>
      </c>
    </row>
    <row r="471" spans="1:2" x14ac:dyDescent="0.2">
      <c r="A471" s="1">
        <v>39791</v>
      </c>
      <c r="B471">
        <v>2.4300000000000002</v>
      </c>
    </row>
    <row r="472" spans="1:2" x14ac:dyDescent="0.2">
      <c r="A472" s="1">
        <v>39792</v>
      </c>
      <c r="B472">
        <v>2.69</v>
      </c>
    </row>
    <row r="473" spans="1:2" x14ac:dyDescent="0.2">
      <c r="A473" s="1">
        <v>39793</v>
      </c>
      <c r="B473">
        <v>2.7</v>
      </c>
    </row>
    <row r="474" spans="1:2" x14ac:dyDescent="0.2">
      <c r="A474" s="1">
        <v>39794</v>
      </c>
      <c r="B474">
        <v>2.5499999999999998</v>
      </c>
    </row>
    <row r="475" spans="1:2" x14ac:dyDescent="0.2">
      <c r="A475" s="1">
        <v>39797</v>
      </c>
      <c r="B475">
        <v>2.44</v>
      </c>
    </row>
    <row r="476" spans="1:2" x14ac:dyDescent="0.2">
      <c r="A476" s="1">
        <v>39798</v>
      </c>
      <c r="B476">
        <v>2.1800000000000002</v>
      </c>
    </row>
    <row r="477" spans="1:2" x14ac:dyDescent="0.2">
      <c r="A477" s="1">
        <v>39799</v>
      </c>
      <c r="B477">
        <v>2.08</v>
      </c>
    </row>
    <row r="478" spans="1:2" x14ac:dyDescent="0.2">
      <c r="A478" s="1">
        <v>39800</v>
      </c>
      <c r="B478">
        <v>2.0699999999999998</v>
      </c>
    </row>
    <row r="479" spans="1:2" x14ac:dyDescent="0.2">
      <c r="A479" s="1">
        <v>39801</v>
      </c>
      <c r="B479">
        <v>2.0099999999999998</v>
      </c>
    </row>
    <row r="480" spans="1:2" x14ac:dyDescent="0.2">
      <c r="A480" s="1">
        <v>39804</v>
      </c>
      <c r="B480">
        <v>2.0299999999999998</v>
      </c>
    </row>
    <row r="481" spans="1:2" x14ac:dyDescent="0.2">
      <c r="A481" s="1">
        <v>39805</v>
      </c>
      <c r="B481">
        <v>2.35</v>
      </c>
    </row>
    <row r="482" spans="1:2" x14ac:dyDescent="0.2">
      <c r="A482" s="1">
        <v>39806</v>
      </c>
      <c r="B482">
        <v>2.46</v>
      </c>
    </row>
    <row r="483" spans="1:2" x14ac:dyDescent="0.2">
      <c r="A483" s="1">
        <v>39808</v>
      </c>
      <c r="B483">
        <v>2.57</v>
      </c>
    </row>
    <row r="484" spans="1:2" x14ac:dyDescent="0.2">
      <c r="A484" s="1">
        <v>39811</v>
      </c>
      <c r="B484">
        <v>2.69</v>
      </c>
    </row>
    <row r="485" spans="1:2" x14ac:dyDescent="0.2">
      <c r="A485" s="1">
        <v>39812</v>
      </c>
      <c r="B485">
        <v>2.64</v>
      </c>
    </row>
    <row r="486" spans="1:2" x14ac:dyDescent="0.2">
      <c r="A486" s="1">
        <v>39813</v>
      </c>
      <c r="B486">
        <v>2.2200000000000002</v>
      </c>
    </row>
    <row r="487" spans="1:2" x14ac:dyDescent="0.2">
      <c r="A487" s="1">
        <v>39815</v>
      </c>
      <c r="B487">
        <v>2.31</v>
      </c>
    </row>
    <row r="488" spans="1:2" x14ac:dyDescent="0.2">
      <c r="A488" s="1">
        <v>39818</v>
      </c>
      <c r="B488">
        <v>2.36</v>
      </c>
    </row>
    <row r="489" spans="1:2" x14ac:dyDescent="0.2">
      <c r="A489" s="1">
        <v>39819</v>
      </c>
      <c r="B489">
        <v>2.31</v>
      </c>
    </row>
    <row r="490" spans="1:2" x14ac:dyDescent="0.2">
      <c r="A490" s="1">
        <v>39820</v>
      </c>
      <c r="B490">
        <v>2.3199999999999998</v>
      </c>
    </row>
    <row r="491" spans="1:2" x14ac:dyDescent="0.2">
      <c r="A491" s="1">
        <v>39821</v>
      </c>
      <c r="B491">
        <v>2.37</v>
      </c>
    </row>
    <row r="492" spans="1:2" x14ac:dyDescent="0.2">
      <c r="A492" s="1">
        <v>39822</v>
      </c>
      <c r="B492">
        <v>2.37</v>
      </c>
    </row>
    <row r="493" spans="1:2" x14ac:dyDescent="0.2">
      <c r="A493" s="1">
        <v>39825</v>
      </c>
      <c r="B493">
        <v>2.08</v>
      </c>
    </row>
    <row r="494" spans="1:2" x14ac:dyDescent="0.2">
      <c r="A494" s="1">
        <v>39826</v>
      </c>
      <c r="B494">
        <v>2.16</v>
      </c>
    </row>
    <row r="495" spans="1:2" x14ac:dyDescent="0.2">
      <c r="A495" s="1">
        <v>39827</v>
      </c>
      <c r="B495">
        <v>2.12</v>
      </c>
    </row>
    <row r="496" spans="1:2" x14ac:dyDescent="0.2">
      <c r="A496" s="1">
        <v>39828</v>
      </c>
      <c r="B496">
        <v>2.11</v>
      </c>
    </row>
    <row r="497" spans="1:2" x14ac:dyDescent="0.2">
      <c r="A497" s="1">
        <v>39829</v>
      </c>
      <c r="B497">
        <v>2.1</v>
      </c>
    </row>
    <row r="498" spans="1:2" x14ac:dyDescent="0.2">
      <c r="A498" s="1">
        <v>39833</v>
      </c>
      <c r="B498">
        <v>2.12</v>
      </c>
    </row>
    <row r="499" spans="1:2" x14ac:dyDescent="0.2">
      <c r="A499" s="1">
        <v>39834</v>
      </c>
      <c r="B499">
        <v>1.99</v>
      </c>
    </row>
    <row r="500" spans="1:2" x14ac:dyDescent="0.2">
      <c r="A500" s="1">
        <v>39835</v>
      </c>
      <c r="B500">
        <v>1.94</v>
      </c>
    </row>
    <row r="501" spans="1:2" x14ac:dyDescent="0.2">
      <c r="A501" s="1">
        <v>39836</v>
      </c>
      <c r="B501">
        <v>1.9</v>
      </c>
    </row>
    <row r="502" spans="1:2" x14ac:dyDescent="0.2">
      <c r="A502" s="1">
        <v>39839</v>
      </c>
      <c r="B502">
        <v>1.97</v>
      </c>
    </row>
    <row r="503" spans="1:2" x14ac:dyDescent="0.2">
      <c r="A503" s="1">
        <v>39840</v>
      </c>
      <c r="B503">
        <v>1.95</v>
      </c>
    </row>
    <row r="504" spans="1:2" x14ac:dyDescent="0.2">
      <c r="A504" s="1">
        <v>39841</v>
      </c>
      <c r="B504">
        <v>1.95</v>
      </c>
    </row>
    <row r="505" spans="1:2" x14ac:dyDescent="0.2">
      <c r="A505" s="1">
        <v>39842</v>
      </c>
      <c r="B505">
        <v>1.97</v>
      </c>
    </row>
    <row r="506" spans="1:2" x14ac:dyDescent="0.2">
      <c r="A506" s="1">
        <v>39843</v>
      </c>
      <c r="B506">
        <v>1.99</v>
      </c>
    </row>
    <row r="507" spans="1:2" x14ac:dyDescent="0.2">
      <c r="A507" s="1">
        <v>39846</v>
      </c>
      <c r="B507">
        <v>2.08</v>
      </c>
    </row>
    <row r="508" spans="1:2" x14ac:dyDescent="0.2">
      <c r="A508" s="1">
        <v>39847</v>
      </c>
      <c r="B508">
        <v>2.0299999999999998</v>
      </c>
    </row>
    <row r="509" spans="1:2" x14ac:dyDescent="0.2">
      <c r="A509" s="1">
        <v>39848</v>
      </c>
      <c r="B509">
        <v>1.89</v>
      </c>
    </row>
    <row r="510" spans="1:2" x14ac:dyDescent="0.2">
      <c r="A510" s="1">
        <v>39849</v>
      </c>
      <c r="B510">
        <v>1.98</v>
      </c>
    </row>
    <row r="511" spans="1:2" x14ac:dyDescent="0.2">
      <c r="A511" s="1">
        <v>39850</v>
      </c>
      <c r="B511">
        <v>1.9</v>
      </c>
    </row>
    <row r="512" spans="1:2" x14ac:dyDescent="0.2">
      <c r="A512" s="1">
        <v>39853</v>
      </c>
      <c r="B512">
        <v>1.81</v>
      </c>
    </row>
    <row r="513" spans="1:2" x14ac:dyDescent="0.2">
      <c r="A513" s="1">
        <v>39854</v>
      </c>
      <c r="B513">
        <v>1.79</v>
      </c>
    </row>
    <row r="514" spans="1:2" x14ac:dyDescent="0.2">
      <c r="A514" s="1">
        <v>39855</v>
      </c>
      <c r="B514">
        <v>1.86</v>
      </c>
    </row>
    <row r="515" spans="1:2" x14ac:dyDescent="0.2">
      <c r="A515" s="1">
        <v>39856</v>
      </c>
      <c r="B515">
        <v>1.9</v>
      </c>
    </row>
    <row r="516" spans="1:2" x14ac:dyDescent="0.2">
      <c r="A516" s="1">
        <v>39857</v>
      </c>
      <c r="B516">
        <v>1.84</v>
      </c>
    </row>
    <row r="517" spans="1:2" x14ac:dyDescent="0.2">
      <c r="A517" s="1">
        <v>39861</v>
      </c>
      <c r="B517">
        <v>1.79</v>
      </c>
    </row>
    <row r="518" spans="1:2" x14ac:dyDescent="0.2">
      <c r="A518" s="1">
        <v>39862</v>
      </c>
      <c r="B518">
        <v>1.7</v>
      </c>
    </row>
    <row r="519" spans="1:2" x14ac:dyDescent="0.2">
      <c r="A519" s="1">
        <v>39863</v>
      </c>
      <c r="B519">
        <v>1.58</v>
      </c>
    </row>
    <row r="520" spans="1:2" x14ac:dyDescent="0.2">
      <c r="A520" s="1">
        <v>39864</v>
      </c>
      <c r="B520">
        <v>1.5</v>
      </c>
    </row>
    <row r="521" spans="1:2" x14ac:dyDescent="0.2">
      <c r="A521" s="1">
        <v>39867</v>
      </c>
      <c r="B521">
        <v>1.35</v>
      </c>
    </row>
    <row r="522" spans="1:2" x14ac:dyDescent="0.2">
      <c r="A522" s="1">
        <v>39868</v>
      </c>
      <c r="B522">
        <v>1.39</v>
      </c>
    </row>
    <row r="523" spans="1:2" x14ac:dyDescent="0.2">
      <c r="A523" s="1">
        <v>39869</v>
      </c>
      <c r="B523">
        <v>1.28</v>
      </c>
    </row>
    <row r="524" spans="1:2" x14ac:dyDescent="0.2">
      <c r="A524" s="1">
        <v>39870</v>
      </c>
      <c r="B524">
        <v>1.31</v>
      </c>
    </row>
    <row r="525" spans="1:2" x14ac:dyDescent="0.2">
      <c r="A525" s="1">
        <v>39871</v>
      </c>
      <c r="B525">
        <v>1.36</v>
      </c>
    </row>
    <row r="526" spans="1:2" x14ac:dyDescent="0.2">
      <c r="A526" s="1">
        <v>39874</v>
      </c>
      <c r="B526">
        <v>1.36</v>
      </c>
    </row>
    <row r="527" spans="1:2" x14ac:dyDescent="0.2">
      <c r="A527" s="1">
        <v>39875</v>
      </c>
      <c r="B527">
        <v>1.32</v>
      </c>
    </row>
    <row r="528" spans="1:2" x14ac:dyDescent="0.2">
      <c r="A528" s="1">
        <v>39876</v>
      </c>
      <c r="B528">
        <v>1.34</v>
      </c>
    </row>
    <row r="529" spans="1:2" x14ac:dyDescent="0.2">
      <c r="A529" s="1">
        <v>39877</v>
      </c>
      <c r="B529">
        <v>1.26</v>
      </c>
    </row>
    <row r="530" spans="1:2" x14ac:dyDescent="0.2">
      <c r="A530" s="1">
        <v>39878</v>
      </c>
      <c r="B530">
        <v>1.1100000000000001</v>
      </c>
    </row>
    <row r="531" spans="1:2" x14ac:dyDescent="0.2">
      <c r="A531" s="1">
        <v>39881</v>
      </c>
      <c r="B531">
        <v>1.1599999999999999</v>
      </c>
    </row>
    <row r="532" spans="1:2" x14ac:dyDescent="0.2">
      <c r="A532" s="1">
        <v>39882</v>
      </c>
      <c r="B532">
        <v>1.1399999999999999</v>
      </c>
    </row>
    <row r="533" spans="1:2" x14ac:dyDescent="0.2">
      <c r="A533" s="1">
        <v>39883</v>
      </c>
      <c r="B533">
        <v>1.24</v>
      </c>
    </row>
    <row r="534" spans="1:2" x14ac:dyDescent="0.2">
      <c r="A534" s="1">
        <v>39884</v>
      </c>
      <c r="B534">
        <v>1.28</v>
      </c>
    </row>
    <row r="535" spans="1:2" x14ac:dyDescent="0.2">
      <c r="A535" s="1">
        <v>39885</v>
      </c>
      <c r="B535">
        <v>1.37</v>
      </c>
    </row>
    <row r="536" spans="1:2" x14ac:dyDescent="0.2">
      <c r="A536" s="1">
        <v>39888</v>
      </c>
      <c r="B536">
        <v>1.8</v>
      </c>
    </row>
    <row r="537" spans="1:2" x14ac:dyDescent="0.2">
      <c r="A537" s="1">
        <v>39889</v>
      </c>
      <c r="B537">
        <v>1.81</v>
      </c>
    </row>
    <row r="538" spans="1:2" x14ac:dyDescent="0.2">
      <c r="A538" s="1">
        <v>39890</v>
      </c>
      <c r="B538">
        <v>1.81</v>
      </c>
    </row>
    <row r="539" spans="1:2" x14ac:dyDescent="0.2">
      <c r="A539" s="1">
        <v>39891</v>
      </c>
      <c r="B539">
        <v>1.63</v>
      </c>
    </row>
    <row r="540" spans="1:2" x14ac:dyDescent="0.2">
      <c r="A540" s="1">
        <v>39892</v>
      </c>
      <c r="B540">
        <v>1.81</v>
      </c>
    </row>
    <row r="541" spans="1:2" x14ac:dyDescent="0.2">
      <c r="A541" s="1">
        <v>39895</v>
      </c>
      <c r="B541">
        <v>1.81</v>
      </c>
    </row>
    <row r="542" spans="1:2" x14ac:dyDescent="0.2">
      <c r="A542" s="1">
        <v>39896</v>
      </c>
      <c r="B542">
        <v>1.81</v>
      </c>
    </row>
    <row r="543" spans="1:2" x14ac:dyDescent="0.2">
      <c r="A543" s="1">
        <v>39897</v>
      </c>
      <c r="B543">
        <v>1.87</v>
      </c>
    </row>
    <row r="544" spans="1:2" x14ac:dyDescent="0.2">
      <c r="A544" s="1">
        <v>39898</v>
      </c>
      <c r="B544">
        <v>1.99</v>
      </c>
    </row>
    <row r="545" spans="1:2" x14ac:dyDescent="0.2">
      <c r="A545" s="1">
        <v>39899</v>
      </c>
      <c r="B545">
        <v>1.9</v>
      </c>
    </row>
    <row r="546" spans="1:2" x14ac:dyDescent="0.2">
      <c r="A546" s="1">
        <v>39902</v>
      </c>
      <c r="B546">
        <v>1.8</v>
      </c>
    </row>
    <row r="547" spans="1:2" x14ac:dyDescent="0.2">
      <c r="A547" s="1">
        <v>39903</v>
      </c>
      <c r="B547">
        <v>1.81</v>
      </c>
    </row>
    <row r="548" spans="1:2" x14ac:dyDescent="0.2">
      <c r="A548" s="1">
        <v>39904</v>
      </c>
      <c r="B548">
        <v>1.81</v>
      </c>
    </row>
    <row r="549" spans="1:2" x14ac:dyDescent="0.2">
      <c r="A549" s="1">
        <v>39905</v>
      </c>
      <c r="B549">
        <v>1.93</v>
      </c>
    </row>
    <row r="550" spans="1:2" x14ac:dyDescent="0.2">
      <c r="A550" s="1">
        <v>39906</v>
      </c>
      <c r="B550">
        <v>1.99</v>
      </c>
    </row>
    <row r="551" spans="1:2" x14ac:dyDescent="0.2">
      <c r="A551" s="1">
        <v>39909</v>
      </c>
      <c r="B551">
        <v>2</v>
      </c>
    </row>
    <row r="552" spans="1:2" x14ac:dyDescent="0.2">
      <c r="A552" s="1">
        <v>39910</v>
      </c>
      <c r="B552">
        <v>2.2000000000000002</v>
      </c>
    </row>
    <row r="553" spans="1:2" x14ac:dyDescent="0.2">
      <c r="A553" s="1">
        <v>39911</v>
      </c>
      <c r="B553">
        <v>2.2599999999999998</v>
      </c>
    </row>
    <row r="554" spans="1:2" x14ac:dyDescent="0.2">
      <c r="A554" s="1">
        <v>39912</v>
      </c>
      <c r="B554">
        <v>2.31</v>
      </c>
    </row>
    <row r="555" spans="1:2" x14ac:dyDescent="0.2">
      <c r="A555" s="1">
        <v>39916</v>
      </c>
      <c r="B555">
        <v>2.2599999999999998</v>
      </c>
    </row>
    <row r="556" spans="1:2" x14ac:dyDescent="0.2">
      <c r="A556" s="1">
        <v>39917</v>
      </c>
      <c r="B556">
        <v>2.52</v>
      </c>
    </row>
    <row r="557" spans="1:2" x14ac:dyDescent="0.2">
      <c r="A557" s="1">
        <v>39918</v>
      </c>
      <c r="B557">
        <v>2.52</v>
      </c>
    </row>
    <row r="558" spans="1:2" x14ac:dyDescent="0.2">
      <c r="A558" s="1">
        <v>39919</v>
      </c>
      <c r="B558">
        <v>2.5299999999999998</v>
      </c>
    </row>
    <row r="559" spans="1:2" x14ac:dyDescent="0.2">
      <c r="A559" s="1">
        <v>39920</v>
      </c>
      <c r="B559">
        <v>2.5499999999999998</v>
      </c>
    </row>
    <row r="560" spans="1:2" x14ac:dyDescent="0.2">
      <c r="A560" s="1">
        <v>39923</v>
      </c>
      <c r="B560">
        <v>2.27</v>
      </c>
    </row>
    <row r="561" spans="1:2" x14ac:dyDescent="0.2">
      <c r="A561" s="1">
        <v>39924</v>
      </c>
      <c r="B561">
        <v>2.16</v>
      </c>
    </row>
    <row r="562" spans="1:2" x14ac:dyDescent="0.2">
      <c r="A562" s="1">
        <v>39925</v>
      </c>
      <c r="B562">
        <v>2.19</v>
      </c>
    </row>
    <row r="563" spans="1:2" x14ac:dyDescent="0.2">
      <c r="A563" s="1">
        <v>39926</v>
      </c>
      <c r="B563">
        <v>2.5</v>
      </c>
    </row>
    <row r="564" spans="1:2" x14ac:dyDescent="0.2">
      <c r="A564" s="1">
        <v>39927</v>
      </c>
      <c r="B564">
        <v>2.54</v>
      </c>
    </row>
    <row r="565" spans="1:2" x14ac:dyDescent="0.2">
      <c r="A565" s="1">
        <v>39930</v>
      </c>
      <c r="B565">
        <v>2.54</v>
      </c>
    </row>
    <row r="566" spans="1:2" x14ac:dyDescent="0.2">
      <c r="A566" s="1">
        <v>39931</v>
      </c>
      <c r="B566">
        <v>2.41</v>
      </c>
    </row>
    <row r="567" spans="1:2" x14ac:dyDescent="0.2">
      <c r="A567" s="1">
        <v>39932</v>
      </c>
      <c r="B567">
        <v>2.44</v>
      </c>
    </row>
    <row r="568" spans="1:2" x14ac:dyDescent="0.2">
      <c r="A568" s="1">
        <v>39933</v>
      </c>
      <c r="B568">
        <v>2.41</v>
      </c>
    </row>
    <row r="569" spans="1:2" x14ac:dyDescent="0.2">
      <c r="A569" s="1">
        <v>39934</v>
      </c>
      <c r="B569">
        <v>2.5299999999999998</v>
      </c>
    </row>
    <row r="570" spans="1:2" x14ac:dyDescent="0.2">
      <c r="A570" s="1">
        <v>39937</v>
      </c>
      <c r="B570">
        <v>2.6</v>
      </c>
    </row>
    <row r="571" spans="1:2" x14ac:dyDescent="0.2">
      <c r="A571" s="1">
        <v>39938</v>
      </c>
      <c r="B571">
        <v>2.86</v>
      </c>
    </row>
    <row r="572" spans="1:2" x14ac:dyDescent="0.2">
      <c r="A572" s="1">
        <v>39939</v>
      </c>
      <c r="B572">
        <v>2.98</v>
      </c>
    </row>
    <row r="573" spans="1:2" x14ac:dyDescent="0.2">
      <c r="A573" s="1">
        <v>39940</v>
      </c>
      <c r="B573">
        <v>2.99</v>
      </c>
    </row>
    <row r="574" spans="1:2" x14ac:dyDescent="0.2">
      <c r="A574" s="1">
        <v>39941</v>
      </c>
      <c r="B574">
        <v>3.09</v>
      </c>
    </row>
    <row r="575" spans="1:2" x14ac:dyDescent="0.2">
      <c r="A575" s="1">
        <v>39944</v>
      </c>
      <c r="B575">
        <v>3.13</v>
      </c>
    </row>
    <row r="576" spans="1:2" x14ac:dyDescent="0.2">
      <c r="A576" s="1">
        <v>39945</v>
      </c>
      <c r="B576">
        <v>3.04</v>
      </c>
    </row>
    <row r="577" spans="1:2" x14ac:dyDescent="0.2">
      <c r="A577" s="1">
        <v>39946</v>
      </c>
      <c r="B577">
        <v>2.91</v>
      </c>
    </row>
    <row r="578" spans="1:2" x14ac:dyDescent="0.2">
      <c r="A578" s="1">
        <v>39947</v>
      </c>
      <c r="B578">
        <v>2.78</v>
      </c>
    </row>
    <row r="579" spans="1:2" x14ac:dyDescent="0.2">
      <c r="A579" s="1">
        <v>39948</v>
      </c>
      <c r="B579">
        <v>2.65</v>
      </c>
    </row>
    <row r="580" spans="1:2" x14ac:dyDescent="0.2">
      <c r="A580" s="1">
        <v>39951</v>
      </c>
      <c r="B580">
        <v>2.89</v>
      </c>
    </row>
    <row r="581" spans="1:2" x14ac:dyDescent="0.2">
      <c r="A581" s="1">
        <v>39952</v>
      </c>
      <c r="B581">
        <v>2.8</v>
      </c>
    </row>
    <row r="582" spans="1:2" x14ac:dyDescent="0.2">
      <c r="A582" s="1">
        <v>39953</v>
      </c>
      <c r="B582">
        <v>2.77</v>
      </c>
    </row>
    <row r="583" spans="1:2" x14ac:dyDescent="0.2">
      <c r="A583" s="1">
        <v>39954</v>
      </c>
      <c r="B583">
        <v>2.84</v>
      </c>
    </row>
    <row r="584" spans="1:2" x14ac:dyDescent="0.2">
      <c r="A584" s="1">
        <v>39955</v>
      </c>
      <c r="B584">
        <v>2.98</v>
      </c>
    </row>
    <row r="585" spans="1:2" x14ac:dyDescent="0.2">
      <c r="A585" s="1">
        <v>39959</v>
      </c>
      <c r="B585">
        <v>3.16</v>
      </c>
    </row>
    <row r="586" spans="1:2" x14ac:dyDescent="0.2">
      <c r="A586" s="1">
        <v>39960</v>
      </c>
      <c r="B586">
        <v>3.05</v>
      </c>
    </row>
    <row r="587" spans="1:2" x14ac:dyDescent="0.2">
      <c r="A587" s="1">
        <v>39961</v>
      </c>
      <c r="B587">
        <v>3.05</v>
      </c>
    </row>
    <row r="588" spans="1:2" x14ac:dyDescent="0.2">
      <c r="A588" s="1">
        <v>39962</v>
      </c>
      <c r="B588">
        <v>3.07</v>
      </c>
    </row>
    <row r="589" spans="1:2" x14ac:dyDescent="0.2">
      <c r="A589" s="1">
        <v>39965</v>
      </c>
      <c r="B589">
        <v>3.4</v>
      </c>
    </row>
    <row r="590" spans="1:2" x14ac:dyDescent="0.2">
      <c r="A590" s="1">
        <v>39966</v>
      </c>
      <c r="B590">
        <v>3.46</v>
      </c>
    </row>
    <row r="591" spans="1:2" x14ac:dyDescent="0.2">
      <c r="A591" s="1">
        <v>39967</v>
      </c>
      <c r="B591">
        <v>3.71</v>
      </c>
    </row>
    <row r="592" spans="1:2" x14ac:dyDescent="0.2">
      <c r="A592" s="1">
        <v>39968</v>
      </c>
      <c r="B592">
        <v>3.84</v>
      </c>
    </row>
    <row r="593" spans="1:2" x14ac:dyDescent="0.2">
      <c r="A593" s="1">
        <v>39969</v>
      </c>
      <c r="B593">
        <v>3.98</v>
      </c>
    </row>
    <row r="594" spans="1:2" x14ac:dyDescent="0.2">
      <c r="A594" s="1">
        <v>39972</v>
      </c>
      <c r="B594">
        <v>3.96</v>
      </c>
    </row>
    <row r="595" spans="1:2" x14ac:dyDescent="0.2">
      <c r="A595" s="1">
        <v>39973</v>
      </c>
      <c r="B595">
        <v>3.83</v>
      </c>
    </row>
    <row r="596" spans="1:2" x14ac:dyDescent="0.2">
      <c r="A596" s="1">
        <v>39974</v>
      </c>
      <c r="B596">
        <v>3.76</v>
      </c>
    </row>
    <row r="597" spans="1:2" x14ac:dyDescent="0.2">
      <c r="A597" s="1">
        <v>39975</v>
      </c>
      <c r="B597">
        <v>3.93</v>
      </c>
    </row>
    <row r="598" spans="1:2" x14ac:dyDescent="0.2">
      <c r="A598" s="1">
        <v>39976</v>
      </c>
      <c r="B598">
        <v>3.73</v>
      </c>
    </row>
    <row r="599" spans="1:2" x14ac:dyDescent="0.2">
      <c r="A599" s="1">
        <v>39979</v>
      </c>
      <c r="B599">
        <v>3.72</v>
      </c>
    </row>
    <row r="600" spans="1:2" x14ac:dyDescent="0.2">
      <c r="A600" s="1">
        <v>39980</v>
      </c>
      <c r="B600">
        <v>3.74</v>
      </c>
    </row>
    <row r="601" spans="1:2" x14ac:dyDescent="0.2">
      <c r="A601" s="1">
        <v>39981</v>
      </c>
      <c r="B601">
        <v>3.71</v>
      </c>
    </row>
    <row r="602" spans="1:2" x14ac:dyDescent="0.2">
      <c r="A602" s="1">
        <v>39982</v>
      </c>
      <c r="B602">
        <v>3.72</v>
      </c>
    </row>
    <row r="603" spans="1:2" x14ac:dyDescent="0.2">
      <c r="A603" s="1">
        <v>39983</v>
      </c>
      <c r="B603">
        <v>3.79</v>
      </c>
    </row>
    <row r="604" spans="1:2" x14ac:dyDescent="0.2">
      <c r="A604" s="1">
        <v>39986</v>
      </c>
      <c r="B604">
        <v>3.7</v>
      </c>
    </row>
    <row r="605" spans="1:2" x14ac:dyDescent="0.2">
      <c r="A605" s="1">
        <v>39987</v>
      </c>
      <c r="B605">
        <v>3.64</v>
      </c>
    </row>
    <row r="606" spans="1:2" x14ac:dyDescent="0.2">
      <c r="A606" s="1">
        <v>39988</v>
      </c>
      <c r="B606">
        <v>3.62</v>
      </c>
    </row>
    <row r="607" spans="1:2" x14ac:dyDescent="0.2">
      <c r="A607" s="1">
        <v>39989</v>
      </c>
      <c r="B607">
        <v>3.6</v>
      </c>
    </row>
    <row r="608" spans="1:2" x14ac:dyDescent="0.2">
      <c r="A608" s="1">
        <v>39990</v>
      </c>
      <c r="B608">
        <v>3.61</v>
      </c>
    </row>
    <row r="609" spans="1:2" x14ac:dyDescent="0.2">
      <c r="A609" s="1">
        <v>39993</v>
      </c>
      <c r="B609">
        <v>3.57</v>
      </c>
    </row>
    <row r="610" spans="1:2" x14ac:dyDescent="0.2">
      <c r="A610" s="1">
        <v>39994</v>
      </c>
      <c r="B610">
        <v>3.53</v>
      </c>
    </row>
    <row r="611" spans="1:2" x14ac:dyDescent="0.2">
      <c r="A611" s="1">
        <v>39995</v>
      </c>
      <c r="B611">
        <v>3.44</v>
      </c>
    </row>
    <row r="612" spans="1:2" x14ac:dyDescent="0.2">
      <c r="A612" s="1">
        <v>39996</v>
      </c>
      <c r="B612">
        <v>3.42</v>
      </c>
    </row>
    <row r="613" spans="1:2" x14ac:dyDescent="0.2">
      <c r="A613" s="1">
        <v>40000</v>
      </c>
      <c r="B613">
        <v>3.35</v>
      </c>
    </row>
    <row r="614" spans="1:2" x14ac:dyDescent="0.2">
      <c r="A614" s="1">
        <v>40001</v>
      </c>
      <c r="B614">
        <v>3.16</v>
      </c>
    </row>
    <row r="615" spans="1:2" x14ac:dyDescent="0.2">
      <c r="A615" s="1">
        <v>40002</v>
      </c>
      <c r="B615">
        <v>3.46</v>
      </c>
    </row>
    <row r="616" spans="1:2" x14ac:dyDescent="0.2">
      <c r="A616" s="1">
        <v>40003</v>
      </c>
      <c r="B616">
        <v>3.62</v>
      </c>
    </row>
    <row r="617" spans="1:2" x14ac:dyDescent="0.2">
      <c r="A617" s="1">
        <v>40004</v>
      </c>
      <c r="B617">
        <v>3.37</v>
      </c>
    </row>
    <row r="618" spans="1:2" x14ac:dyDescent="0.2">
      <c r="A618" s="1">
        <v>40007</v>
      </c>
      <c r="B618">
        <v>3.37</v>
      </c>
    </row>
    <row r="619" spans="1:2" x14ac:dyDescent="0.2">
      <c r="A619" s="1">
        <v>40008</v>
      </c>
      <c r="B619">
        <v>3.35</v>
      </c>
    </row>
    <row r="620" spans="1:2" x14ac:dyDescent="0.2">
      <c r="A620" s="1">
        <v>40009</v>
      </c>
      <c r="B620">
        <v>3.36</v>
      </c>
    </row>
    <row r="621" spans="1:2" x14ac:dyDescent="0.2">
      <c r="A621" s="1">
        <v>40010</v>
      </c>
      <c r="B621">
        <v>3.47</v>
      </c>
    </row>
    <row r="622" spans="1:2" x14ac:dyDescent="0.2">
      <c r="A622" s="1">
        <v>40011</v>
      </c>
      <c r="B622">
        <v>3.58</v>
      </c>
    </row>
    <row r="623" spans="1:2" x14ac:dyDescent="0.2">
      <c r="A623" s="1">
        <v>40014</v>
      </c>
      <c r="B623">
        <v>3.62</v>
      </c>
    </row>
    <row r="624" spans="1:2" x14ac:dyDescent="0.2">
      <c r="A624" s="1">
        <v>40015</v>
      </c>
      <c r="B624">
        <v>3.62</v>
      </c>
    </row>
    <row r="625" spans="1:2" x14ac:dyDescent="0.2">
      <c r="A625" s="1">
        <v>40016</v>
      </c>
      <c r="B625">
        <v>3.8</v>
      </c>
    </row>
    <row r="626" spans="1:2" x14ac:dyDescent="0.2">
      <c r="A626" s="1">
        <v>40017</v>
      </c>
      <c r="B626">
        <v>3.89</v>
      </c>
    </row>
    <row r="627" spans="1:2" x14ac:dyDescent="0.2">
      <c r="A627" s="1">
        <v>40018</v>
      </c>
      <c r="B627">
        <v>3.9</v>
      </c>
    </row>
    <row r="628" spans="1:2" x14ac:dyDescent="0.2">
      <c r="A628" s="1">
        <v>40021</v>
      </c>
      <c r="B628">
        <v>4</v>
      </c>
    </row>
    <row r="629" spans="1:2" x14ac:dyDescent="0.2">
      <c r="A629" s="1">
        <v>40022</v>
      </c>
      <c r="B629">
        <v>4.07</v>
      </c>
    </row>
    <row r="630" spans="1:2" x14ac:dyDescent="0.2">
      <c r="A630" s="1">
        <v>40023</v>
      </c>
      <c r="B630">
        <v>4.0599999999999996</v>
      </c>
    </row>
    <row r="631" spans="1:2" x14ac:dyDescent="0.2">
      <c r="A631" s="1">
        <v>40024</v>
      </c>
      <c r="B631">
        <v>4.1100000000000003</v>
      </c>
    </row>
    <row r="632" spans="1:2" x14ac:dyDescent="0.2">
      <c r="A632" s="1">
        <v>40025</v>
      </c>
      <c r="B632">
        <v>4.2699999999999996</v>
      </c>
    </row>
    <row r="633" spans="1:2" x14ac:dyDescent="0.2">
      <c r="A633" s="1">
        <v>40028</v>
      </c>
      <c r="B633">
        <v>4.34</v>
      </c>
    </row>
    <row r="634" spans="1:2" x14ac:dyDescent="0.2">
      <c r="A634" s="1">
        <v>40029</v>
      </c>
      <c r="B634">
        <v>4.34</v>
      </c>
    </row>
    <row r="635" spans="1:2" x14ac:dyDescent="0.2">
      <c r="A635" s="1">
        <v>40030</v>
      </c>
      <c r="B635">
        <v>4.5199999999999996</v>
      </c>
    </row>
    <row r="636" spans="1:2" x14ac:dyDescent="0.2">
      <c r="A636" s="1">
        <v>40031</v>
      </c>
      <c r="B636">
        <v>4.6100000000000003</v>
      </c>
    </row>
    <row r="637" spans="1:2" x14ac:dyDescent="0.2">
      <c r="A637" s="1">
        <v>40032</v>
      </c>
      <c r="B637">
        <v>4.8</v>
      </c>
    </row>
    <row r="638" spans="1:2" x14ac:dyDescent="0.2">
      <c r="A638" s="1">
        <v>40035</v>
      </c>
      <c r="B638">
        <v>4.87</v>
      </c>
    </row>
    <row r="639" spans="1:2" x14ac:dyDescent="0.2">
      <c r="A639" s="1">
        <v>40036</v>
      </c>
      <c r="B639">
        <v>4.79</v>
      </c>
    </row>
    <row r="640" spans="1:2" x14ac:dyDescent="0.2">
      <c r="A640" s="1">
        <v>40037</v>
      </c>
      <c r="B640">
        <v>5.5</v>
      </c>
    </row>
    <row r="641" spans="1:2" x14ac:dyDescent="0.2">
      <c r="A641" s="1">
        <v>40038</v>
      </c>
      <c r="B641">
        <v>5.96</v>
      </c>
    </row>
    <row r="642" spans="1:2" x14ac:dyDescent="0.2">
      <c r="A642" s="1">
        <v>40039</v>
      </c>
      <c r="B642">
        <v>5.9</v>
      </c>
    </row>
    <row r="643" spans="1:2" x14ac:dyDescent="0.2">
      <c r="A643" s="1">
        <v>40042</v>
      </c>
      <c r="B643">
        <v>5.43</v>
      </c>
    </row>
    <row r="644" spans="1:2" x14ac:dyDescent="0.2">
      <c r="A644" s="1">
        <v>40043</v>
      </c>
      <c r="B644">
        <v>4.93</v>
      </c>
    </row>
    <row r="645" spans="1:2" x14ac:dyDescent="0.2">
      <c r="A645" s="1">
        <v>40044</v>
      </c>
      <c r="B645">
        <v>5.03</v>
      </c>
    </row>
    <row r="646" spans="1:2" x14ac:dyDescent="0.2">
      <c r="A646" s="1">
        <v>40045</v>
      </c>
      <c r="B646">
        <v>5.09</v>
      </c>
    </row>
    <row r="647" spans="1:2" x14ac:dyDescent="0.2">
      <c r="A647" s="1">
        <v>40046</v>
      </c>
      <c r="B647">
        <v>5.82</v>
      </c>
    </row>
    <row r="648" spans="1:2" x14ac:dyDescent="0.2">
      <c r="A648" s="1">
        <v>40049</v>
      </c>
      <c r="B648">
        <v>5.43</v>
      </c>
    </row>
    <row r="649" spans="1:2" x14ac:dyDescent="0.2">
      <c r="A649" s="1">
        <v>40050</v>
      </c>
      <c r="B649">
        <v>5.43</v>
      </c>
    </row>
    <row r="650" spans="1:2" x14ac:dyDescent="0.2">
      <c r="A650" s="1">
        <v>40051</v>
      </c>
      <c r="B650">
        <v>5.52</v>
      </c>
    </row>
    <row r="651" spans="1:2" x14ac:dyDescent="0.2">
      <c r="A651" s="1">
        <v>40052</v>
      </c>
      <c r="B651">
        <v>5.61</v>
      </c>
    </row>
    <row r="652" spans="1:2" x14ac:dyDescent="0.2">
      <c r="A652" s="1">
        <v>40053</v>
      </c>
      <c r="B652">
        <v>5.69</v>
      </c>
    </row>
    <row r="653" spans="1:2" x14ac:dyDescent="0.2">
      <c r="A653" s="1">
        <v>40056</v>
      </c>
      <c r="B653">
        <v>5.72</v>
      </c>
    </row>
    <row r="654" spans="1:2" x14ac:dyDescent="0.2">
      <c r="A654" s="1">
        <v>40057</v>
      </c>
      <c r="B654">
        <v>5.39</v>
      </c>
    </row>
    <row r="655" spans="1:2" x14ac:dyDescent="0.2">
      <c r="A655" s="1">
        <v>40058</v>
      </c>
      <c r="B655">
        <v>5.43</v>
      </c>
    </row>
    <row r="656" spans="1:2" x14ac:dyDescent="0.2">
      <c r="A656" s="1">
        <v>40059</v>
      </c>
      <c r="B656">
        <v>5.4</v>
      </c>
    </row>
    <row r="657" spans="1:2" x14ac:dyDescent="0.2">
      <c r="A657" s="1">
        <v>40060</v>
      </c>
      <c r="B657">
        <v>5.34</v>
      </c>
    </row>
    <row r="658" spans="1:2" x14ac:dyDescent="0.2">
      <c r="A658" s="1">
        <v>40064</v>
      </c>
      <c r="B658">
        <v>5.34</v>
      </c>
    </row>
    <row r="659" spans="1:2" x14ac:dyDescent="0.2">
      <c r="A659" s="1">
        <v>40065</v>
      </c>
      <c r="B659">
        <v>5.37</v>
      </c>
    </row>
    <row r="660" spans="1:2" x14ac:dyDescent="0.2">
      <c r="A660" s="1">
        <v>40066</v>
      </c>
      <c r="B660">
        <v>5.33</v>
      </c>
    </row>
    <row r="661" spans="1:2" x14ac:dyDescent="0.2">
      <c r="A661" s="1">
        <v>40067</v>
      </c>
      <c r="B661">
        <v>5.29</v>
      </c>
    </row>
    <row r="662" spans="1:2" x14ac:dyDescent="0.2">
      <c r="A662" s="1">
        <v>40070</v>
      </c>
      <c r="B662">
        <v>5.3</v>
      </c>
    </row>
    <row r="663" spans="1:2" x14ac:dyDescent="0.2">
      <c r="A663" s="1">
        <v>40071</v>
      </c>
      <c r="B663">
        <v>5.84</v>
      </c>
    </row>
    <row r="664" spans="1:2" x14ac:dyDescent="0.2">
      <c r="A664" s="1">
        <v>40072</v>
      </c>
      <c r="B664">
        <v>5.9</v>
      </c>
    </row>
    <row r="665" spans="1:2" x14ac:dyDescent="0.2">
      <c r="A665" s="1">
        <v>40073</v>
      </c>
      <c r="B665">
        <v>5.72</v>
      </c>
    </row>
    <row r="666" spans="1:2" x14ac:dyDescent="0.2">
      <c r="A666" s="1">
        <v>40074</v>
      </c>
      <c r="B666">
        <v>5.74</v>
      </c>
    </row>
    <row r="667" spans="1:2" x14ac:dyDescent="0.2">
      <c r="A667" s="1">
        <v>40077</v>
      </c>
      <c r="B667">
        <v>5.79</v>
      </c>
    </row>
    <row r="668" spans="1:2" x14ac:dyDescent="0.2">
      <c r="A668" s="1">
        <v>40078</v>
      </c>
      <c r="B668">
        <v>5.88</v>
      </c>
    </row>
    <row r="669" spans="1:2" x14ac:dyDescent="0.2">
      <c r="A669" s="1">
        <v>40079</v>
      </c>
      <c r="B669">
        <v>6.15</v>
      </c>
    </row>
    <row r="670" spans="1:2" x14ac:dyDescent="0.2">
      <c r="A670" s="1">
        <v>40080</v>
      </c>
      <c r="B670">
        <v>5.98</v>
      </c>
    </row>
    <row r="671" spans="1:2" x14ac:dyDescent="0.2">
      <c r="A671" s="1">
        <v>40081</v>
      </c>
      <c r="B671">
        <v>6.14</v>
      </c>
    </row>
    <row r="672" spans="1:2" x14ac:dyDescent="0.2">
      <c r="A672" s="1">
        <v>40084</v>
      </c>
      <c r="B672">
        <v>6.23</v>
      </c>
    </row>
    <row r="673" spans="1:2" x14ac:dyDescent="0.2">
      <c r="A673" s="1">
        <v>40085</v>
      </c>
      <c r="B673">
        <v>6.18</v>
      </c>
    </row>
    <row r="674" spans="1:2" x14ac:dyDescent="0.2">
      <c r="A674" s="1">
        <v>40086</v>
      </c>
      <c r="B674">
        <v>6.16</v>
      </c>
    </row>
    <row r="675" spans="1:2" x14ac:dyDescent="0.2">
      <c r="A675" s="1">
        <v>40087</v>
      </c>
      <c r="B675">
        <v>5.9</v>
      </c>
    </row>
    <row r="676" spans="1:2" x14ac:dyDescent="0.2">
      <c r="A676" s="1">
        <v>40088</v>
      </c>
      <c r="B676">
        <v>6.01</v>
      </c>
    </row>
    <row r="677" spans="1:2" x14ac:dyDescent="0.2">
      <c r="A677" s="1">
        <v>40091</v>
      </c>
      <c r="B677">
        <v>5.83</v>
      </c>
    </row>
    <row r="678" spans="1:2" x14ac:dyDescent="0.2">
      <c r="A678" s="1">
        <v>40092</v>
      </c>
      <c r="B678">
        <v>5.96</v>
      </c>
    </row>
    <row r="679" spans="1:2" x14ac:dyDescent="0.2">
      <c r="A679" s="1">
        <v>40093</v>
      </c>
      <c r="B679">
        <v>5.96</v>
      </c>
    </row>
    <row r="680" spans="1:2" x14ac:dyDescent="0.2">
      <c r="A680" s="1">
        <v>40094</v>
      </c>
      <c r="B680">
        <v>6.09</v>
      </c>
    </row>
    <row r="681" spans="1:2" x14ac:dyDescent="0.2">
      <c r="A681" s="1">
        <v>40095</v>
      </c>
      <c r="B681">
        <v>5.88</v>
      </c>
    </row>
    <row r="682" spans="1:2" x14ac:dyDescent="0.2">
      <c r="A682" s="1">
        <v>40098</v>
      </c>
      <c r="B682">
        <v>5.9</v>
      </c>
    </row>
    <row r="683" spans="1:2" x14ac:dyDescent="0.2">
      <c r="A683" s="1">
        <v>40099</v>
      </c>
      <c r="B683">
        <v>5.88</v>
      </c>
    </row>
    <row r="684" spans="1:2" x14ac:dyDescent="0.2">
      <c r="A684" s="1">
        <v>40100</v>
      </c>
      <c r="B684">
        <v>5.91</v>
      </c>
    </row>
    <row r="685" spans="1:2" x14ac:dyDescent="0.2">
      <c r="A685" s="1">
        <v>40101</v>
      </c>
      <c r="B685">
        <v>5.79</v>
      </c>
    </row>
    <row r="686" spans="1:2" x14ac:dyDescent="0.2">
      <c r="A686" s="1">
        <v>40102</v>
      </c>
      <c r="B686">
        <v>5.68</v>
      </c>
    </row>
    <row r="687" spans="1:2" x14ac:dyDescent="0.2">
      <c r="A687" s="1">
        <v>40105</v>
      </c>
      <c r="B687">
        <v>5.73</v>
      </c>
    </row>
    <row r="688" spans="1:2" x14ac:dyDescent="0.2">
      <c r="A688" s="1">
        <v>40106</v>
      </c>
      <c r="B688">
        <v>5.82</v>
      </c>
    </row>
    <row r="689" spans="1:2" x14ac:dyDescent="0.2">
      <c r="A689" s="1">
        <v>40107</v>
      </c>
      <c r="B689">
        <v>5.8</v>
      </c>
    </row>
    <row r="690" spans="1:2" x14ac:dyDescent="0.2">
      <c r="A690" s="1">
        <v>40108</v>
      </c>
      <c r="B690">
        <v>5.76</v>
      </c>
    </row>
    <row r="691" spans="1:2" x14ac:dyDescent="0.2">
      <c r="A691" s="1">
        <v>40109</v>
      </c>
      <c r="B691">
        <v>5.62</v>
      </c>
    </row>
    <row r="692" spans="1:2" x14ac:dyDescent="0.2">
      <c r="A692" s="1">
        <v>40112</v>
      </c>
      <c r="B692">
        <v>5.52</v>
      </c>
    </row>
    <row r="693" spans="1:2" x14ac:dyDescent="0.2">
      <c r="A693" s="1">
        <v>40113</v>
      </c>
      <c r="B693">
        <v>5.63</v>
      </c>
    </row>
    <row r="694" spans="1:2" x14ac:dyDescent="0.2">
      <c r="A694" s="1">
        <v>40114</v>
      </c>
      <c r="B694">
        <v>5.54</v>
      </c>
    </row>
    <row r="695" spans="1:2" x14ac:dyDescent="0.2">
      <c r="A695" s="1">
        <v>40115</v>
      </c>
      <c r="B695">
        <v>5.44</v>
      </c>
    </row>
    <row r="696" spans="1:2" x14ac:dyDescent="0.2">
      <c r="A696" s="1">
        <v>40116</v>
      </c>
      <c r="B696">
        <v>5.2</v>
      </c>
    </row>
    <row r="697" spans="1:2" x14ac:dyDescent="0.2">
      <c r="A697" s="1">
        <v>40119</v>
      </c>
      <c r="B697">
        <v>5.54</v>
      </c>
    </row>
    <row r="698" spans="1:2" x14ac:dyDescent="0.2">
      <c r="A698" s="1">
        <v>40120</v>
      </c>
      <c r="B698">
        <v>5.61</v>
      </c>
    </row>
    <row r="699" spans="1:2" x14ac:dyDescent="0.2">
      <c r="A699" s="1">
        <v>40121</v>
      </c>
      <c r="B699">
        <v>5.51</v>
      </c>
    </row>
    <row r="700" spans="1:2" x14ac:dyDescent="0.2">
      <c r="A700" s="1">
        <v>40122</v>
      </c>
      <c r="B700">
        <v>5.54</v>
      </c>
    </row>
    <row r="701" spans="1:2" x14ac:dyDescent="0.2">
      <c r="A701" s="1">
        <v>40123</v>
      </c>
      <c r="B701">
        <v>5.59</v>
      </c>
    </row>
    <row r="702" spans="1:2" x14ac:dyDescent="0.2">
      <c r="A702" s="1">
        <v>40126</v>
      </c>
      <c r="B702">
        <v>5.27</v>
      </c>
    </row>
    <row r="703" spans="1:2" x14ac:dyDescent="0.2">
      <c r="A703" s="1">
        <v>40127</v>
      </c>
      <c r="B703">
        <v>5.42</v>
      </c>
    </row>
    <row r="704" spans="1:2" x14ac:dyDescent="0.2">
      <c r="A704" s="1">
        <v>40128</v>
      </c>
      <c r="B704">
        <v>5.42</v>
      </c>
    </row>
    <row r="705" spans="1:2" x14ac:dyDescent="0.2">
      <c r="A705" s="1">
        <v>40129</v>
      </c>
      <c r="B705">
        <v>5.4</v>
      </c>
    </row>
    <row r="706" spans="1:2" x14ac:dyDescent="0.2">
      <c r="A706" s="1">
        <v>40130</v>
      </c>
      <c r="B706">
        <v>5.37</v>
      </c>
    </row>
    <row r="707" spans="1:2" x14ac:dyDescent="0.2">
      <c r="A707" s="1">
        <v>40133</v>
      </c>
      <c r="B707">
        <v>5.45</v>
      </c>
    </row>
    <row r="708" spans="1:2" x14ac:dyDescent="0.2">
      <c r="A708" s="1">
        <v>40134</v>
      </c>
      <c r="B708">
        <v>5.6</v>
      </c>
    </row>
    <row r="709" spans="1:2" x14ac:dyDescent="0.2">
      <c r="A709" s="1">
        <v>40135</v>
      </c>
      <c r="B709">
        <v>5.5</v>
      </c>
    </row>
    <row r="710" spans="1:2" x14ac:dyDescent="0.2">
      <c r="A710" s="1">
        <v>40136</v>
      </c>
      <c r="B710">
        <v>5.47</v>
      </c>
    </row>
    <row r="711" spans="1:2" x14ac:dyDescent="0.2">
      <c r="A711" s="1">
        <v>40137</v>
      </c>
      <c r="B711">
        <v>5.43</v>
      </c>
    </row>
    <row r="712" spans="1:2" x14ac:dyDescent="0.2">
      <c r="A712" s="1">
        <v>40140</v>
      </c>
      <c r="B712">
        <v>5.47</v>
      </c>
    </row>
    <row r="713" spans="1:2" x14ac:dyDescent="0.2">
      <c r="A713" s="1">
        <v>40141</v>
      </c>
      <c r="B713">
        <v>5.67</v>
      </c>
    </row>
    <row r="714" spans="1:2" x14ac:dyDescent="0.2">
      <c r="A714" s="1">
        <v>40142</v>
      </c>
      <c r="B714">
        <v>5.46</v>
      </c>
    </row>
    <row r="715" spans="1:2" x14ac:dyDescent="0.2">
      <c r="A715" s="1">
        <v>40144</v>
      </c>
      <c r="B715">
        <v>5.52</v>
      </c>
    </row>
    <row r="716" spans="1:2" x14ac:dyDescent="0.2">
      <c r="A716" s="1">
        <v>40147</v>
      </c>
      <c r="B716">
        <v>5.45</v>
      </c>
    </row>
    <row r="717" spans="1:2" x14ac:dyDescent="0.2">
      <c r="A717" s="1">
        <v>40148</v>
      </c>
      <c r="B717">
        <v>5.69</v>
      </c>
    </row>
    <row r="718" spans="1:2" x14ac:dyDescent="0.2">
      <c r="A718" s="1">
        <v>40149</v>
      </c>
      <c r="B718">
        <v>5.61</v>
      </c>
    </row>
    <row r="719" spans="1:2" x14ac:dyDescent="0.2">
      <c r="A719" s="1">
        <v>40150</v>
      </c>
      <c r="B719">
        <v>5.58</v>
      </c>
    </row>
    <row r="720" spans="1:2" x14ac:dyDescent="0.2">
      <c r="A720" s="1">
        <v>40151</v>
      </c>
      <c r="B720">
        <v>5.72</v>
      </c>
    </row>
    <row r="721" spans="1:2" x14ac:dyDescent="0.2">
      <c r="A721" s="1">
        <v>40154</v>
      </c>
      <c r="B721">
        <v>5.65</v>
      </c>
    </row>
    <row r="722" spans="1:2" x14ac:dyDescent="0.2">
      <c r="A722" s="1">
        <v>40155</v>
      </c>
      <c r="B722">
        <v>5.61</v>
      </c>
    </row>
    <row r="723" spans="1:2" x14ac:dyDescent="0.2">
      <c r="A723" s="1">
        <v>40156</v>
      </c>
      <c r="B723">
        <v>5.59</v>
      </c>
    </row>
    <row r="724" spans="1:2" x14ac:dyDescent="0.2">
      <c r="A724" s="1">
        <v>40157</v>
      </c>
      <c r="B724">
        <v>5.43</v>
      </c>
    </row>
    <row r="725" spans="1:2" x14ac:dyDescent="0.2">
      <c r="A725" s="1">
        <v>40158</v>
      </c>
      <c r="B725">
        <v>5.5</v>
      </c>
    </row>
    <row r="726" spans="1:2" x14ac:dyDescent="0.2">
      <c r="A726" s="1">
        <v>40161</v>
      </c>
      <c r="B726">
        <v>5.43</v>
      </c>
    </row>
    <row r="727" spans="1:2" x14ac:dyDescent="0.2">
      <c r="A727" s="1">
        <v>40162</v>
      </c>
      <c r="B727">
        <v>5.51</v>
      </c>
    </row>
    <row r="728" spans="1:2" x14ac:dyDescent="0.2">
      <c r="A728" s="1">
        <v>40163</v>
      </c>
      <c r="B728">
        <v>5.62</v>
      </c>
    </row>
    <row r="729" spans="1:2" x14ac:dyDescent="0.2">
      <c r="A729" s="1">
        <v>40164</v>
      </c>
      <c r="B729">
        <v>5.51</v>
      </c>
    </row>
    <row r="730" spans="1:2" x14ac:dyDescent="0.2">
      <c r="A730" s="1">
        <v>40165</v>
      </c>
      <c r="B730">
        <v>5.48</v>
      </c>
    </row>
    <row r="731" spans="1:2" x14ac:dyDescent="0.2">
      <c r="A731" s="1">
        <v>40168</v>
      </c>
      <c r="B731">
        <v>5.63</v>
      </c>
    </row>
    <row r="732" spans="1:2" x14ac:dyDescent="0.2">
      <c r="A732" s="1">
        <v>40169</v>
      </c>
      <c r="B732">
        <v>5.88</v>
      </c>
    </row>
    <row r="733" spans="1:2" x14ac:dyDescent="0.2">
      <c r="A733" s="1">
        <v>40170</v>
      </c>
      <c r="B733">
        <v>5.75</v>
      </c>
    </row>
    <row r="734" spans="1:2" x14ac:dyDescent="0.2">
      <c r="A734" s="1">
        <v>40171</v>
      </c>
      <c r="B734">
        <v>5.86</v>
      </c>
    </row>
    <row r="735" spans="1:2" x14ac:dyDescent="0.2">
      <c r="A735" s="1">
        <v>40175</v>
      </c>
      <c r="B735">
        <v>5.79</v>
      </c>
    </row>
    <row r="736" spans="1:2" x14ac:dyDescent="0.2">
      <c r="A736" s="1">
        <v>40176</v>
      </c>
      <c r="B736">
        <v>5.61</v>
      </c>
    </row>
    <row r="737" spans="1:2" x14ac:dyDescent="0.2">
      <c r="A737" s="1">
        <v>40177</v>
      </c>
      <c r="B737">
        <v>5.45</v>
      </c>
    </row>
    <row r="738" spans="1:2" x14ac:dyDescent="0.2">
      <c r="A738" s="1">
        <v>40178</v>
      </c>
      <c r="B738">
        <v>5.65</v>
      </c>
    </row>
    <row r="739" spans="1:2" x14ac:dyDescent="0.2">
      <c r="A739" s="1">
        <v>40182</v>
      </c>
      <c r="B739">
        <v>5.43</v>
      </c>
    </row>
    <row r="740" spans="1:2" x14ac:dyDescent="0.2">
      <c r="A740" s="1">
        <v>40183</v>
      </c>
      <c r="B740">
        <v>5.49</v>
      </c>
    </row>
    <row r="741" spans="1:2" x14ac:dyDescent="0.2">
      <c r="A741" s="1">
        <v>40184</v>
      </c>
      <c r="B741">
        <v>5.53</v>
      </c>
    </row>
    <row r="742" spans="1:2" x14ac:dyDescent="0.2">
      <c r="A742" s="1">
        <v>40185</v>
      </c>
      <c r="B742">
        <v>5.56</v>
      </c>
    </row>
    <row r="743" spans="1:2" x14ac:dyDescent="0.2">
      <c r="A743" s="1">
        <v>40186</v>
      </c>
      <c r="B743">
        <v>5.68</v>
      </c>
    </row>
    <row r="744" spans="1:2" x14ac:dyDescent="0.2">
      <c r="A744" s="1">
        <v>40189</v>
      </c>
      <c r="B744">
        <v>5.8</v>
      </c>
    </row>
    <row r="745" spans="1:2" x14ac:dyDescent="0.2">
      <c r="A745" s="1">
        <v>40190</v>
      </c>
      <c r="B745">
        <v>5.7</v>
      </c>
    </row>
    <row r="746" spans="1:2" x14ac:dyDescent="0.2">
      <c r="A746" s="1">
        <v>40191</v>
      </c>
      <c r="B746">
        <v>5.61</v>
      </c>
    </row>
    <row r="747" spans="1:2" x14ac:dyDescent="0.2">
      <c r="A747" s="1">
        <v>40192</v>
      </c>
      <c r="B747">
        <v>5.69</v>
      </c>
    </row>
    <row r="748" spans="1:2" x14ac:dyDescent="0.2">
      <c r="A748" s="1">
        <v>40193</v>
      </c>
      <c r="B748">
        <v>5.85</v>
      </c>
    </row>
    <row r="749" spans="1:2" x14ac:dyDescent="0.2">
      <c r="A749" s="1">
        <v>40197</v>
      </c>
      <c r="B749">
        <v>5.87</v>
      </c>
    </row>
    <row r="750" spans="1:2" x14ac:dyDescent="0.2">
      <c r="A750" s="1">
        <v>40198</v>
      </c>
      <c r="B750">
        <v>5.97</v>
      </c>
    </row>
    <row r="751" spans="1:2" x14ac:dyDescent="0.2">
      <c r="A751" s="1">
        <v>40199</v>
      </c>
      <c r="B751">
        <v>5.86</v>
      </c>
    </row>
    <row r="752" spans="1:2" x14ac:dyDescent="0.2">
      <c r="A752" s="1">
        <v>40200</v>
      </c>
      <c r="B752">
        <v>5.88</v>
      </c>
    </row>
    <row r="753" spans="1:2" x14ac:dyDescent="0.2">
      <c r="A753" s="1">
        <v>40203</v>
      </c>
      <c r="B753">
        <v>5.96</v>
      </c>
    </row>
    <row r="754" spans="1:2" x14ac:dyDescent="0.2">
      <c r="A754" s="1">
        <v>40204</v>
      </c>
      <c r="B754">
        <v>5.92</v>
      </c>
    </row>
    <row r="755" spans="1:2" x14ac:dyDescent="0.2">
      <c r="A755" s="1">
        <v>40205</v>
      </c>
      <c r="B755">
        <v>5.66</v>
      </c>
    </row>
    <row r="756" spans="1:2" x14ac:dyDescent="0.2">
      <c r="A756" s="1">
        <v>40206</v>
      </c>
      <c r="B756">
        <v>5.63</v>
      </c>
    </row>
    <row r="757" spans="1:2" x14ac:dyDescent="0.2">
      <c r="A757" s="1">
        <v>40207</v>
      </c>
      <c r="B757">
        <v>5.59</v>
      </c>
    </row>
    <row r="758" spans="1:2" x14ac:dyDescent="0.2">
      <c r="A758" s="1">
        <v>40210</v>
      </c>
      <c r="B758">
        <v>5.76</v>
      </c>
    </row>
    <row r="759" spans="1:2" x14ac:dyDescent="0.2">
      <c r="A759" s="1">
        <v>40211</v>
      </c>
      <c r="B759">
        <v>5.64</v>
      </c>
    </row>
    <row r="760" spans="1:2" x14ac:dyDescent="0.2">
      <c r="A760" s="1">
        <v>40212</v>
      </c>
      <c r="B760">
        <v>5.69</v>
      </c>
    </row>
    <row r="761" spans="1:2" x14ac:dyDescent="0.2">
      <c r="A761" s="1">
        <v>40213</v>
      </c>
      <c r="B761">
        <v>5.64</v>
      </c>
    </row>
    <row r="762" spans="1:2" x14ac:dyDescent="0.2">
      <c r="A762" s="1">
        <v>40214</v>
      </c>
      <c r="B762">
        <v>5.83</v>
      </c>
    </row>
    <row r="763" spans="1:2" x14ac:dyDescent="0.2">
      <c r="A763" s="1">
        <v>40217</v>
      </c>
      <c r="B763">
        <v>6.01</v>
      </c>
    </row>
    <row r="764" spans="1:2" x14ac:dyDescent="0.2">
      <c r="A764" s="1">
        <v>40218</v>
      </c>
      <c r="B764">
        <v>6.23</v>
      </c>
    </row>
    <row r="765" spans="1:2" x14ac:dyDescent="0.2">
      <c r="A765" s="1">
        <v>40219</v>
      </c>
      <c r="B765">
        <v>5.86</v>
      </c>
    </row>
    <row r="766" spans="1:2" x14ac:dyDescent="0.2">
      <c r="A766" s="1">
        <v>40220</v>
      </c>
      <c r="B766">
        <v>6.24</v>
      </c>
    </row>
    <row r="767" spans="1:2" x14ac:dyDescent="0.2">
      <c r="A767" s="1">
        <v>40221</v>
      </c>
      <c r="B767">
        <v>5.88</v>
      </c>
    </row>
    <row r="768" spans="1:2" x14ac:dyDescent="0.2">
      <c r="A768" s="1">
        <v>40225</v>
      </c>
      <c r="B768">
        <v>5.92</v>
      </c>
    </row>
    <row r="769" spans="1:2" x14ac:dyDescent="0.2">
      <c r="A769" s="1">
        <v>40226</v>
      </c>
      <c r="B769">
        <v>6.01</v>
      </c>
    </row>
    <row r="770" spans="1:2" x14ac:dyDescent="0.2">
      <c r="A770" s="1">
        <v>40227</v>
      </c>
      <c r="B770">
        <v>5.7</v>
      </c>
    </row>
    <row r="771" spans="1:2" x14ac:dyDescent="0.2">
      <c r="A771" s="1">
        <v>40228</v>
      </c>
      <c r="B771">
        <v>5.61</v>
      </c>
    </row>
    <row r="772" spans="1:2" x14ac:dyDescent="0.2">
      <c r="A772" s="1">
        <v>40231</v>
      </c>
      <c r="B772">
        <v>5.64</v>
      </c>
    </row>
    <row r="773" spans="1:2" x14ac:dyDescent="0.2">
      <c r="A773" s="1">
        <v>40232</v>
      </c>
      <c r="B773">
        <v>5.67</v>
      </c>
    </row>
    <row r="774" spans="1:2" x14ac:dyDescent="0.2">
      <c r="A774" s="1">
        <v>40233</v>
      </c>
      <c r="B774">
        <v>5.84</v>
      </c>
    </row>
    <row r="775" spans="1:2" x14ac:dyDescent="0.2">
      <c r="A775" s="1">
        <v>40234</v>
      </c>
      <c r="B775">
        <v>5.98</v>
      </c>
    </row>
    <row r="776" spans="1:2" x14ac:dyDescent="0.2">
      <c r="A776" s="1">
        <v>40235</v>
      </c>
      <c r="B776">
        <v>6.1</v>
      </c>
    </row>
    <row r="777" spans="1:2" x14ac:dyDescent="0.2">
      <c r="A777" s="1">
        <v>40238</v>
      </c>
      <c r="B777">
        <v>6.22</v>
      </c>
    </row>
    <row r="778" spans="1:2" x14ac:dyDescent="0.2">
      <c r="A778" s="1">
        <v>40239</v>
      </c>
      <c r="B778">
        <v>6.22</v>
      </c>
    </row>
    <row r="779" spans="1:2" x14ac:dyDescent="0.2">
      <c r="A779" s="1">
        <v>40240</v>
      </c>
      <c r="B779">
        <v>6.43</v>
      </c>
    </row>
    <row r="780" spans="1:2" x14ac:dyDescent="0.2">
      <c r="A780" s="1">
        <v>40241</v>
      </c>
      <c r="B780">
        <v>6.46</v>
      </c>
    </row>
    <row r="781" spans="1:2" x14ac:dyDescent="0.2">
      <c r="A781" s="1">
        <v>40242</v>
      </c>
      <c r="B781">
        <v>6.57</v>
      </c>
    </row>
    <row r="782" spans="1:2" x14ac:dyDescent="0.2">
      <c r="A782" s="1">
        <v>40245</v>
      </c>
      <c r="B782">
        <v>7.03</v>
      </c>
    </row>
    <row r="783" spans="1:2" x14ac:dyDescent="0.2">
      <c r="A783" s="1">
        <v>40246</v>
      </c>
      <c r="B783">
        <v>6.81</v>
      </c>
    </row>
    <row r="784" spans="1:2" x14ac:dyDescent="0.2">
      <c r="A784" s="1">
        <v>40247</v>
      </c>
      <c r="B784">
        <v>6.7</v>
      </c>
    </row>
    <row r="785" spans="1:2" x14ac:dyDescent="0.2">
      <c r="A785" s="1">
        <v>40248</v>
      </c>
      <c r="B785">
        <v>6.69</v>
      </c>
    </row>
    <row r="786" spans="1:2" x14ac:dyDescent="0.2">
      <c r="A786" s="1">
        <v>40249</v>
      </c>
      <c r="B786">
        <v>6.64</v>
      </c>
    </row>
    <row r="787" spans="1:2" x14ac:dyDescent="0.2">
      <c r="A787" s="1">
        <v>40252</v>
      </c>
      <c r="B787">
        <v>6.95</v>
      </c>
    </row>
    <row r="788" spans="1:2" x14ac:dyDescent="0.2">
      <c r="A788" s="1">
        <v>40253</v>
      </c>
      <c r="B788">
        <v>6.96</v>
      </c>
    </row>
    <row r="789" spans="1:2" x14ac:dyDescent="0.2">
      <c r="A789" s="1">
        <v>40254</v>
      </c>
      <c r="B789">
        <v>6.89</v>
      </c>
    </row>
    <row r="790" spans="1:2" x14ac:dyDescent="0.2">
      <c r="A790" s="1">
        <v>40255</v>
      </c>
      <c r="B790">
        <v>6.95</v>
      </c>
    </row>
    <row r="791" spans="1:2" x14ac:dyDescent="0.2">
      <c r="A791" s="1">
        <v>40256</v>
      </c>
      <c r="B791">
        <v>6.69</v>
      </c>
    </row>
    <row r="792" spans="1:2" x14ac:dyDescent="0.2">
      <c r="A792" s="1">
        <v>40259</v>
      </c>
      <c r="B792">
        <v>6.75</v>
      </c>
    </row>
    <row r="793" spans="1:2" x14ac:dyDescent="0.2">
      <c r="A793" s="1">
        <v>40260</v>
      </c>
      <c r="B793">
        <v>6.87</v>
      </c>
    </row>
    <row r="794" spans="1:2" x14ac:dyDescent="0.2">
      <c r="A794" s="1">
        <v>40261</v>
      </c>
      <c r="B794">
        <v>6.82</v>
      </c>
    </row>
    <row r="795" spans="1:2" x14ac:dyDescent="0.2">
      <c r="A795" s="1">
        <v>40262</v>
      </c>
      <c r="B795">
        <v>6.77</v>
      </c>
    </row>
    <row r="796" spans="1:2" x14ac:dyDescent="0.2">
      <c r="A796" s="1">
        <v>40263</v>
      </c>
      <c r="B796">
        <v>6.81</v>
      </c>
    </row>
    <row r="797" spans="1:2" x14ac:dyDescent="0.2">
      <c r="A797" s="1">
        <v>40266</v>
      </c>
      <c r="B797">
        <v>6.8</v>
      </c>
    </row>
    <row r="798" spans="1:2" x14ac:dyDescent="0.2">
      <c r="A798" s="1">
        <v>40267</v>
      </c>
      <c r="B798">
        <v>6.92</v>
      </c>
    </row>
    <row r="799" spans="1:2" x14ac:dyDescent="0.2">
      <c r="A799" s="1">
        <v>40268</v>
      </c>
      <c r="B799">
        <v>6.72</v>
      </c>
    </row>
    <row r="800" spans="1:2" x14ac:dyDescent="0.2">
      <c r="A800" s="1">
        <v>40269</v>
      </c>
      <c r="B800">
        <v>6.85</v>
      </c>
    </row>
    <row r="801" spans="1:2" x14ac:dyDescent="0.2">
      <c r="A801" s="1">
        <v>40273</v>
      </c>
      <c r="B801">
        <v>7.04</v>
      </c>
    </row>
    <row r="802" spans="1:2" x14ac:dyDescent="0.2">
      <c r="A802" s="1">
        <v>40274</v>
      </c>
      <c r="B802">
        <v>7.24</v>
      </c>
    </row>
    <row r="803" spans="1:2" x14ac:dyDescent="0.2">
      <c r="A803" s="1">
        <v>40275</v>
      </c>
      <c r="B803">
        <v>7.39</v>
      </c>
    </row>
    <row r="804" spans="1:2" x14ac:dyDescent="0.2">
      <c r="A804" s="1">
        <v>40276</v>
      </c>
      <c r="B804">
        <v>7.41</v>
      </c>
    </row>
    <row r="805" spans="1:2" x14ac:dyDescent="0.2">
      <c r="A805" s="1">
        <v>40277</v>
      </c>
      <c r="B805">
        <v>7.45</v>
      </c>
    </row>
    <row r="806" spans="1:2" x14ac:dyDescent="0.2">
      <c r="A806" s="1">
        <v>40280</v>
      </c>
      <c r="B806">
        <v>7.42</v>
      </c>
    </row>
    <row r="807" spans="1:2" x14ac:dyDescent="0.2">
      <c r="A807" s="1">
        <v>40281</v>
      </c>
      <c r="B807">
        <v>7.32</v>
      </c>
    </row>
    <row r="808" spans="1:2" x14ac:dyDescent="0.2">
      <c r="A808" s="1">
        <v>40282</v>
      </c>
      <c r="B808">
        <v>7.25</v>
      </c>
    </row>
    <row r="809" spans="1:2" x14ac:dyDescent="0.2">
      <c r="A809" s="1">
        <v>40283</v>
      </c>
      <c r="B809">
        <v>7.39</v>
      </c>
    </row>
    <row r="810" spans="1:2" x14ac:dyDescent="0.2">
      <c r="A810" s="1">
        <v>40284</v>
      </c>
      <c r="B810">
        <v>7.45</v>
      </c>
    </row>
    <row r="811" spans="1:2" x14ac:dyDescent="0.2">
      <c r="A811" s="1">
        <v>40287</v>
      </c>
      <c r="B811">
        <v>7.57</v>
      </c>
    </row>
    <row r="812" spans="1:2" x14ac:dyDescent="0.2">
      <c r="A812" s="1">
        <v>40288</v>
      </c>
      <c r="B812">
        <v>8.08</v>
      </c>
    </row>
    <row r="813" spans="1:2" x14ac:dyDescent="0.2">
      <c r="A813" s="1">
        <v>40289</v>
      </c>
      <c r="B813">
        <v>8.36</v>
      </c>
    </row>
    <row r="814" spans="1:2" x14ac:dyDescent="0.2">
      <c r="A814" s="1">
        <v>40290</v>
      </c>
      <c r="B814">
        <v>8.3699999999999992</v>
      </c>
    </row>
    <row r="815" spans="1:2" x14ac:dyDescent="0.2">
      <c r="A815" s="1">
        <v>40291</v>
      </c>
      <c r="B815">
        <v>8.56</v>
      </c>
    </row>
    <row r="816" spans="1:2" x14ac:dyDescent="0.2">
      <c r="A816" s="1">
        <v>40294</v>
      </c>
      <c r="B816">
        <v>8.59</v>
      </c>
    </row>
    <row r="817" spans="1:2" x14ac:dyDescent="0.2">
      <c r="A817" s="1">
        <v>40295</v>
      </c>
      <c r="B817">
        <v>8.16</v>
      </c>
    </row>
    <row r="818" spans="1:2" x14ac:dyDescent="0.2">
      <c r="A818" s="1">
        <v>40296</v>
      </c>
      <c r="B818">
        <v>8.23</v>
      </c>
    </row>
    <row r="819" spans="1:2" x14ac:dyDescent="0.2">
      <c r="A819" s="1">
        <v>40297</v>
      </c>
      <c r="B819">
        <v>8.26</v>
      </c>
    </row>
    <row r="820" spans="1:2" x14ac:dyDescent="0.2">
      <c r="A820" s="1">
        <v>40298</v>
      </c>
      <c r="B820">
        <v>7.98</v>
      </c>
    </row>
    <row r="821" spans="1:2" x14ac:dyDescent="0.2">
      <c r="A821" s="1">
        <v>40301</v>
      </c>
      <c r="B821">
        <v>8.27</v>
      </c>
    </row>
    <row r="822" spans="1:2" x14ac:dyDescent="0.2">
      <c r="A822" s="1">
        <v>40302</v>
      </c>
      <c r="B822">
        <v>8.86</v>
      </c>
    </row>
    <row r="823" spans="1:2" x14ac:dyDescent="0.2">
      <c r="A823" s="1">
        <v>40303</v>
      </c>
      <c r="B823">
        <v>8.7799999999999994</v>
      </c>
    </row>
    <row r="824" spans="1:2" x14ac:dyDescent="0.2">
      <c r="A824" s="1">
        <v>40304</v>
      </c>
      <c r="B824">
        <v>8.34</v>
      </c>
    </row>
    <row r="825" spans="1:2" x14ac:dyDescent="0.2">
      <c r="A825" s="1">
        <v>40305</v>
      </c>
      <c r="B825">
        <v>8.27</v>
      </c>
    </row>
    <row r="826" spans="1:2" x14ac:dyDescent="0.2">
      <c r="A826" s="1">
        <v>40308</v>
      </c>
      <c r="B826">
        <v>8.31</v>
      </c>
    </row>
    <row r="827" spans="1:2" x14ac:dyDescent="0.2">
      <c r="A827" s="1">
        <v>40309</v>
      </c>
      <c r="B827">
        <v>8.1199999999999992</v>
      </c>
    </row>
    <row r="828" spans="1:2" x14ac:dyDescent="0.2">
      <c r="A828" s="1">
        <v>40310</v>
      </c>
      <c r="B828">
        <v>8.14</v>
      </c>
    </row>
    <row r="829" spans="1:2" x14ac:dyDescent="0.2">
      <c r="A829" s="1">
        <v>40311</v>
      </c>
      <c r="B829">
        <v>8.11</v>
      </c>
    </row>
    <row r="830" spans="1:2" x14ac:dyDescent="0.2">
      <c r="A830" s="1">
        <v>40312</v>
      </c>
      <c r="B830">
        <v>7.82</v>
      </c>
    </row>
    <row r="831" spans="1:2" x14ac:dyDescent="0.2">
      <c r="A831" s="1">
        <v>40315</v>
      </c>
      <c r="B831">
        <v>7.82</v>
      </c>
    </row>
    <row r="832" spans="1:2" x14ac:dyDescent="0.2">
      <c r="A832" s="1">
        <v>40316</v>
      </c>
      <c r="B832">
        <v>7.28</v>
      </c>
    </row>
    <row r="833" spans="1:2" x14ac:dyDescent="0.2">
      <c r="A833" s="1">
        <v>40317</v>
      </c>
      <c r="B833">
        <v>7.27</v>
      </c>
    </row>
    <row r="834" spans="1:2" x14ac:dyDescent="0.2">
      <c r="A834" s="1">
        <v>40318</v>
      </c>
      <c r="B834">
        <v>6.88</v>
      </c>
    </row>
    <row r="835" spans="1:2" x14ac:dyDescent="0.2">
      <c r="A835" s="1">
        <v>40319</v>
      </c>
      <c r="B835">
        <v>7.26</v>
      </c>
    </row>
    <row r="836" spans="1:2" x14ac:dyDescent="0.2">
      <c r="A836" s="1">
        <v>40322</v>
      </c>
      <c r="B836">
        <v>7.11</v>
      </c>
    </row>
    <row r="837" spans="1:2" x14ac:dyDescent="0.2">
      <c r="A837" s="1">
        <v>40323</v>
      </c>
      <c r="B837">
        <v>7.23</v>
      </c>
    </row>
    <row r="838" spans="1:2" x14ac:dyDescent="0.2">
      <c r="A838" s="1">
        <v>40324</v>
      </c>
      <c r="B838">
        <v>6.98</v>
      </c>
    </row>
    <row r="839" spans="1:2" x14ac:dyDescent="0.2">
      <c r="A839" s="1">
        <v>40325</v>
      </c>
      <c r="B839">
        <v>7.3</v>
      </c>
    </row>
    <row r="840" spans="1:2" x14ac:dyDescent="0.2">
      <c r="A840" s="1">
        <v>40326</v>
      </c>
      <c r="B840">
        <v>7.14</v>
      </c>
    </row>
    <row r="841" spans="1:2" x14ac:dyDescent="0.2">
      <c r="A841" s="1">
        <v>40330</v>
      </c>
      <c r="B841">
        <v>6.94</v>
      </c>
    </row>
    <row r="842" spans="1:2" x14ac:dyDescent="0.2">
      <c r="A842" s="1">
        <v>40331</v>
      </c>
      <c r="B842">
        <v>6.96</v>
      </c>
    </row>
    <row r="843" spans="1:2" x14ac:dyDescent="0.2">
      <c r="A843" s="1">
        <v>40332</v>
      </c>
      <c r="B843">
        <v>7.21</v>
      </c>
    </row>
    <row r="844" spans="1:2" x14ac:dyDescent="0.2">
      <c r="A844" s="1">
        <v>40333</v>
      </c>
      <c r="B844">
        <v>7.08</v>
      </c>
    </row>
    <row r="845" spans="1:2" x14ac:dyDescent="0.2">
      <c r="A845" s="1">
        <v>40336</v>
      </c>
      <c r="B845">
        <v>6.86</v>
      </c>
    </row>
    <row r="846" spans="1:2" x14ac:dyDescent="0.2">
      <c r="A846" s="1">
        <v>40337</v>
      </c>
      <c r="B846">
        <v>6.75</v>
      </c>
    </row>
    <row r="847" spans="1:2" x14ac:dyDescent="0.2">
      <c r="A847" s="1">
        <v>40338</v>
      </c>
      <c r="B847">
        <v>6.91</v>
      </c>
    </row>
    <row r="848" spans="1:2" x14ac:dyDescent="0.2">
      <c r="A848" s="1">
        <v>40339</v>
      </c>
      <c r="B848">
        <v>6.96</v>
      </c>
    </row>
    <row r="849" spans="1:2" x14ac:dyDescent="0.2">
      <c r="A849" s="1">
        <v>40340</v>
      </c>
      <c r="B849">
        <v>6.96</v>
      </c>
    </row>
    <row r="850" spans="1:2" x14ac:dyDescent="0.2">
      <c r="A850" s="1">
        <v>40343</v>
      </c>
      <c r="B850">
        <v>6.96</v>
      </c>
    </row>
    <row r="851" spans="1:2" x14ac:dyDescent="0.2">
      <c r="A851" s="1">
        <v>40344</v>
      </c>
      <c r="B851">
        <v>7.1</v>
      </c>
    </row>
    <row r="852" spans="1:2" x14ac:dyDescent="0.2">
      <c r="A852" s="1">
        <v>40345</v>
      </c>
      <c r="B852">
        <v>7.14</v>
      </c>
    </row>
    <row r="853" spans="1:2" x14ac:dyDescent="0.2">
      <c r="A853" s="1">
        <v>40346</v>
      </c>
      <c r="B853">
        <v>7.15</v>
      </c>
    </row>
    <row r="854" spans="1:2" x14ac:dyDescent="0.2">
      <c r="A854" s="1">
        <v>40347</v>
      </c>
      <c r="B854">
        <v>7.14</v>
      </c>
    </row>
    <row r="855" spans="1:2" x14ac:dyDescent="0.2">
      <c r="A855" s="1">
        <v>40350</v>
      </c>
      <c r="B855">
        <v>7.01</v>
      </c>
    </row>
    <row r="856" spans="1:2" x14ac:dyDescent="0.2">
      <c r="A856" s="1">
        <v>40351</v>
      </c>
      <c r="B856">
        <v>7.12</v>
      </c>
    </row>
    <row r="857" spans="1:2" x14ac:dyDescent="0.2">
      <c r="A857" s="1">
        <v>40352</v>
      </c>
      <c r="B857">
        <v>7.34</v>
      </c>
    </row>
    <row r="858" spans="1:2" x14ac:dyDescent="0.2">
      <c r="A858" s="1">
        <v>40353</v>
      </c>
      <c r="B858">
        <v>6.83</v>
      </c>
    </row>
    <row r="859" spans="1:2" x14ac:dyDescent="0.2">
      <c r="A859" s="1">
        <v>40354</v>
      </c>
      <c r="B859">
        <v>6.95</v>
      </c>
    </row>
    <row r="860" spans="1:2" x14ac:dyDescent="0.2">
      <c r="A860" s="1">
        <v>40357</v>
      </c>
      <c r="B860">
        <v>7.28</v>
      </c>
    </row>
    <row r="861" spans="1:2" x14ac:dyDescent="0.2">
      <c r="A861" s="1">
        <v>40358</v>
      </c>
      <c r="B861">
        <v>6.55</v>
      </c>
    </row>
    <row r="862" spans="1:2" x14ac:dyDescent="0.2">
      <c r="A862" s="1">
        <v>40359</v>
      </c>
      <c r="B862">
        <v>6.39</v>
      </c>
    </row>
    <row r="863" spans="1:2" x14ac:dyDescent="0.2">
      <c r="A863" s="1">
        <v>40360</v>
      </c>
      <c r="B863">
        <v>6.47</v>
      </c>
    </row>
    <row r="864" spans="1:2" x14ac:dyDescent="0.2">
      <c r="A864" s="1">
        <v>40361</v>
      </c>
      <c r="B864">
        <v>6.28</v>
      </c>
    </row>
    <row r="865" spans="1:2" x14ac:dyDescent="0.2">
      <c r="A865" s="1">
        <v>40365</v>
      </c>
      <c r="B865">
        <v>6.22</v>
      </c>
    </row>
    <row r="866" spans="1:2" x14ac:dyDescent="0.2">
      <c r="A866" s="1">
        <v>40366</v>
      </c>
      <c r="B866">
        <v>6.38</v>
      </c>
    </row>
    <row r="867" spans="1:2" x14ac:dyDescent="0.2">
      <c r="A867" s="1">
        <v>40367</v>
      </c>
      <c r="B867">
        <v>6.78</v>
      </c>
    </row>
    <row r="868" spans="1:2" x14ac:dyDescent="0.2">
      <c r="A868" s="1">
        <v>40368</v>
      </c>
      <c r="B868">
        <v>7.23</v>
      </c>
    </row>
    <row r="869" spans="1:2" x14ac:dyDescent="0.2">
      <c r="A869" s="1">
        <v>40371</v>
      </c>
      <c r="B869">
        <v>7.1</v>
      </c>
    </row>
    <row r="870" spans="1:2" x14ac:dyDescent="0.2">
      <c r="A870" s="1">
        <v>40372</v>
      </c>
      <c r="B870">
        <v>7.33</v>
      </c>
    </row>
    <row r="871" spans="1:2" x14ac:dyDescent="0.2">
      <c r="A871" s="1">
        <v>40373</v>
      </c>
      <c r="B871">
        <v>7.11</v>
      </c>
    </row>
    <row r="872" spans="1:2" x14ac:dyDescent="0.2">
      <c r="A872" s="1">
        <v>40374</v>
      </c>
      <c r="B872">
        <v>7.09</v>
      </c>
    </row>
    <row r="873" spans="1:2" x14ac:dyDescent="0.2">
      <c r="A873" s="1">
        <v>40375</v>
      </c>
      <c r="B873">
        <v>7</v>
      </c>
    </row>
    <row r="874" spans="1:2" x14ac:dyDescent="0.2">
      <c r="A874" s="1">
        <v>40378</v>
      </c>
      <c r="B874">
        <v>7.04</v>
      </c>
    </row>
    <row r="875" spans="1:2" x14ac:dyDescent="0.2">
      <c r="A875" s="1">
        <v>40379</v>
      </c>
      <c r="B875">
        <v>7.01</v>
      </c>
    </row>
    <row r="876" spans="1:2" x14ac:dyDescent="0.2">
      <c r="A876" s="1">
        <v>40380</v>
      </c>
      <c r="B876">
        <v>6.92</v>
      </c>
    </row>
    <row r="877" spans="1:2" x14ac:dyDescent="0.2">
      <c r="A877" s="1">
        <v>40381</v>
      </c>
      <c r="B877">
        <v>7.21</v>
      </c>
    </row>
    <row r="878" spans="1:2" x14ac:dyDescent="0.2">
      <c r="A878" s="1">
        <v>40382</v>
      </c>
      <c r="B878">
        <v>7.51</v>
      </c>
    </row>
    <row r="879" spans="1:2" x14ac:dyDescent="0.2">
      <c r="A879" s="1">
        <v>40385</v>
      </c>
      <c r="B879">
        <v>7.56</v>
      </c>
    </row>
    <row r="880" spans="1:2" x14ac:dyDescent="0.2">
      <c r="A880" s="1">
        <v>40386</v>
      </c>
      <c r="B880">
        <v>7.68</v>
      </c>
    </row>
    <row r="881" spans="1:2" x14ac:dyDescent="0.2">
      <c r="A881" s="1">
        <v>40387</v>
      </c>
      <c r="B881">
        <v>7.66</v>
      </c>
    </row>
    <row r="882" spans="1:2" x14ac:dyDescent="0.2">
      <c r="A882" s="1">
        <v>40388</v>
      </c>
      <c r="B882">
        <v>7.7</v>
      </c>
    </row>
    <row r="883" spans="1:2" x14ac:dyDescent="0.2">
      <c r="A883" s="1">
        <v>40389</v>
      </c>
      <c r="B883">
        <v>7.92</v>
      </c>
    </row>
    <row r="884" spans="1:2" x14ac:dyDescent="0.2">
      <c r="A884" s="1">
        <v>40392</v>
      </c>
      <c r="B884">
        <v>7.88</v>
      </c>
    </row>
    <row r="885" spans="1:2" x14ac:dyDescent="0.2">
      <c r="A885" s="1">
        <v>40393</v>
      </c>
      <c r="B885">
        <v>8.1300000000000008</v>
      </c>
    </row>
    <row r="886" spans="1:2" x14ac:dyDescent="0.2">
      <c r="A886" s="1">
        <v>40394</v>
      </c>
      <c r="B886">
        <v>8.1300000000000008</v>
      </c>
    </row>
    <row r="887" spans="1:2" x14ac:dyDescent="0.2">
      <c r="A887" s="1">
        <v>40395</v>
      </c>
      <c r="B887">
        <v>7.65</v>
      </c>
    </row>
    <row r="888" spans="1:2" x14ac:dyDescent="0.2">
      <c r="A888" s="1">
        <v>40396</v>
      </c>
      <c r="B888">
        <v>7.45</v>
      </c>
    </row>
    <row r="889" spans="1:2" x14ac:dyDescent="0.2">
      <c r="A889" s="1">
        <v>40399</v>
      </c>
      <c r="B889">
        <v>7.58</v>
      </c>
    </row>
    <row r="890" spans="1:2" x14ac:dyDescent="0.2">
      <c r="A890" s="1">
        <v>40400</v>
      </c>
      <c r="B890">
        <v>7.47</v>
      </c>
    </row>
    <row r="891" spans="1:2" x14ac:dyDescent="0.2">
      <c r="A891" s="1">
        <v>40401</v>
      </c>
      <c r="B891">
        <v>7.16</v>
      </c>
    </row>
    <row r="892" spans="1:2" x14ac:dyDescent="0.2">
      <c r="A892" s="1">
        <v>40402</v>
      </c>
      <c r="B892">
        <v>7.07</v>
      </c>
    </row>
    <row r="893" spans="1:2" x14ac:dyDescent="0.2">
      <c r="A893" s="1">
        <v>40403</v>
      </c>
      <c r="B893">
        <v>6.8</v>
      </c>
    </row>
    <row r="894" spans="1:2" x14ac:dyDescent="0.2">
      <c r="A894" s="1">
        <v>40406</v>
      </c>
      <c r="B894">
        <v>6.72</v>
      </c>
    </row>
    <row r="895" spans="1:2" x14ac:dyDescent="0.2">
      <c r="A895" s="1">
        <v>40407</v>
      </c>
      <c r="B895">
        <v>6.9</v>
      </c>
    </row>
    <row r="896" spans="1:2" x14ac:dyDescent="0.2">
      <c r="A896" s="1">
        <v>40408</v>
      </c>
      <c r="B896">
        <v>6.98</v>
      </c>
    </row>
    <row r="897" spans="1:2" x14ac:dyDescent="0.2">
      <c r="A897" s="1">
        <v>40409</v>
      </c>
      <c r="B897">
        <v>6.85</v>
      </c>
    </row>
    <row r="898" spans="1:2" x14ac:dyDescent="0.2">
      <c r="A898" s="1">
        <v>40410</v>
      </c>
      <c r="B898">
        <v>6.85</v>
      </c>
    </row>
    <row r="899" spans="1:2" x14ac:dyDescent="0.2">
      <c r="A899" s="1">
        <v>40413</v>
      </c>
      <c r="B899">
        <v>6.91</v>
      </c>
    </row>
    <row r="900" spans="1:2" x14ac:dyDescent="0.2">
      <c r="A900" s="1">
        <v>40414</v>
      </c>
      <c r="B900">
        <v>6.84</v>
      </c>
    </row>
    <row r="901" spans="1:2" x14ac:dyDescent="0.2">
      <c r="A901" s="1">
        <v>40415</v>
      </c>
      <c r="B901">
        <v>7.13</v>
      </c>
    </row>
    <row r="902" spans="1:2" x14ac:dyDescent="0.2">
      <c r="A902" s="1">
        <v>40416</v>
      </c>
      <c r="B902">
        <v>7.23</v>
      </c>
    </row>
    <row r="903" spans="1:2" x14ac:dyDescent="0.2">
      <c r="A903" s="1">
        <v>40417</v>
      </c>
      <c r="B903">
        <v>7.42</v>
      </c>
    </row>
    <row r="904" spans="1:2" x14ac:dyDescent="0.2">
      <c r="A904" s="1">
        <v>40420</v>
      </c>
      <c r="B904">
        <v>7.13</v>
      </c>
    </row>
    <row r="905" spans="1:2" x14ac:dyDescent="0.2">
      <c r="A905" s="1">
        <v>40421</v>
      </c>
      <c r="B905">
        <v>7.21</v>
      </c>
    </row>
    <row r="906" spans="1:2" x14ac:dyDescent="0.2">
      <c r="A906" s="1">
        <v>40422</v>
      </c>
      <c r="B906">
        <v>7.35</v>
      </c>
    </row>
    <row r="907" spans="1:2" x14ac:dyDescent="0.2">
      <c r="A907" s="1">
        <v>40423</v>
      </c>
      <c r="B907">
        <v>7.26</v>
      </c>
    </row>
    <row r="908" spans="1:2" x14ac:dyDescent="0.2">
      <c r="A908" s="1">
        <v>40424</v>
      </c>
      <c r="B908">
        <v>7.42</v>
      </c>
    </row>
    <row r="909" spans="1:2" x14ac:dyDescent="0.2">
      <c r="A909" s="1">
        <v>40428</v>
      </c>
      <c r="B909">
        <v>7.23</v>
      </c>
    </row>
    <row r="910" spans="1:2" x14ac:dyDescent="0.2">
      <c r="A910" s="1">
        <v>40429</v>
      </c>
      <c r="B910">
        <v>7.25</v>
      </c>
    </row>
    <row r="911" spans="1:2" x14ac:dyDescent="0.2">
      <c r="A911" s="1">
        <v>40430</v>
      </c>
      <c r="B911">
        <v>7.09</v>
      </c>
    </row>
    <row r="912" spans="1:2" x14ac:dyDescent="0.2">
      <c r="A912" s="1">
        <v>40431</v>
      </c>
      <c r="B912">
        <v>7.07</v>
      </c>
    </row>
    <row r="913" spans="1:2" x14ac:dyDescent="0.2">
      <c r="A913" s="1">
        <v>40434</v>
      </c>
      <c r="B913">
        <v>7.16</v>
      </c>
    </row>
    <row r="914" spans="1:2" x14ac:dyDescent="0.2">
      <c r="A914" s="1">
        <v>40435</v>
      </c>
      <c r="B914">
        <v>7.16</v>
      </c>
    </row>
    <row r="915" spans="1:2" x14ac:dyDescent="0.2">
      <c r="A915" s="1">
        <v>40436</v>
      </c>
      <c r="B915">
        <v>7.36</v>
      </c>
    </row>
    <row r="916" spans="1:2" x14ac:dyDescent="0.2">
      <c r="A916" s="1">
        <v>40437</v>
      </c>
      <c r="B916">
        <v>7.51</v>
      </c>
    </row>
    <row r="917" spans="1:2" x14ac:dyDescent="0.2">
      <c r="A917" s="1">
        <v>40438</v>
      </c>
      <c r="B917">
        <v>7.72</v>
      </c>
    </row>
    <row r="918" spans="1:2" x14ac:dyDescent="0.2">
      <c r="A918" s="1">
        <v>40441</v>
      </c>
      <c r="B918">
        <v>7.6</v>
      </c>
    </row>
    <row r="919" spans="1:2" x14ac:dyDescent="0.2">
      <c r="A919" s="1">
        <v>40442</v>
      </c>
      <c r="B919">
        <v>7.53</v>
      </c>
    </row>
    <row r="920" spans="1:2" x14ac:dyDescent="0.2">
      <c r="A920" s="1">
        <v>40443</v>
      </c>
      <c r="B920">
        <v>7.44</v>
      </c>
    </row>
    <row r="921" spans="1:2" x14ac:dyDescent="0.2">
      <c r="A921" s="1">
        <v>40444</v>
      </c>
      <c r="B921">
        <v>7.42</v>
      </c>
    </row>
    <row r="922" spans="1:2" x14ac:dyDescent="0.2">
      <c r="A922" s="1">
        <v>40445</v>
      </c>
      <c r="B922">
        <v>8</v>
      </c>
    </row>
    <row r="923" spans="1:2" x14ac:dyDescent="0.2">
      <c r="A923" s="1">
        <v>40448</v>
      </c>
      <c r="B923">
        <v>8.08</v>
      </c>
    </row>
    <row r="924" spans="1:2" x14ac:dyDescent="0.2">
      <c r="A924" s="1">
        <v>40449</v>
      </c>
      <c r="B924">
        <v>8.11</v>
      </c>
    </row>
    <row r="925" spans="1:2" x14ac:dyDescent="0.2">
      <c r="A925" s="1">
        <v>40450</v>
      </c>
      <c r="B925">
        <v>8.27</v>
      </c>
    </row>
    <row r="926" spans="1:2" x14ac:dyDescent="0.2">
      <c r="A926" s="1">
        <v>40451</v>
      </c>
      <c r="B926">
        <v>8.39</v>
      </c>
    </row>
    <row r="927" spans="1:2" x14ac:dyDescent="0.2">
      <c r="A927" s="1">
        <v>40452</v>
      </c>
      <c r="B927">
        <v>8.15</v>
      </c>
    </row>
    <row r="928" spans="1:2" x14ac:dyDescent="0.2">
      <c r="A928" s="1">
        <v>40455</v>
      </c>
      <c r="B928">
        <v>8.27</v>
      </c>
    </row>
    <row r="929" spans="1:2" x14ac:dyDescent="0.2">
      <c r="A929" s="1">
        <v>40456</v>
      </c>
      <c r="B929">
        <v>8.74</v>
      </c>
    </row>
    <row r="930" spans="1:2" x14ac:dyDescent="0.2">
      <c r="A930" s="1">
        <v>40457</v>
      </c>
      <c r="B930">
        <v>8.94</v>
      </c>
    </row>
    <row r="931" spans="1:2" x14ac:dyDescent="0.2">
      <c r="A931" s="1">
        <v>40458</v>
      </c>
      <c r="B931">
        <v>8.93</v>
      </c>
    </row>
    <row r="932" spans="1:2" x14ac:dyDescent="0.2">
      <c r="A932" s="1">
        <v>40459</v>
      </c>
      <c r="B932">
        <v>8.9</v>
      </c>
    </row>
    <row r="933" spans="1:2" x14ac:dyDescent="0.2">
      <c r="A933" s="1">
        <v>40462</v>
      </c>
      <c r="B933">
        <v>9.02</v>
      </c>
    </row>
    <row r="934" spans="1:2" x14ac:dyDescent="0.2">
      <c r="A934" s="1">
        <v>40463</v>
      </c>
      <c r="B934">
        <v>8.9499999999999993</v>
      </c>
    </row>
    <row r="935" spans="1:2" x14ac:dyDescent="0.2">
      <c r="A935" s="1">
        <v>40464</v>
      </c>
      <c r="B935">
        <v>8.9499999999999993</v>
      </c>
    </row>
    <row r="936" spans="1:2" x14ac:dyDescent="0.2">
      <c r="A936" s="1">
        <v>40465</v>
      </c>
      <c r="B936">
        <v>8.93</v>
      </c>
    </row>
    <row r="937" spans="1:2" x14ac:dyDescent="0.2">
      <c r="A937" s="1">
        <v>40466</v>
      </c>
      <c r="B937">
        <v>8.82</v>
      </c>
    </row>
    <row r="938" spans="1:2" x14ac:dyDescent="0.2">
      <c r="A938" s="1">
        <v>40469</v>
      </c>
      <c r="B938">
        <v>8.83</v>
      </c>
    </row>
    <row r="939" spans="1:2" x14ac:dyDescent="0.2">
      <c r="A939" s="1">
        <v>40470</v>
      </c>
      <c r="B939">
        <v>8.86</v>
      </c>
    </row>
    <row r="940" spans="1:2" x14ac:dyDescent="0.2">
      <c r="A940" s="1">
        <v>40471</v>
      </c>
      <c r="B940">
        <v>8.83</v>
      </c>
    </row>
    <row r="941" spans="1:2" x14ac:dyDescent="0.2">
      <c r="A941" s="1">
        <v>40472</v>
      </c>
      <c r="B941">
        <v>8.8000000000000007</v>
      </c>
    </row>
    <row r="942" spans="1:2" x14ac:dyDescent="0.2">
      <c r="A942" s="1">
        <v>40473</v>
      </c>
      <c r="B942">
        <v>8.91</v>
      </c>
    </row>
    <row r="943" spans="1:2" x14ac:dyDescent="0.2">
      <c r="A943" s="1">
        <v>40476</v>
      </c>
      <c r="B943">
        <v>9.1199999999999992</v>
      </c>
    </row>
    <row r="944" spans="1:2" x14ac:dyDescent="0.2">
      <c r="A944" s="1">
        <v>40477</v>
      </c>
      <c r="B944">
        <v>9.0500000000000007</v>
      </c>
    </row>
    <row r="945" spans="1:2" x14ac:dyDescent="0.2">
      <c r="A945" s="1">
        <v>40478</v>
      </c>
      <c r="B945">
        <v>8.89</v>
      </c>
    </row>
    <row r="946" spans="1:2" x14ac:dyDescent="0.2">
      <c r="A946" s="1">
        <v>40479</v>
      </c>
      <c r="B946">
        <v>8.8800000000000008</v>
      </c>
    </row>
    <row r="947" spans="1:2" x14ac:dyDescent="0.2">
      <c r="A947" s="1">
        <v>40480</v>
      </c>
      <c r="B947">
        <v>8.89</v>
      </c>
    </row>
    <row r="948" spans="1:2" x14ac:dyDescent="0.2">
      <c r="A948" s="1">
        <v>40483</v>
      </c>
      <c r="B948">
        <v>8.84</v>
      </c>
    </row>
    <row r="949" spans="1:2" x14ac:dyDescent="0.2">
      <c r="A949" s="1">
        <v>40484</v>
      </c>
      <c r="B949">
        <v>8.86</v>
      </c>
    </row>
    <row r="950" spans="1:2" x14ac:dyDescent="0.2">
      <c r="A950" s="1">
        <v>40485</v>
      </c>
      <c r="B950">
        <v>8.9</v>
      </c>
    </row>
    <row r="951" spans="1:2" x14ac:dyDescent="0.2">
      <c r="A951" s="1">
        <v>40486</v>
      </c>
      <c r="B951">
        <v>8.8699999999999992</v>
      </c>
    </row>
    <row r="952" spans="1:2" x14ac:dyDescent="0.2">
      <c r="A952" s="1">
        <v>40487</v>
      </c>
      <c r="B952">
        <v>8.7799999999999994</v>
      </c>
    </row>
    <row r="953" spans="1:2" x14ac:dyDescent="0.2">
      <c r="A953" s="1">
        <v>40490</v>
      </c>
      <c r="B953">
        <v>8.64</v>
      </c>
    </row>
    <row r="954" spans="1:2" x14ac:dyDescent="0.2">
      <c r="A954" s="1">
        <v>40491</v>
      </c>
      <c r="B954">
        <v>8.4600000000000009</v>
      </c>
    </row>
    <row r="955" spans="1:2" x14ac:dyDescent="0.2">
      <c r="A955" s="1">
        <v>40492</v>
      </c>
      <c r="B955">
        <v>8.6300000000000008</v>
      </c>
    </row>
    <row r="956" spans="1:2" x14ac:dyDescent="0.2">
      <c r="A956" s="1">
        <v>40493</v>
      </c>
      <c r="B956">
        <v>8.5</v>
      </c>
    </row>
    <row r="957" spans="1:2" x14ac:dyDescent="0.2">
      <c r="A957" s="1">
        <v>40494</v>
      </c>
      <c r="B957">
        <v>8.2899999999999991</v>
      </c>
    </row>
    <row r="958" spans="1:2" x14ac:dyDescent="0.2">
      <c r="A958" s="1">
        <v>40497</v>
      </c>
      <c r="B958">
        <v>8.32</v>
      </c>
    </row>
    <row r="959" spans="1:2" x14ac:dyDescent="0.2">
      <c r="A959" s="1">
        <v>40498</v>
      </c>
      <c r="B959">
        <v>8.1199999999999992</v>
      </c>
    </row>
    <row r="960" spans="1:2" x14ac:dyDescent="0.2">
      <c r="A960" s="1">
        <v>40499</v>
      </c>
      <c r="B960">
        <v>8.14</v>
      </c>
    </row>
    <row r="961" spans="1:2" x14ac:dyDescent="0.2">
      <c r="A961" s="1">
        <v>40500</v>
      </c>
      <c r="B961">
        <v>8.4</v>
      </c>
    </row>
    <row r="962" spans="1:2" x14ac:dyDescent="0.2">
      <c r="A962" s="1">
        <v>40501</v>
      </c>
      <c r="B962">
        <v>8.36</v>
      </c>
    </row>
    <row r="963" spans="1:2" x14ac:dyDescent="0.2">
      <c r="A963" s="1">
        <v>40504</v>
      </c>
      <c r="B963">
        <v>8.3699999999999992</v>
      </c>
    </row>
    <row r="964" spans="1:2" x14ac:dyDescent="0.2">
      <c r="A964" s="1">
        <v>40505</v>
      </c>
      <c r="B964">
        <v>8.14</v>
      </c>
    </row>
    <row r="965" spans="1:2" x14ac:dyDescent="0.2">
      <c r="A965" s="1">
        <v>40506</v>
      </c>
      <c r="B965">
        <v>8.4</v>
      </c>
    </row>
    <row r="966" spans="1:2" x14ac:dyDescent="0.2">
      <c r="A966" s="1">
        <v>40508</v>
      </c>
      <c r="B966">
        <v>8.43</v>
      </c>
    </row>
    <row r="967" spans="1:2" x14ac:dyDescent="0.2">
      <c r="A967" s="1">
        <v>40511</v>
      </c>
      <c r="B967">
        <v>8.65</v>
      </c>
    </row>
    <row r="968" spans="1:2" x14ac:dyDescent="0.2">
      <c r="A968" s="1">
        <v>40512</v>
      </c>
      <c r="B968">
        <v>8.3699999999999992</v>
      </c>
    </row>
    <row r="969" spans="1:2" x14ac:dyDescent="0.2">
      <c r="A969" s="1">
        <v>40513</v>
      </c>
      <c r="B969">
        <v>8.7200000000000006</v>
      </c>
    </row>
    <row r="970" spans="1:2" x14ac:dyDescent="0.2">
      <c r="A970" s="1">
        <v>40514</v>
      </c>
      <c r="B970">
        <v>8.76</v>
      </c>
    </row>
    <row r="971" spans="1:2" x14ac:dyDescent="0.2">
      <c r="A971" s="1">
        <v>40515</v>
      </c>
      <c r="B971">
        <v>8.86</v>
      </c>
    </row>
    <row r="972" spans="1:2" x14ac:dyDescent="0.2">
      <c r="A972" s="1">
        <v>40518</v>
      </c>
      <c r="B972">
        <v>8.93</v>
      </c>
    </row>
    <row r="973" spans="1:2" x14ac:dyDescent="0.2">
      <c r="A973" s="1">
        <v>40519</v>
      </c>
      <c r="B973">
        <v>9.02</v>
      </c>
    </row>
    <row r="974" spans="1:2" x14ac:dyDescent="0.2">
      <c r="A974" s="1">
        <v>40520</v>
      </c>
      <c r="B974">
        <v>8.81</v>
      </c>
    </row>
    <row r="975" spans="1:2" x14ac:dyDescent="0.2">
      <c r="A975" s="1">
        <v>40521</v>
      </c>
      <c r="B975">
        <v>8.66</v>
      </c>
    </row>
    <row r="976" spans="1:2" x14ac:dyDescent="0.2">
      <c r="A976" s="1">
        <v>40522</v>
      </c>
      <c r="B976">
        <v>8.64</v>
      </c>
    </row>
    <row r="977" spans="1:2" x14ac:dyDescent="0.2">
      <c r="A977" s="1">
        <v>40525</v>
      </c>
      <c r="B977">
        <v>8.56</v>
      </c>
    </row>
    <row r="978" spans="1:2" x14ac:dyDescent="0.2">
      <c r="A978" s="1">
        <v>40526</v>
      </c>
      <c r="B978">
        <v>8.43</v>
      </c>
    </row>
    <row r="979" spans="1:2" x14ac:dyDescent="0.2">
      <c r="A979" s="1">
        <v>40527</v>
      </c>
      <c r="B979">
        <v>8.42</v>
      </c>
    </row>
    <row r="980" spans="1:2" x14ac:dyDescent="0.2">
      <c r="A980" s="1">
        <v>40528</v>
      </c>
      <c r="B980">
        <v>8.4600000000000009</v>
      </c>
    </row>
    <row r="981" spans="1:2" x14ac:dyDescent="0.2">
      <c r="A981" s="1">
        <v>40529</v>
      </c>
      <c r="B981">
        <v>8.44</v>
      </c>
    </row>
    <row r="982" spans="1:2" x14ac:dyDescent="0.2">
      <c r="A982" s="1">
        <v>40532</v>
      </c>
      <c r="B982">
        <v>8.5</v>
      </c>
    </row>
    <row r="983" spans="1:2" x14ac:dyDescent="0.2">
      <c r="A983" s="1">
        <v>40533</v>
      </c>
      <c r="B983">
        <v>8.5500000000000007</v>
      </c>
    </row>
    <row r="984" spans="1:2" x14ac:dyDescent="0.2">
      <c r="A984" s="1">
        <v>40534</v>
      </c>
      <c r="B984">
        <v>8.51</v>
      </c>
    </row>
    <row r="985" spans="1:2" x14ac:dyDescent="0.2">
      <c r="A985" s="1">
        <v>40535</v>
      </c>
      <c r="B985">
        <v>8.64</v>
      </c>
    </row>
    <row r="986" spans="1:2" x14ac:dyDescent="0.2">
      <c r="A986" s="1">
        <v>40539</v>
      </c>
      <c r="B986">
        <v>8.82</v>
      </c>
    </row>
    <row r="987" spans="1:2" x14ac:dyDescent="0.2">
      <c r="A987" s="1">
        <v>40540</v>
      </c>
      <c r="B987">
        <v>8.82</v>
      </c>
    </row>
    <row r="988" spans="1:2" x14ac:dyDescent="0.2">
      <c r="A988" s="1">
        <v>40541</v>
      </c>
      <c r="B988">
        <v>8.83</v>
      </c>
    </row>
    <row r="989" spans="1:2" x14ac:dyDescent="0.2">
      <c r="A989" s="1">
        <v>40542</v>
      </c>
      <c r="B989">
        <v>8.74</v>
      </c>
    </row>
    <row r="990" spans="1:2" x14ac:dyDescent="0.2">
      <c r="A990" s="1">
        <v>40543</v>
      </c>
      <c r="B990">
        <v>8.74</v>
      </c>
    </row>
    <row r="991" spans="1:2" x14ac:dyDescent="0.2">
      <c r="A991" s="1">
        <v>40546</v>
      </c>
      <c r="B991">
        <v>8.84</v>
      </c>
    </row>
    <row r="992" spans="1:2" x14ac:dyDescent="0.2">
      <c r="A992" s="1">
        <v>40547</v>
      </c>
      <c r="B992">
        <v>8.74</v>
      </c>
    </row>
    <row r="993" spans="1:2" x14ac:dyDescent="0.2">
      <c r="A993" s="1">
        <v>40548</v>
      </c>
      <c r="B993">
        <v>8.82</v>
      </c>
    </row>
    <row r="994" spans="1:2" x14ac:dyDescent="0.2">
      <c r="A994" s="1">
        <v>40549</v>
      </c>
      <c r="B994">
        <v>8.52</v>
      </c>
    </row>
    <row r="995" spans="1:2" x14ac:dyDescent="0.2">
      <c r="A995" s="1">
        <v>40550</v>
      </c>
      <c r="B995">
        <v>8.4700000000000006</v>
      </c>
    </row>
    <row r="996" spans="1:2" x14ac:dyDescent="0.2">
      <c r="A996" s="1">
        <v>40553</v>
      </c>
      <c r="B996">
        <v>8.44</v>
      </c>
    </row>
    <row r="997" spans="1:2" x14ac:dyDescent="0.2">
      <c r="A997" s="1">
        <v>40554</v>
      </c>
      <c r="B997">
        <v>8.43</v>
      </c>
    </row>
    <row r="998" spans="1:2" x14ac:dyDescent="0.2">
      <c r="A998" s="1">
        <v>40555</v>
      </c>
      <c r="B998">
        <v>8.84</v>
      </c>
    </row>
    <row r="999" spans="1:2" x14ac:dyDescent="0.2">
      <c r="A999" s="1">
        <v>40556</v>
      </c>
      <c r="B999">
        <v>9.1300000000000008</v>
      </c>
    </row>
    <row r="1000" spans="1:2" x14ac:dyDescent="0.2">
      <c r="A1000" s="1">
        <v>40557</v>
      </c>
      <c r="B1000">
        <v>9.56</v>
      </c>
    </row>
    <row r="1001" spans="1:2" x14ac:dyDescent="0.2">
      <c r="A1001" s="1">
        <v>40561</v>
      </c>
      <c r="B1001">
        <v>9.5</v>
      </c>
    </row>
    <row r="1002" spans="1:2" x14ac:dyDescent="0.2">
      <c r="A1002" s="1">
        <v>40562</v>
      </c>
      <c r="B1002">
        <v>9.0500000000000007</v>
      </c>
    </row>
    <row r="1003" spans="1:2" x14ac:dyDescent="0.2">
      <c r="A1003" s="1">
        <v>40563</v>
      </c>
      <c r="B1003">
        <v>9.11</v>
      </c>
    </row>
    <row r="1004" spans="1:2" x14ac:dyDescent="0.2">
      <c r="A1004" s="1">
        <v>40564</v>
      </c>
      <c r="B1004">
        <v>9.4</v>
      </c>
    </row>
    <row r="1005" spans="1:2" x14ac:dyDescent="0.2">
      <c r="A1005" s="1">
        <v>40567</v>
      </c>
      <c r="B1005">
        <v>9.92</v>
      </c>
    </row>
    <row r="1006" spans="1:2" x14ac:dyDescent="0.2">
      <c r="A1006" s="1">
        <v>40568</v>
      </c>
      <c r="B1006">
        <v>11.01</v>
      </c>
    </row>
    <row r="1007" spans="1:2" x14ac:dyDescent="0.2">
      <c r="A1007" s="1">
        <v>40569</v>
      </c>
      <c r="B1007">
        <v>11.3</v>
      </c>
    </row>
    <row r="1008" spans="1:2" x14ac:dyDescent="0.2">
      <c r="A1008" s="1">
        <v>40570</v>
      </c>
      <c r="B1008">
        <v>11.04</v>
      </c>
    </row>
    <row r="1009" spans="1:2" x14ac:dyDescent="0.2">
      <c r="A1009" s="1">
        <v>40571</v>
      </c>
      <c r="B1009">
        <v>10.85</v>
      </c>
    </row>
    <row r="1010" spans="1:2" x14ac:dyDescent="0.2">
      <c r="A1010" s="1">
        <v>40574</v>
      </c>
      <c r="B1010">
        <v>11.4</v>
      </c>
    </row>
    <row r="1011" spans="1:2" x14ac:dyDescent="0.2">
      <c r="A1011" s="1">
        <v>40575</v>
      </c>
      <c r="B1011">
        <v>11.63</v>
      </c>
    </row>
    <row r="1012" spans="1:2" x14ac:dyDescent="0.2">
      <c r="A1012" s="1">
        <v>40576</v>
      </c>
      <c r="B1012">
        <v>12</v>
      </c>
    </row>
    <row r="1013" spans="1:2" x14ac:dyDescent="0.2">
      <c r="A1013" s="1">
        <v>40577</v>
      </c>
      <c r="B1013">
        <v>11.98</v>
      </c>
    </row>
    <row r="1014" spans="1:2" x14ac:dyDescent="0.2">
      <c r="A1014" s="1">
        <v>40578</v>
      </c>
      <c r="B1014">
        <v>11.95</v>
      </c>
    </row>
    <row r="1015" spans="1:2" x14ac:dyDescent="0.2">
      <c r="A1015" s="1">
        <v>40581</v>
      </c>
      <c r="B1015">
        <v>12.14</v>
      </c>
    </row>
    <row r="1016" spans="1:2" x14ac:dyDescent="0.2">
      <c r="A1016" s="1">
        <v>40582</v>
      </c>
      <c r="B1016">
        <v>12.19</v>
      </c>
    </row>
    <row r="1017" spans="1:2" x14ac:dyDescent="0.2">
      <c r="A1017" s="1">
        <v>40583</v>
      </c>
      <c r="B1017">
        <v>12.33</v>
      </c>
    </row>
    <row r="1018" spans="1:2" x14ac:dyDescent="0.2">
      <c r="A1018" s="1">
        <v>40584</v>
      </c>
      <c r="B1018">
        <v>12.45</v>
      </c>
    </row>
    <row r="1019" spans="1:2" x14ac:dyDescent="0.2">
      <c r="A1019" s="1">
        <v>40585</v>
      </c>
      <c r="B1019">
        <v>12.43</v>
      </c>
    </row>
    <row r="1020" spans="1:2" x14ac:dyDescent="0.2">
      <c r="A1020" s="1">
        <v>40588</v>
      </c>
      <c r="B1020">
        <v>12.29</v>
      </c>
    </row>
    <row r="1021" spans="1:2" x14ac:dyDescent="0.2">
      <c r="A1021" s="1">
        <v>40589</v>
      </c>
      <c r="B1021">
        <v>12.34</v>
      </c>
    </row>
    <row r="1022" spans="1:2" x14ac:dyDescent="0.2">
      <c r="A1022" s="1">
        <v>40590</v>
      </c>
      <c r="B1022">
        <v>12.41</v>
      </c>
    </row>
    <row r="1023" spans="1:2" x14ac:dyDescent="0.2">
      <c r="A1023" s="1">
        <v>40591</v>
      </c>
      <c r="B1023">
        <v>12.4</v>
      </c>
    </row>
    <row r="1024" spans="1:2" x14ac:dyDescent="0.2">
      <c r="A1024" s="1">
        <v>40592</v>
      </c>
      <c r="B1024">
        <v>12.31</v>
      </c>
    </row>
    <row r="1025" spans="1:2" x14ac:dyDescent="0.2">
      <c r="A1025" s="1">
        <v>40596</v>
      </c>
      <c r="B1025">
        <v>11.72</v>
      </c>
    </row>
    <row r="1026" spans="1:2" x14ac:dyDescent="0.2">
      <c r="A1026" s="1">
        <v>40597</v>
      </c>
      <c r="B1026">
        <v>11.29</v>
      </c>
    </row>
    <row r="1027" spans="1:2" x14ac:dyDescent="0.2">
      <c r="A1027" s="1">
        <v>40598</v>
      </c>
      <c r="B1027">
        <v>11.52</v>
      </c>
    </row>
    <row r="1028" spans="1:2" x14ac:dyDescent="0.2">
      <c r="A1028" s="1">
        <v>40599</v>
      </c>
      <c r="B1028">
        <v>11.86</v>
      </c>
    </row>
    <row r="1029" spans="1:2" x14ac:dyDescent="0.2">
      <c r="A1029" s="1">
        <v>40602</v>
      </c>
      <c r="B1029">
        <v>11.94</v>
      </c>
    </row>
    <row r="1030" spans="1:2" x14ac:dyDescent="0.2">
      <c r="A1030" s="1">
        <v>40603</v>
      </c>
      <c r="B1030">
        <v>11.67</v>
      </c>
    </row>
    <row r="1031" spans="1:2" x14ac:dyDescent="0.2">
      <c r="A1031" s="1">
        <v>40604</v>
      </c>
      <c r="B1031">
        <v>11.67</v>
      </c>
    </row>
    <row r="1032" spans="1:2" x14ac:dyDescent="0.2">
      <c r="A1032" s="1">
        <v>40605</v>
      </c>
      <c r="B1032">
        <v>12.34</v>
      </c>
    </row>
    <row r="1033" spans="1:2" x14ac:dyDescent="0.2">
      <c r="A1033" s="1">
        <v>40606</v>
      </c>
      <c r="B1033">
        <v>12.65</v>
      </c>
    </row>
    <row r="1034" spans="1:2" x14ac:dyDescent="0.2">
      <c r="A1034" s="1">
        <v>40609</v>
      </c>
      <c r="B1034">
        <v>12.28</v>
      </c>
    </row>
    <row r="1035" spans="1:2" x14ac:dyDescent="0.2">
      <c r="A1035" s="1">
        <v>40610</v>
      </c>
      <c r="B1035">
        <v>12.06</v>
      </c>
    </row>
    <row r="1036" spans="1:2" x14ac:dyDescent="0.2">
      <c r="A1036" s="1">
        <v>40611</v>
      </c>
      <c r="B1036">
        <v>12.96</v>
      </c>
    </row>
    <row r="1037" spans="1:2" x14ac:dyDescent="0.2">
      <c r="A1037" s="1">
        <v>40612</v>
      </c>
      <c r="B1037">
        <v>12.48</v>
      </c>
    </row>
    <row r="1038" spans="1:2" x14ac:dyDescent="0.2">
      <c r="A1038" s="1">
        <v>40613</v>
      </c>
      <c r="B1038">
        <v>12.31</v>
      </c>
    </row>
    <row r="1039" spans="1:2" x14ac:dyDescent="0.2">
      <c r="A1039" s="1">
        <v>40616</v>
      </c>
      <c r="B1039">
        <v>12.51</v>
      </c>
    </row>
    <row r="1040" spans="1:2" x14ac:dyDescent="0.2">
      <c r="A1040" s="1">
        <v>40617</v>
      </c>
      <c r="B1040">
        <v>12.37</v>
      </c>
    </row>
    <row r="1041" spans="1:2" x14ac:dyDescent="0.2">
      <c r="A1041" s="1">
        <v>40618</v>
      </c>
      <c r="B1041">
        <v>12.04</v>
      </c>
    </row>
    <row r="1042" spans="1:2" x14ac:dyDescent="0.2">
      <c r="A1042" s="1">
        <v>40619</v>
      </c>
      <c r="B1042">
        <v>12.16</v>
      </c>
    </row>
    <row r="1043" spans="1:2" x14ac:dyDescent="0.2">
      <c r="A1043" s="1">
        <v>40620</v>
      </c>
      <c r="B1043">
        <v>12.31</v>
      </c>
    </row>
    <row r="1044" spans="1:2" x14ac:dyDescent="0.2">
      <c r="A1044" s="1">
        <v>40623</v>
      </c>
      <c r="B1044">
        <v>12.66</v>
      </c>
    </row>
    <row r="1045" spans="1:2" x14ac:dyDescent="0.2">
      <c r="A1045" s="1">
        <v>40624</v>
      </c>
      <c r="B1045">
        <v>12.66</v>
      </c>
    </row>
    <row r="1046" spans="1:2" x14ac:dyDescent="0.2">
      <c r="A1046" s="1">
        <v>40625</v>
      </c>
      <c r="B1046">
        <v>12.67</v>
      </c>
    </row>
    <row r="1047" spans="1:2" x14ac:dyDescent="0.2">
      <c r="A1047" s="1">
        <v>40626</v>
      </c>
      <c r="B1047">
        <v>12.51</v>
      </c>
    </row>
    <row r="1048" spans="1:2" x14ac:dyDescent="0.2">
      <c r="A1048" s="1">
        <v>40627</v>
      </c>
      <c r="B1048">
        <v>12.83</v>
      </c>
    </row>
    <row r="1049" spans="1:2" x14ac:dyDescent="0.2">
      <c r="A1049" s="1">
        <v>40630</v>
      </c>
      <c r="B1049">
        <v>12.9</v>
      </c>
    </row>
    <row r="1050" spans="1:2" x14ac:dyDescent="0.2">
      <c r="A1050" s="1">
        <v>40631</v>
      </c>
      <c r="B1050">
        <v>13.05</v>
      </c>
    </row>
    <row r="1051" spans="1:2" x14ac:dyDescent="0.2">
      <c r="A1051" s="1">
        <v>40632</v>
      </c>
      <c r="B1051">
        <v>13.73</v>
      </c>
    </row>
    <row r="1052" spans="1:2" x14ac:dyDescent="0.2">
      <c r="A1052" s="1">
        <v>40633</v>
      </c>
      <c r="B1052">
        <v>13.6</v>
      </c>
    </row>
    <row r="1053" spans="1:2" x14ac:dyDescent="0.2">
      <c r="A1053" s="1">
        <v>40634</v>
      </c>
      <c r="B1053">
        <v>13.53</v>
      </c>
    </row>
    <row r="1054" spans="1:2" x14ac:dyDescent="0.2">
      <c r="A1054" s="1">
        <v>40637</v>
      </c>
      <c r="B1054">
        <v>13.63</v>
      </c>
    </row>
    <row r="1055" spans="1:2" x14ac:dyDescent="0.2">
      <c r="A1055" s="1">
        <v>40638</v>
      </c>
      <c r="B1055">
        <v>13.38</v>
      </c>
    </row>
    <row r="1056" spans="1:2" x14ac:dyDescent="0.2">
      <c r="A1056" s="1">
        <v>40639</v>
      </c>
      <c r="B1056">
        <v>12.95</v>
      </c>
    </row>
    <row r="1057" spans="1:2" x14ac:dyDescent="0.2">
      <c r="A1057" s="1">
        <v>40640</v>
      </c>
      <c r="B1057">
        <v>13.07</v>
      </c>
    </row>
    <row r="1058" spans="1:2" x14ac:dyDescent="0.2">
      <c r="A1058" s="1">
        <v>40641</v>
      </c>
      <c r="B1058">
        <v>12.67</v>
      </c>
    </row>
    <row r="1059" spans="1:2" x14ac:dyDescent="0.2">
      <c r="A1059" s="1">
        <v>40644</v>
      </c>
      <c r="B1059">
        <v>12.42</v>
      </c>
    </row>
    <row r="1060" spans="1:2" x14ac:dyDescent="0.2">
      <c r="A1060" s="1">
        <v>40645</v>
      </c>
      <c r="B1060">
        <v>12.38</v>
      </c>
    </row>
    <row r="1061" spans="1:2" x14ac:dyDescent="0.2">
      <c r="A1061" s="1">
        <v>40646</v>
      </c>
      <c r="B1061">
        <v>12.33</v>
      </c>
    </row>
    <row r="1062" spans="1:2" x14ac:dyDescent="0.2">
      <c r="A1062" s="1">
        <v>40647</v>
      </c>
      <c r="B1062">
        <v>12.42</v>
      </c>
    </row>
    <row r="1063" spans="1:2" x14ac:dyDescent="0.2">
      <c r="A1063" s="1">
        <v>40648</v>
      </c>
      <c r="B1063">
        <v>12.42</v>
      </c>
    </row>
    <row r="1064" spans="1:2" x14ac:dyDescent="0.2">
      <c r="A1064" s="1">
        <v>40651</v>
      </c>
      <c r="B1064">
        <v>12.12</v>
      </c>
    </row>
    <row r="1065" spans="1:2" x14ac:dyDescent="0.2">
      <c r="A1065" s="1">
        <v>40652</v>
      </c>
      <c r="B1065">
        <v>12.14</v>
      </c>
    </row>
    <row r="1066" spans="1:2" x14ac:dyDescent="0.2">
      <c r="A1066" s="1">
        <v>40653</v>
      </c>
      <c r="B1066">
        <v>12.35</v>
      </c>
    </row>
    <row r="1067" spans="1:2" x14ac:dyDescent="0.2">
      <c r="A1067" s="1">
        <v>40654</v>
      </c>
      <c r="B1067">
        <v>12.74</v>
      </c>
    </row>
    <row r="1068" spans="1:2" x14ac:dyDescent="0.2">
      <c r="A1068" s="1">
        <v>40658</v>
      </c>
      <c r="B1068">
        <v>13.08</v>
      </c>
    </row>
    <row r="1069" spans="1:2" x14ac:dyDescent="0.2">
      <c r="A1069" s="1">
        <v>40659</v>
      </c>
      <c r="B1069">
        <v>13.28</v>
      </c>
    </row>
    <row r="1070" spans="1:2" x14ac:dyDescent="0.2">
      <c r="A1070" s="1">
        <v>40660</v>
      </c>
      <c r="B1070">
        <v>13.42</v>
      </c>
    </row>
    <row r="1071" spans="1:2" x14ac:dyDescent="0.2">
      <c r="A1071" s="1">
        <v>40661</v>
      </c>
      <c r="B1071">
        <v>13.34</v>
      </c>
    </row>
    <row r="1072" spans="1:2" x14ac:dyDescent="0.2">
      <c r="A1072" s="1">
        <v>40662</v>
      </c>
      <c r="B1072">
        <v>13.54</v>
      </c>
    </row>
    <row r="1073" spans="1:2" x14ac:dyDescent="0.2">
      <c r="A1073" s="1">
        <v>40665</v>
      </c>
      <c r="B1073">
        <v>13.16</v>
      </c>
    </row>
    <row r="1074" spans="1:2" x14ac:dyDescent="0.2">
      <c r="A1074" s="1">
        <v>40666</v>
      </c>
      <c r="B1074">
        <v>14.12</v>
      </c>
    </row>
    <row r="1075" spans="1:2" x14ac:dyDescent="0.2">
      <c r="A1075" s="1">
        <v>40667</v>
      </c>
      <c r="B1075">
        <v>14.18</v>
      </c>
    </row>
    <row r="1076" spans="1:2" x14ac:dyDescent="0.2">
      <c r="A1076" s="1">
        <v>40668</v>
      </c>
      <c r="B1076">
        <v>14.21</v>
      </c>
    </row>
    <row r="1077" spans="1:2" x14ac:dyDescent="0.2">
      <c r="A1077" s="1">
        <v>40669</v>
      </c>
      <c r="B1077">
        <v>14.17</v>
      </c>
    </row>
    <row r="1078" spans="1:2" x14ac:dyDescent="0.2">
      <c r="A1078" s="1">
        <v>40672</v>
      </c>
      <c r="B1078">
        <v>14.26</v>
      </c>
    </row>
    <row r="1079" spans="1:2" x14ac:dyDescent="0.2">
      <c r="A1079" s="1">
        <v>40673</v>
      </c>
      <c r="B1079">
        <v>14.27</v>
      </c>
    </row>
    <row r="1080" spans="1:2" x14ac:dyDescent="0.2">
      <c r="A1080" s="1">
        <v>40674</v>
      </c>
      <c r="B1080">
        <v>14.24</v>
      </c>
    </row>
    <row r="1081" spans="1:2" x14ac:dyDescent="0.2">
      <c r="A1081" s="1">
        <v>40675</v>
      </c>
      <c r="B1081">
        <v>14.47</v>
      </c>
    </row>
    <row r="1082" spans="1:2" x14ac:dyDescent="0.2">
      <c r="A1082" s="1">
        <v>40676</v>
      </c>
      <c r="B1082">
        <v>14.22</v>
      </c>
    </row>
    <row r="1083" spans="1:2" x14ac:dyDescent="0.2">
      <c r="A1083" s="1">
        <v>40679</v>
      </c>
      <c r="B1083">
        <v>14.11</v>
      </c>
    </row>
    <row r="1084" spans="1:2" x14ac:dyDescent="0.2">
      <c r="A1084" s="1">
        <v>40680</v>
      </c>
      <c r="B1084">
        <v>14.69</v>
      </c>
    </row>
    <row r="1085" spans="1:2" x14ac:dyDescent="0.2">
      <c r="A1085" s="1">
        <v>40681</v>
      </c>
      <c r="B1085">
        <v>15.11</v>
      </c>
    </row>
    <row r="1086" spans="1:2" x14ac:dyDescent="0.2">
      <c r="A1086" s="1">
        <v>40682</v>
      </c>
      <c r="B1086">
        <v>14.98</v>
      </c>
    </row>
    <row r="1087" spans="1:2" x14ac:dyDescent="0.2">
      <c r="A1087" s="1">
        <v>40683</v>
      </c>
      <c r="B1087">
        <v>15.06</v>
      </c>
    </row>
    <row r="1088" spans="1:2" x14ac:dyDescent="0.2">
      <c r="A1088" s="1">
        <v>40686</v>
      </c>
      <c r="B1088">
        <v>14.94</v>
      </c>
    </row>
    <row r="1089" spans="1:2" x14ac:dyDescent="0.2">
      <c r="A1089" s="1">
        <v>40687</v>
      </c>
      <c r="B1089">
        <v>14.89</v>
      </c>
    </row>
    <row r="1090" spans="1:2" x14ac:dyDescent="0.2">
      <c r="A1090" s="1">
        <v>40688</v>
      </c>
      <c r="B1090">
        <v>15.11</v>
      </c>
    </row>
    <row r="1091" spans="1:2" x14ac:dyDescent="0.2">
      <c r="A1091" s="1">
        <v>40689</v>
      </c>
      <c r="B1091">
        <v>15.04</v>
      </c>
    </row>
    <row r="1092" spans="1:2" x14ac:dyDescent="0.2">
      <c r="A1092" s="1">
        <v>40690</v>
      </c>
      <c r="B1092">
        <v>14.99</v>
      </c>
    </row>
    <row r="1093" spans="1:2" x14ac:dyDescent="0.2">
      <c r="A1093" s="1">
        <v>40694</v>
      </c>
      <c r="B1093">
        <v>14.77</v>
      </c>
    </row>
    <row r="1094" spans="1:2" x14ac:dyDescent="0.2">
      <c r="A1094" s="1">
        <v>40695</v>
      </c>
      <c r="B1094">
        <v>13.84</v>
      </c>
    </row>
    <row r="1095" spans="1:2" x14ac:dyDescent="0.2">
      <c r="A1095" s="1">
        <v>40696</v>
      </c>
      <c r="B1095">
        <v>13.9</v>
      </c>
    </row>
    <row r="1096" spans="1:2" x14ac:dyDescent="0.2">
      <c r="A1096" s="1">
        <v>40697</v>
      </c>
      <c r="B1096">
        <v>13.73</v>
      </c>
    </row>
    <row r="1097" spans="1:2" x14ac:dyDescent="0.2">
      <c r="A1097" s="1">
        <v>40700</v>
      </c>
      <c r="B1097">
        <v>13.27</v>
      </c>
    </row>
    <row r="1098" spans="1:2" x14ac:dyDescent="0.2">
      <c r="A1098" s="1">
        <v>40701</v>
      </c>
      <c r="B1098">
        <v>13.36</v>
      </c>
    </row>
    <row r="1099" spans="1:2" x14ac:dyDescent="0.2">
      <c r="A1099" s="1">
        <v>40702</v>
      </c>
      <c r="B1099">
        <v>13.14</v>
      </c>
    </row>
    <row r="1100" spans="1:2" x14ac:dyDescent="0.2">
      <c r="A1100" s="1">
        <v>40703</v>
      </c>
      <c r="B1100">
        <v>13.05</v>
      </c>
    </row>
    <row r="1101" spans="1:2" x14ac:dyDescent="0.2">
      <c r="A1101" s="1">
        <v>40704</v>
      </c>
      <c r="B1101">
        <v>12.61</v>
      </c>
    </row>
    <row r="1102" spans="1:2" x14ac:dyDescent="0.2">
      <c r="A1102" s="1">
        <v>40707</v>
      </c>
      <c r="B1102">
        <v>12.61</v>
      </c>
    </row>
    <row r="1103" spans="1:2" x14ac:dyDescent="0.2">
      <c r="A1103" s="1">
        <v>40708</v>
      </c>
      <c r="B1103">
        <v>12.79</v>
      </c>
    </row>
    <row r="1104" spans="1:2" x14ac:dyDescent="0.2">
      <c r="A1104" s="1">
        <v>40709</v>
      </c>
      <c r="B1104">
        <v>12.44</v>
      </c>
    </row>
    <row r="1105" spans="1:2" x14ac:dyDescent="0.2">
      <c r="A1105" s="1">
        <v>40710</v>
      </c>
      <c r="B1105">
        <v>12.6</v>
      </c>
    </row>
    <row r="1106" spans="1:2" x14ac:dyDescent="0.2">
      <c r="A1106" s="1">
        <v>40711</v>
      </c>
      <c r="B1106">
        <v>12.47</v>
      </c>
    </row>
    <row r="1107" spans="1:2" x14ac:dyDescent="0.2">
      <c r="A1107" s="1">
        <v>40714</v>
      </c>
      <c r="B1107">
        <v>12.44</v>
      </c>
    </row>
    <row r="1108" spans="1:2" x14ac:dyDescent="0.2">
      <c r="A1108" s="1">
        <v>40715</v>
      </c>
      <c r="B1108">
        <v>12.67</v>
      </c>
    </row>
    <row r="1109" spans="1:2" x14ac:dyDescent="0.2">
      <c r="A1109" s="1">
        <v>40716</v>
      </c>
      <c r="B1109">
        <v>12.39</v>
      </c>
    </row>
    <row r="1110" spans="1:2" x14ac:dyDescent="0.2">
      <c r="A1110" s="1">
        <v>40717</v>
      </c>
      <c r="B1110">
        <v>12.81</v>
      </c>
    </row>
    <row r="1111" spans="1:2" x14ac:dyDescent="0.2">
      <c r="A1111" s="1">
        <v>40718</v>
      </c>
      <c r="B1111">
        <v>12.61</v>
      </c>
    </row>
    <row r="1112" spans="1:2" x14ac:dyDescent="0.2">
      <c r="A1112" s="1">
        <v>40721</v>
      </c>
      <c r="B1112">
        <v>13.27</v>
      </c>
    </row>
    <row r="1113" spans="1:2" x14ac:dyDescent="0.2">
      <c r="A1113" s="1">
        <v>40722</v>
      </c>
      <c r="B1113">
        <v>13.49</v>
      </c>
    </row>
    <row r="1114" spans="1:2" x14ac:dyDescent="0.2">
      <c r="A1114" s="1">
        <v>40723</v>
      </c>
      <c r="B1114">
        <v>13.51</v>
      </c>
    </row>
    <row r="1115" spans="1:2" x14ac:dyDescent="0.2">
      <c r="A1115" s="1">
        <v>40724</v>
      </c>
      <c r="B1115">
        <v>13.65</v>
      </c>
    </row>
    <row r="1116" spans="1:2" x14ac:dyDescent="0.2">
      <c r="A1116" s="1">
        <v>40725</v>
      </c>
      <c r="B1116">
        <v>13.16</v>
      </c>
    </row>
    <row r="1117" spans="1:2" x14ac:dyDescent="0.2">
      <c r="A1117" s="1">
        <v>40729</v>
      </c>
      <c r="B1117">
        <v>12.87</v>
      </c>
    </row>
    <row r="1118" spans="1:2" x14ac:dyDescent="0.2">
      <c r="A1118" s="1">
        <v>40730</v>
      </c>
      <c r="B1118">
        <v>13.2</v>
      </c>
    </row>
    <row r="1119" spans="1:2" x14ac:dyDescent="0.2">
      <c r="A1119" s="1">
        <v>40731</v>
      </c>
      <c r="B1119">
        <v>13.46</v>
      </c>
    </row>
    <row r="1120" spans="1:2" x14ac:dyDescent="0.2">
      <c r="A1120" s="1">
        <v>40732</v>
      </c>
      <c r="B1120">
        <v>13.18</v>
      </c>
    </row>
    <row r="1121" spans="1:2" x14ac:dyDescent="0.2">
      <c r="A1121" s="1">
        <v>40735</v>
      </c>
      <c r="B1121">
        <v>13.17</v>
      </c>
    </row>
    <row r="1122" spans="1:2" x14ac:dyDescent="0.2">
      <c r="A1122" s="1">
        <v>40736</v>
      </c>
      <c r="B1122">
        <v>13.11</v>
      </c>
    </row>
    <row r="1123" spans="1:2" x14ac:dyDescent="0.2">
      <c r="A1123" s="1">
        <v>40737</v>
      </c>
      <c r="B1123">
        <v>13.22</v>
      </c>
    </row>
    <row r="1124" spans="1:2" x14ac:dyDescent="0.2">
      <c r="A1124" s="1">
        <v>40738</v>
      </c>
      <c r="B1124">
        <v>13.19</v>
      </c>
    </row>
    <row r="1125" spans="1:2" x14ac:dyDescent="0.2">
      <c r="A1125" s="1">
        <v>40739</v>
      </c>
      <c r="B1125">
        <v>13.22</v>
      </c>
    </row>
    <row r="1126" spans="1:2" x14ac:dyDescent="0.2">
      <c r="A1126" s="1">
        <v>40742</v>
      </c>
      <c r="B1126">
        <v>13.12</v>
      </c>
    </row>
    <row r="1127" spans="1:2" x14ac:dyDescent="0.2">
      <c r="A1127" s="1">
        <v>40743</v>
      </c>
      <c r="B1127">
        <v>13.46</v>
      </c>
    </row>
    <row r="1128" spans="1:2" x14ac:dyDescent="0.2">
      <c r="A1128" s="1">
        <v>40744</v>
      </c>
      <c r="B1128">
        <v>13.25</v>
      </c>
    </row>
    <row r="1129" spans="1:2" x14ac:dyDescent="0.2">
      <c r="A1129" s="1">
        <v>40745</v>
      </c>
      <c r="B1129">
        <v>13.58</v>
      </c>
    </row>
    <row r="1130" spans="1:2" x14ac:dyDescent="0.2">
      <c r="A1130" s="1">
        <v>40746</v>
      </c>
      <c r="B1130">
        <v>13.56</v>
      </c>
    </row>
    <row r="1131" spans="1:2" x14ac:dyDescent="0.2">
      <c r="A1131" s="1">
        <v>40749</v>
      </c>
      <c r="B1131">
        <v>13.56</v>
      </c>
    </row>
    <row r="1132" spans="1:2" x14ac:dyDescent="0.2">
      <c r="A1132" s="1">
        <v>40750</v>
      </c>
      <c r="B1132">
        <v>13.65</v>
      </c>
    </row>
    <row r="1133" spans="1:2" x14ac:dyDescent="0.2">
      <c r="A1133" s="1">
        <v>40751</v>
      </c>
      <c r="B1133">
        <v>13.61</v>
      </c>
    </row>
    <row r="1134" spans="1:2" x14ac:dyDescent="0.2">
      <c r="A1134" s="1">
        <v>40752</v>
      </c>
      <c r="B1134">
        <v>13.72</v>
      </c>
    </row>
    <row r="1135" spans="1:2" x14ac:dyDescent="0.2">
      <c r="A1135" s="1">
        <v>40753</v>
      </c>
      <c r="B1135">
        <v>13.65</v>
      </c>
    </row>
    <row r="1136" spans="1:2" x14ac:dyDescent="0.2">
      <c r="A1136" s="1">
        <v>40756</v>
      </c>
      <c r="B1136">
        <v>13.56</v>
      </c>
    </row>
    <row r="1137" spans="1:2" x14ac:dyDescent="0.2">
      <c r="A1137" s="1">
        <v>40757</v>
      </c>
      <c r="B1137">
        <v>13.03</v>
      </c>
    </row>
    <row r="1138" spans="1:2" x14ac:dyDescent="0.2">
      <c r="A1138" s="1">
        <v>40758</v>
      </c>
      <c r="B1138">
        <v>12.6</v>
      </c>
    </row>
    <row r="1139" spans="1:2" x14ac:dyDescent="0.2">
      <c r="A1139" s="1">
        <v>40759</v>
      </c>
      <c r="B1139">
        <v>11.98</v>
      </c>
    </row>
    <row r="1140" spans="1:2" x14ac:dyDescent="0.2">
      <c r="A1140" s="1">
        <v>40760</v>
      </c>
      <c r="B1140">
        <v>11.1</v>
      </c>
    </row>
    <row r="1141" spans="1:2" x14ac:dyDescent="0.2">
      <c r="A1141" s="1">
        <v>40763</v>
      </c>
      <c r="B1141">
        <v>10.31</v>
      </c>
    </row>
    <row r="1142" spans="1:2" x14ac:dyDescent="0.2">
      <c r="A1142" s="1">
        <v>40764</v>
      </c>
      <c r="B1142">
        <v>11.22</v>
      </c>
    </row>
    <row r="1143" spans="1:2" x14ac:dyDescent="0.2">
      <c r="A1143" s="1">
        <v>40765</v>
      </c>
      <c r="B1143">
        <v>10.16</v>
      </c>
    </row>
    <row r="1144" spans="1:2" x14ac:dyDescent="0.2">
      <c r="A1144" s="1">
        <v>40766</v>
      </c>
      <c r="B1144">
        <v>11.31</v>
      </c>
    </row>
    <row r="1145" spans="1:2" x14ac:dyDescent="0.2">
      <c r="A1145" s="1">
        <v>40767</v>
      </c>
      <c r="B1145">
        <v>11.33</v>
      </c>
    </row>
    <row r="1146" spans="1:2" x14ac:dyDescent="0.2">
      <c r="A1146" s="1">
        <v>40770</v>
      </c>
      <c r="B1146">
        <v>11.4</v>
      </c>
    </row>
    <row r="1147" spans="1:2" x14ac:dyDescent="0.2">
      <c r="A1147" s="1">
        <v>40771</v>
      </c>
      <c r="B1147">
        <v>11.2</v>
      </c>
    </row>
    <row r="1148" spans="1:2" x14ac:dyDescent="0.2">
      <c r="A1148" s="1">
        <v>40772</v>
      </c>
      <c r="B1148">
        <v>11.24</v>
      </c>
    </row>
    <row r="1149" spans="1:2" x14ac:dyDescent="0.2">
      <c r="A1149" s="1">
        <v>40773</v>
      </c>
      <c r="B1149">
        <v>10.09</v>
      </c>
    </row>
    <row r="1150" spans="1:2" x14ac:dyDescent="0.2">
      <c r="A1150" s="1">
        <v>40774</v>
      </c>
      <c r="B1150">
        <v>9.6199999999999992</v>
      </c>
    </row>
    <row r="1151" spans="1:2" x14ac:dyDescent="0.2">
      <c r="A1151" s="1">
        <v>40777</v>
      </c>
      <c r="B1151">
        <v>9.58</v>
      </c>
    </row>
    <row r="1152" spans="1:2" x14ac:dyDescent="0.2">
      <c r="A1152" s="1">
        <v>40778</v>
      </c>
      <c r="B1152">
        <v>10.32</v>
      </c>
    </row>
    <row r="1153" spans="1:2" x14ac:dyDescent="0.2">
      <c r="A1153" s="1">
        <v>40779</v>
      </c>
      <c r="B1153">
        <v>10.66</v>
      </c>
    </row>
    <row r="1154" spans="1:2" x14ac:dyDescent="0.2">
      <c r="A1154" s="1">
        <v>40780</v>
      </c>
      <c r="B1154">
        <v>10.41</v>
      </c>
    </row>
    <row r="1155" spans="1:2" x14ac:dyDescent="0.2">
      <c r="A1155" s="1">
        <v>40781</v>
      </c>
      <c r="B1155">
        <v>10.56</v>
      </c>
    </row>
    <row r="1156" spans="1:2" x14ac:dyDescent="0.2">
      <c r="A1156" s="1">
        <v>40784</v>
      </c>
      <c r="B1156">
        <v>11.25</v>
      </c>
    </row>
    <row r="1157" spans="1:2" x14ac:dyDescent="0.2">
      <c r="A1157" s="1">
        <v>40785</v>
      </c>
      <c r="B1157">
        <v>11.03</v>
      </c>
    </row>
    <row r="1158" spans="1:2" x14ac:dyDescent="0.2">
      <c r="A1158" s="1">
        <v>40786</v>
      </c>
      <c r="B1158">
        <v>10.69</v>
      </c>
    </row>
    <row r="1159" spans="1:2" x14ac:dyDescent="0.2">
      <c r="A1159" s="1">
        <v>40787</v>
      </c>
      <c r="B1159">
        <v>10.34</v>
      </c>
    </row>
    <row r="1160" spans="1:2" x14ac:dyDescent="0.2">
      <c r="A1160" s="1">
        <v>40788</v>
      </c>
      <c r="B1160">
        <v>9.7899999999999991</v>
      </c>
    </row>
    <row r="1161" spans="1:2" x14ac:dyDescent="0.2">
      <c r="A1161" s="1">
        <v>40792</v>
      </c>
      <c r="B1161">
        <v>9.2100000000000009</v>
      </c>
    </row>
    <row r="1162" spans="1:2" x14ac:dyDescent="0.2">
      <c r="A1162" s="1">
        <v>40793</v>
      </c>
      <c r="B1162">
        <v>9.51</v>
      </c>
    </row>
    <row r="1163" spans="1:2" x14ac:dyDescent="0.2">
      <c r="A1163" s="1">
        <v>40794</v>
      </c>
      <c r="B1163">
        <v>9.17</v>
      </c>
    </row>
    <row r="1164" spans="1:2" x14ac:dyDescent="0.2">
      <c r="A1164" s="1">
        <v>40795</v>
      </c>
      <c r="B1164">
        <v>8.67</v>
      </c>
    </row>
    <row r="1165" spans="1:2" x14ac:dyDescent="0.2">
      <c r="A1165" s="1">
        <v>40798</v>
      </c>
      <c r="B1165">
        <v>8.89</v>
      </c>
    </row>
    <row r="1166" spans="1:2" x14ac:dyDescent="0.2">
      <c r="A1166" s="1">
        <v>40799</v>
      </c>
      <c r="B1166">
        <v>9.01</v>
      </c>
    </row>
    <row r="1167" spans="1:2" x14ac:dyDescent="0.2">
      <c r="A1167" s="1">
        <v>40800</v>
      </c>
      <c r="B1167">
        <v>9.23</v>
      </c>
    </row>
    <row r="1168" spans="1:2" x14ac:dyDescent="0.2">
      <c r="A1168" s="1">
        <v>40801</v>
      </c>
      <c r="B1168">
        <v>9.32</v>
      </c>
    </row>
    <row r="1169" spans="1:2" x14ac:dyDescent="0.2">
      <c r="A1169" s="1">
        <v>40802</v>
      </c>
      <c r="B1169">
        <v>9.19</v>
      </c>
    </row>
    <row r="1170" spans="1:2" x14ac:dyDescent="0.2">
      <c r="A1170" s="1">
        <v>40805</v>
      </c>
      <c r="B1170">
        <v>8.94</v>
      </c>
    </row>
    <row r="1171" spans="1:2" x14ac:dyDescent="0.2">
      <c r="A1171" s="1">
        <v>40806</v>
      </c>
      <c r="B1171">
        <v>8.36</v>
      </c>
    </row>
    <row r="1172" spans="1:2" x14ac:dyDescent="0.2">
      <c r="A1172" s="1">
        <v>40807</v>
      </c>
      <c r="B1172">
        <v>7.91</v>
      </c>
    </row>
    <row r="1173" spans="1:2" x14ac:dyDescent="0.2">
      <c r="A1173" s="1">
        <v>40808</v>
      </c>
      <c r="B1173">
        <v>7.37</v>
      </c>
    </row>
    <row r="1174" spans="1:2" x14ac:dyDescent="0.2">
      <c r="A1174" s="1">
        <v>40809</v>
      </c>
      <c r="B1174">
        <v>7.45</v>
      </c>
    </row>
    <row r="1175" spans="1:2" x14ac:dyDescent="0.2">
      <c r="A1175" s="1">
        <v>40812</v>
      </c>
      <c r="B1175">
        <v>7.21</v>
      </c>
    </row>
    <row r="1176" spans="1:2" x14ac:dyDescent="0.2">
      <c r="A1176" s="1">
        <v>40813</v>
      </c>
      <c r="B1176">
        <v>7.63</v>
      </c>
    </row>
    <row r="1177" spans="1:2" x14ac:dyDescent="0.2">
      <c r="A1177" s="1">
        <v>40814</v>
      </c>
      <c r="B1177">
        <v>7.59</v>
      </c>
    </row>
    <row r="1178" spans="1:2" x14ac:dyDescent="0.2">
      <c r="A1178" s="1">
        <v>40815</v>
      </c>
      <c r="B1178">
        <v>7.82</v>
      </c>
    </row>
    <row r="1179" spans="1:2" x14ac:dyDescent="0.2">
      <c r="A1179" s="1">
        <v>40816</v>
      </c>
      <c r="B1179">
        <v>7.9</v>
      </c>
    </row>
    <row r="1180" spans="1:2" x14ac:dyDescent="0.2">
      <c r="A1180" s="1">
        <v>40819</v>
      </c>
      <c r="B1180">
        <v>7.7</v>
      </c>
    </row>
    <row r="1181" spans="1:2" x14ac:dyDescent="0.2">
      <c r="A1181" s="1">
        <v>40820</v>
      </c>
      <c r="B1181">
        <v>8.48</v>
      </c>
    </row>
    <row r="1182" spans="1:2" x14ac:dyDescent="0.2">
      <c r="A1182" s="1">
        <v>40821</v>
      </c>
      <c r="B1182">
        <v>8.17</v>
      </c>
    </row>
    <row r="1183" spans="1:2" x14ac:dyDescent="0.2">
      <c r="A1183" s="1">
        <v>40822</v>
      </c>
      <c r="B1183">
        <v>8.33</v>
      </c>
    </row>
    <row r="1184" spans="1:2" x14ac:dyDescent="0.2">
      <c r="A1184" s="1">
        <v>40823</v>
      </c>
      <c r="B1184">
        <v>8.15</v>
      </c>
    </row>
    <row r="1185" spans="1:2" x14ac:dyDescent="0.2">
      <c r="A1185" s="1">
        <v>40826</v>
      </c>
      <c r="B1185">
        <v>8.64</v>
      </c>
    </row>
    <row r="1186" spans="1:2" x14ac:dyDescent="0.2">
      <c r="A1186" s="1">
        <v>40827</v>
      </c>
      <c r="B1186">
        <v>8.8000000000000007</v>
      </c>
    </row>
    <row r="1187" spans="1:2" x14ac:dyDescent="0.2">
      <c r="A1187" s="1">
        <v>40828</v>
      </c>
      <c r="B1187">
        <v>9.1999999999999993</v>
      </c>
    </row>
    <row r="1188" spans="1:2" x14ac:dyDescent="0.2">
      <c r="A1188" s="1">
        <v>40829</v>
      </c>
      <c r="B1188">
        <v>9.1199999999999992</v>
      </c>
    </row>
    <row r="1189" spans="1:2" x14ac:dyDescent="0.2">
      <c r="A1189" s="1">
        <v>40830</v>
      </c>
      <c r="B1189">
        <v>9.31</v>
      </c>
    </row>
    <row r="1190" spans="1:2" x14ac:dyDescent="0.2">
      <c r="A1190" s="1">
        <v>40833</v>
      </c>
      <c r="B1190">
        <v>8.67</v>
      </c>
    </row>
    <row r="1191" spans="1:2" x14ac:dyDescent="0.2">
      <c r="A1191" s="1">
        <v>40834</v>
      </c>
      <c r="B1191">
        <v>9.15</v>
      </c>
    </row>
    <row r="1192" spans="1:2" x14ac:dyDescent="0.2">
      <c r="A1192" s="1">
        <v>40835</v>
      </c>
      <c r="B1192">
        <v>8.68</v>
      </c>
    </row>
    <row r="1193" spans="1:2" x14ac:dyDescent="0.2">
      <c r="A1193" s="1">
        <v>40836</v>
      </c>
      <c r="B1193">
        <v>8.6999999999999993</v>
      </c>
    </row>
    <row r="1194" spans="1:2" x14ac:dyDescent="0.2">
      <c r="A1194" s="1">
        <v>40837</v>
      </c>
      <c r="B1194">
        <v>9.06</v>
      </c>
    </row>
    <row r="1195" spans="1:2" x14ac:dyDescent="0.2">
      <c r="A1195" s="1">
        <v>40840</v>
      </c>
      <c r="B1195">
        <v>9.7200000000000006</v>
      </c>
    </row>
    <row r="1196" spans="1:2" x14ac:dyDescent="0.2">
      <c r="A1196" s="1">
        <v>40841</v>
      </c>
      <c r="B1196">
        <v>9.3800000000000008</v>
      </c>
    </row>
    <row r="1197" spans="1:2" x14ac:dyDescent="0.2">
      <c r="A1197" s="1">
        <v>40842</v>
      </c>
      <c r="B1197">
        <v>9.6999999999999993</v>
      </c>
    </row>
    <row r="1198" spans="1:2" x14ac:dyDescent="0.2">
      <c r="A1198" s="1">
        <v>40843</v>
      </c>
      <c r="B1198">
        <v>10.58</v>
      </c>
    </row>
    <row r="1199" spans="1:2" x14ac:dyDescent="0.2">
      <c r="A1199" s="1">
        <v>40844</v>
      </c>
      <c r="B1199">
        <v>10.62</v>
      </c>
    </row>
    <row r="1200" spans="1:2" x14ac:dyDescent="0.2">
      <c r="A1200" s="1">
        <v>40847</v>
      </c>
      <c r="B1200">
        <v>9.9499999999999993</v>
      </c>
    </row>
    <row r="1201" spans="1:2" x14ac:dyDescent="0.2">
      <c r="A1201" s="1">
        <v>40848</v>
      </c>
      <c r="B1201">
        <v>10.31</v>
      </c>
    </row>
    <row r="1202" spans="1:2" x14ac:dyDescent="0.2">
      <c r="A1202" s="1">
        <v>40849</v>
      </c>
      <c r="B1202">
        <v>10.82</v>
      </c>
    </row>
    <row r="1203" spans="1:2" x14ac:dyDescent="0.2">
      <c r="A1203" s="1">
        <v>40850</v>
      </c>
      <c r="B1203">
        <v>11.09</v>
      </c>
    </row>
    <row r="1204" spans="1:2" x14ac:dyDescent="0.2">
      <c r="A1204" s="1">
        <v>40851</v>
      </c>
      <c r="B1204">
        <v>10.84</v>
      </c>
    </row>
    <row r="1205" spans="1:2" x14ac:dyDescent="0.2">
      <c r="A1205" s="1">
        <v>40854</v>
      </c>
      <c r="B1205">
        <v>10.83</v>
      </c>
    </row>
    <row r="1206" spans="1:2" x14ac:dyDescent="0.2">
      <c r="A1206" s="1">
        <v>40855</v>
      </c>
      <c r="B1206">
        <v>10.91</v>
      </c>
    </row>
    <row r="1207" spans="1:2" x14ac:dyDescent="0.2">
      <c r="A1207" s="1">
        <v>40856</v>
      </c>
      <c r="B1207">
        <v>10.08</v>
      </c>
    </row>
    <row r="1208" spans="1:2" x14ac:dyDescent="0.2">
      <c r="A1208" s="1">
        <v>40857</v>
      </c>
      <c r="B1208">
        <v>10.4</v>
      </c>
    </row>
    <row r="1209" spans="1:2" x14ac:dyDescent="0.2">
      <c r="A1209" s="1">
        <v>40858</v>
      </c>
      <c r="B1209">
        <v>10.87</v>
      </c>
    </row>
    <row r="1210" spans="1:2" x14ac:dyDescent="0.2">
      <c r="A1210" s="1">
        <v>40861</v>
      </c>
      <c r="B1210">
        <v>10.82</v>
      </c>
    </row>
    <row r="1211" spans="1:2" x14ac:dyDescent="0.2">
      <c r="A1211" s="1">
        <v>40862</v>
      </c>
      <c r="B1211">
        <v>10.78</v>
      </c>
    </row>
    <row r="1212" spans="1:2" x14ac:dyDescent="0.2">
      <c r="A1212" s="1">
        <v>40863</v>
      </c>
      <c r="B1212">
        <v>10.63</v>
      </c>
    </row>
    <row r="1213" spans="1:2" x14ac:dyDescent="0.2">
      <c r="A1213" s="1">
        <v>40864</v>
      </c>
      <c r="B1213">
        <v>10.56</v>
      </c>
    </row>
    <row r="1214" spans="1:2" x14ac:dyDescent="0.2">
      <c r="A1214" s="1">
        <v>40865</v>
      </c>
      <c r="B1214">
        <v>10.48</v>
      </c>
    </row>
    <row r="1215" spans="1:2" x14ac:dyDescent="0.2">
      <c r="A1215" s="1">
        <v>40868</v>
      </c>
      <c r="B1215">
        <v>9.7799999999999994</v>
      </c>
    </row>
    <row r="1216" spans="1:2" x14ac:dyDescent="0.2">
      <c r="A1216" s="1">
        <v>40869</v>
      </c>
      <c r="B1216">
        <v>9.64</v>
      </c>
    </row>
    <row r="1217" spans="1:2" x14ac:dyDescent="0.2">
      <c r="A1217" s="1">
        <v>40870</v>
      </c>
      <c r="B1217">
        <v>9.1</v>
      </c>
    </row>
    <row r="1218" spans="1:2" x14ac:dyDescent="0.2">
      <c r="A1218" s="1">
        <v>40872</v>
      </c>
      <c r="B1218">
        <v>9.1</v>
      </c>
    </row>
    <row r="1219" spans="1:2" x14ac:dyDescent="0.2">
      <c r="A1219" s="1">
        <v>40875</v>
      </c>
      <c r="B1219">
        <v>9.56</v>
      </c>
    </row>
    <row r="1220" spans="1:2" x14ac:dyDescent="0.2">
      <c r="A1220" s="1">
        <v>40876</v>
      </c>
      <c r="B1220">
        <v>9.36</v>
      </c>
    </row>
    <row r="1221" spans="1:2" x14ac:dyDescent="0.2">
      <c r="A1221" s="1">
        <v>40877</v>
      </c>
      <c r="B1221">
        <v>10.15</v>
      </c>
    </row>
    <row r="1222" spans="1:2" x14ac:dyDescent="0.2">
      <c r="A1222" s="1">
        <v>40878</v>
      </c>
      <c r="B1222">
        <v>10.16</v>
      </c>
    </row>
    <row r="1223" spans="1:2" x14ac:dyDescent="0.2">
      <c r="A1223" s="1">
        <v>40879</v>
      </c>
      <c r="B1223">
        <v>10.34</v>
      </c>
    </row>
    <row r="1224" spans="1:2" x14ac:dyDescent="0.2">
      <c r="A1224" s="1">
        <v>40882</v>
      </c>
      <c r="B1224">
        <v>10.6</v>
      </c>
    </row>
    <row r="1225" spans="1:2" x14ac:dyDescent="0.2">
      <c r="A1225" s="1">
        <v>40883</v>
      </c>
      <c r="B1225">
        <v>10.39</v>
      </c>
    </row>
    <row r="1226" spans="1:2" x14ac:dyDescent="0.2">
      <c r="A1226" s="1">
        <v>40884</v>
      </c>
      <c r="B1226">
        <v>10.29</v>
      </c>
    </row>
    <row r="1227" spans="1:2" x14ac:dyDescent="0.2">
      <c r="A1227" s="1">
        <v>40885</v>
      </c>
      <c r="B1227">
        <v>9.7899999999999991</v>
      </c>
    </row>
    <row r="1228" spans="1:2" x14ac:dyDescent="0.2">
      <c r="A1228" s="1">
        <v>40886</v>
      </c>
      <c r="B1228">
        <v>10.36</v>
      </c>
    </row>
    <row r="1229" spans="1:2" x14ac:dyDescent="0.2">
      <c r="A1229" s="1">
        <v>40889</v>
      </c>
      <c r="B1229">
        <v>10.07</v>
      </c>
    </row>
    <row r="1230" spans="1:2" x14ac:dyDescent="0.2">
      <c r="A1230" s="1">
        <v>40890</v>
      </c>
      <c r="B1230">
        <v>9.7799999999999994</v>
      </c>
    </row>
    <row r="1231" spans="1:2" x14ac:dyDescent="0.2">
      <c r="A1231" s="1">
        <v>40891</v>
      </c>
      <c r="B1231">
        <v>9.77</v>
      </c>
    </row>
    <row r="1232" spans="1:2" x14ac:dyDescent="0.2">
      <c r="A1232" s="1">
        <v>40892</v>
      </c>
      <c r="B1232">
        <v>9.77</v>
      </c>
    </row>
    <row r="1233" spans="1:2" x14ac:dyDescent="0.2">
      <c r="A1233" s="1">
        <v>40893</v>
      </c>
      <c r="B1233">
        <v>9.48</v>
      </c>
    </row>
    <row r="1234" spans="1:2" x14ac:dyDescent="0.2">
      <c r="A1234" s="1">
        <v>40896</v>
      </c>
      <c r="B1234">
        <v>8.99</v>
      </c>
    </row>
    <row r="1235" spans="1:2" x14ac:dyDescent="0.2">
      <c r="A1235" s="1">
        <v>40897</v>
      </c>
      <c r="B1235">
        <v>9.73</v>
      </c>
    </row>
    <row r="1236" spans="1:2" x14ac:dyDescent="0.2">
      <c r="A1236" s="1">
        <v>40898</v>
      </c>
      <c r="B1236">
        <v>9.68</v>
      </c>
    </row>
    <row r="1237" spans="1:2" x14ac:dyDescent="0.2">
      <c r="A1237" s="1">
        <v>40899</v>
      </c>
      <c r="B1237">
        <v>9.8000000000000007</v>
      </c>
    </row>
    <row r="1238" spans="1:2" x14ac:dyDescent="0.2">
      <c r="A1238" s="1">
        <v>40900</v>
      </c>
      <c r="B1238">
        <v>9.7100000000000009</v>
      </c>
    </row>
    <row r="1239" spans="1:2" x14ac:dyDescent="0.2">
      <c r="A1239" s="1">
        <v>40904</v>
      </c>
      <c r="B1239">
        <v>9.76</v>
      </c>
    </row>
    <row r="1240" spans="1:2" x14ac:dyDescent="0.2">
      <c r="A1240" s="1">
        <v>40905</v>
      </c>
      <c r="B1240">
        <v>9.43</v>
      </c>
    </row>
    <row r="1241" spans="1:2" x14ac:dyDescent="0.2">
      <c r="A1241" s="1">
        <v>40906</v>
      </c>
      <c r="B1241">
        <v>9.4700000000000006</v>
      </c>
    </row>
    <row r="1242" spans="1:2" x14ac:dyDescent="0.2">
      <c r="A1242" s="1">
        <v>40907</v>
      </c>
      <c r="B1242">
        <v>9.34</v>
      </c>
    </row>
    <row r="1243" spans="1:2" x14ac:dyDescent="0.2">
      <c r="A1243" s="1">
        <v>40911</v>
      </c>
      <c r="B1243">
        <v>9.9700000000000006</v>
      </c>
    </row>
    <row r="1244" spans="1:2" x14ac:dyDescent="0.2">
      <c r="A1244" s="1">
        <v>40912</v>
      </c>
      <c r="B1244">
        <v>9.9499999999999993</v>
      </c>
    </row>
    <row r="1245" spans="1:2" x14ac:dyDescent="0.2">
      <c r="A1245" s="1">
        <v>40913</v>
      </c>
      <c r="B1245">
        <v>10.17</v>
      </c>
    </row>
    <row r="1246" spans="1:2" x14ac:dyDescent="0.2">
      <c r="A1246" s="1">
        <v>40914</v>
      </c>
      <c r="B1246">
        <v>10.79</v>
      </c>
    </row>
    <row r="1247" spans="1:2" x14ac:dyDescent="0.2">
      <c r="A1247" s="1">
        <v>40917</v>
      </c>
      <c r="B1247">
        <v>11.1</v>
      </c>
    </row>
    <row r="1248" spans="1:2" x14ac:dyDescent="0.2">
      <c r="A1248" s="1">
        <v>40918</v>
      </c>
      <c r="B1248">
        <v>11.51</v>
      </c>
    </row>
    <row r="1249" spans="1:2" x14ac:dyDescent="0.2">
      <c r="A1249" s="1">
        <v>40919</v>
      </c>
      <c r="B1249">
        <v>11.73</v>
      </c>
    </row>
    <row r="1250" spans="1:2" x14ac:dyDescent="0.2">
      <c r="A1250" s="1">
        <v>40920</v>
      </c>
      <c r="B1250">
        <v>11.76</v>
      </c>
    </row>
    <row r="1251" spans="1:2" x14ac:dyDescent="0.2">
      <c r="A1251" s="1">
        <v>40921</v>
      </c>
      <c r="B1251">
        <v>11.58</v>
      </c>
    </row>
    <row r="1252" spans="1:2" x14ac:dyDescent="0.2">
      <c r="A1252" s="1">
        <v>40925</v>
      </c>
      <c r="B1252">
        <v>11.84</v>
      </c>
    </row>
    <row r="1253" spans="1:2" x14ac:dyDescent="0.2">
      <c r="A1253" s="1">
        <v>40926</v>
      </c>
      <c r="B1253">
        <v>12.33</v>
      </c>
    </row>
    <row r="1254" spans="1:2" x14ac:dyDescent="0.2">
      <c r="A1254" s="1">
        <v>40927</v>
      </c>
      <c r="B1254">
        <v>12.37</v>
      </c>
    </row>
    <row r="1255" spans="1:2" x14ac:dyDescent="0.2">
      <c r="A1255" s="1">
        <v>40928</v>
      </c>
      <c r="B1255">
        <v>12.57</v>
      </c>
    </row>
    <row r="1256" spans="1:2" x14ac:dyDescent="0.2">
      <c r="A1256" s="1">
        <v>40931</v>
      </c>
      <c r="B1256">
        <v>12.56</v>
      </c>
    </row>
    <row r="1257" spans="1:2" x14ac:dyDescent="0.2">
      <c r="A1257" s="1">
        <v>40932</v>
      </c>
      <c r="B1257">
        <v>12.76</v>
      </c>
    </row>
    <row r="1258" spans="1:2" x14ac:dyDescent="0.2">
      <c r="A1258" s="1">
        <v>40933</v>
      </c>
      <c r="B1258">
        <v>12.84</v>
      </c>
    </row>
    <row r="1259" spans="1:2" x14ac:dyDescent="0.2">
      <c r="A1259" s="1">
        <v>40934</v>
      </c>
      <c r="B1259">
        <v>12.72</v>
      </c>
    </row>
    <row r="1260" spans="1:2" x14ac:dyDescent="0.2">
      <c r="A1260" s="1">
        <v>40935</v>
      </c>
      <c r="B1260">
        <v>12.64</v>
      </c>
    </row>
    <row r="1261" spans="1:2" x14ac:dyDescent="0.2">
      <c r="A1261" s="1">
        <v>40938</v>
      </c>
      <c r="B1261">
        <v>12.44</v>
      </c>
    </row>
    <row r="1262" spans="1:2" x14ac:dyDescent="0.2">
      <c r="A1262" s="1">
        <v>40939</v>
      </c>
      <c r="B1262">
        <v>12.76</v>
      </c>
    </row>
    <row r="1263" spans="1:2" x14ac:dyDescent="0.2">
      <c r="A1263" s="1">
        <v>40940</v>
      </c>
      <c r="B1263">
        <v>13.14</v>
      </c>
    </row>
    <row r="1264" spans="1:2" x14ac:dyDescent="0.2">
      <c r="A1264" s="1">
        <v>40941</v>
      </c>
      <c r="B1264">
        <v>13.37</v>
      </c>
    </row>
    <row r="1265" spans="1:2" x14ac:dyDescent="0.2">
      <c r="A1265" s="1">
        <v>40942</v>
      </c>
      <c r="B1265">
        <v>13.45</v>
      </c>
    </row>
    <row r="1266" spans="1:2" x14ac:dyDescent="0.2">
      <c r="A1266" s="1">
        <v>40945</v>
      </c>
      <c r="B1266">
        <v>13.51</v>
      </c>
    </row>
    <row r="1267" spans="1:2" x14ac:dyDescent="0.2">
      <c r="A1267" s="1">
        <v>40946</v>
      </c>
      <c r="B1267">
        <v>13.41</v>
      </c>
    </row>
    <row r="1268" spans="1:2" x14ac:dyDescent="0.2">
      <c r="A1268" s="1">
        <v>40947</v>
      </c>
      <c r="B1268">
        <v>13.38</v>
      </c>
    </row>
    <row r="1269" spans="1:2" x14ac:dyDescent="0.2">
      <c r="A1269" s="1">
        <v>40948</v>
      </c>
      <c r="B1269">
        <v>13.5</v>
      </c>
    </row>
    <row r="1270" spans="1:2" x14ac:dyDescent="0.2">
      <c r="A1270" s="1">
        <v>40949</v>
      </c>
      <c r="B1270">
        <v>13.29</v>
      </c>
    </row>
    <row r="1271" spans="1:2" x14ac:dyDescent="0.2">
      <c r="A1271" s="1">
        <v>40952</v>
      </c>
      <c r="B1271">
        <v>13.6</v>
      </c>
    </row>
    <row r="1272" spans="1:2" x14ac:dyDescent="0.2">
      <c r="A1272" s="1">
        <v>40953</v>
      </c>
      <c r="B1272">
        <v>13.6</v>
      </c>
    </row>
    <row r="1273" spans="1:2" x14ac:dyDescent="0.2">
      <c r="A1273" s="1">
        <v>40954</v>
      </c>
      <c r="B1273">
        <v>13.4</v>
      </c>
    </row>
    <row r="1274" spans="1:2" x14ac:dyDescent="0.2">
      <c r="A1274" s="1">
        <v>40955</v>
      </c>
      <c r="B1274">
        <v>13.59</v>
      </c>
    </row>
    <row r="1275" spans="1:2" x14ac:dyDescent="0.2">
      <c r="A1275" s="1">
        <v>40956</v>
      </c>
      <c r="B1275">
        <v>13.56</v>
      </c>
    </row>
    <row r="1276" spans="1:2" x14ac:dyDescent="0.2">
      <c r="A1276" s="1">
        <v>40960</v>
      </c>
      <c r="B1276">
        <v>13.57</v>
      </c>
    </row>
    <row r="1277" spans="1:2" x14ac:dyDescent="0.2">
      <c r="A1277" s="1">
        <v>40961</v>
      </c>
      <c r="B1277">
        <v>13.56</v>
      </c>
    </row>
    <row r="1278" spans="1:2" x14ac:dyDescent="0.2">
      <c r="A1278" s="1">
        <v>40962</v>
      </c>
      <c r="B1278">
        <v>13.99</v>
      </c>
    </row>
    <row r="1279" spans="1:2" x14ac:dyDescent="0.2">
      <c r="A1279" s="1">
        <v>40963</v>
      </c>
      <c r="B1279">
        <v>13.72</v>
      </c>
    </row>
    <row r="1280" spans="1:2" x14ac:dyDescent="0.2">
      <c r="A1280" s="1">
        <v>40966</v>
      </c>
      <c r="B1280">
        <v>13.54</v>
      </c>
    </row>
    <row r="1281" spans="1:2" x14ac:dyDescent="0.2">
      <c r="A1281" s="1">
        <v>40967</v>
      </c>
      <c r="B1281">
        <v>13.44</v>
      </c>
    </row>
    <row r="1282" spans="1:2" x14ac:dyDescent="0.2">
      <c r="A1282" s="1">
        <v>40968</v>
      </c>
      <c r="B1282">
        <v>13.03</v>
      </c>
    </row>
    <row r="1283" spans="1:2" x14ac:dyDescent="0.2">
      <c r="A1283" s="1">
        <v>40969</v>
      </c>
      <c r="B1283">
        <v>13.16</v>
      </c>
    </row>
    <row r="1284" spans="1:2" x14ac:dyDescent="0.2">
      <c r="A1284" s="1">
        <v>40970</v>
      </c>
      <c r="B1284">
        <v>12.84</v>
      </c>
    </row>
    <row r="1285" spans="1:2" x14ac:dyDescent="0.2">
      <c r="A1285" s="1">
        <v>40973</v>
      </c>
      <c r="B1285">
        <v>13.02</v>
      </c>
    </row>
    <row r="1286" spans="1:2" x14ac:dyDescent="0.2">
      <c r="A1286" s="1">
        <v>40974</v>
      </c>
      <c r="B1286">
        <v>12.91</v>
      </c>
    </row>
    <row r="1287" spans="1:2" x14ac:dyDescent="0.2">
      <c r="A1287" s="1">
        <v>40975</v>
      </c>
      <c r="B1287">
        <v>13.22</v>
      </c>
    </row>
    <row r="1288" spans="1:2" x14ac:dyDescent="0.2">
      <c r="A1288" s="1">
        <v>40976</v>
      </c>
      <c r="B1288">
        <v>13.29</v>
      </c>
    </row>
    <row r="1289" spans="1:2" x14ac:dyDescent="0.2">
      <c r="A1289" s="1">
        <v>40977</v>
      </c>
      <c r="B1289">
        <v>13.85</v>
      </c>
    </row>
    <row r="1290" spans="1:2" x14ac:dyDescent="0.2">
      <c r="A1290" s="1">
        <v>40980</v>
      </c>
      <c r="B1290">
        <v>13.89</v>
      </c>
    </row>
    <row r="1291" spans="1:2" x14ac:dyDescent="0.2">
      <c r="A1291" s="1">
        <v>40981</v>
      </c>
      <c r="B1291">
        <v>14.02</v>
      </c>
    </row>
    <row r="1292" spans="1:2" x14ac:dyDescent="0.2">
      <c r="A1292" s="1">
        <v>40982</v>
      </c>
      <c r="B1292">
        <v>13.86</v>
      </c>
    </row>
    <row r="1293" spans="1:2" x14ac:dyDescent="0.2">
      <c r="A1293" s="1">
        <v>40983</v>
      </c>
      <c r="B1293">
        <v>14.08</v>
      </c>
    </row>
    <row r="1294" spans="1:2" x14ac:dyDescent="0.2">
      <c r="A1294" s="1">
        <v>40984</v>
      </c>
      <c r="B1294">
        <v>13.96</v>
      </c>
    </row>
    <row r="1295" spans="1:2" x14ac:dyDescent="0.2">
      <c r="A1295" s="1">
        <v>40987</v>
      </c>
      <c r="B1295">
        <v>14.02</v>
      </c>
    </row>
    <row r="1296" spans="1:2" x14ac:dyDescent="0.2">
      <c r="A1296" s="1">
        <v>40988</v>
      </c>
      <c r="B1296">
        <v>13.56</v>
      </c>
    </row>
    <row r="1297" spans="1:2" x14ac:dyDescent="0.2">
      <c r="A1297" s="1">
        <v>40989</v>
      </c>
      <c r="B1297">
        <v>13.66</v>
      </c>
    </row>
    <row r="1298" spans="1:2" x14ac:dyDescent="0.2">
      <c r="A1298" s="1">
        <v>40990</v>
      </c>
      <c r="B1298">
        <v>13.59</v>
      </c>
    </row>
    <row r="1299" spans="1:2" x14ac:dyDescent="0.2">
      <c r="A1299" s="1">
        <v>40991</v>
      </c>
      <c r="B1299">
        <v>14.45</v>
      </c>
    </row>
    <row r="1300" spans="1:2" x14ac:dyDescent="0.2">
      <c r="A1300" s="1">
        <v>40994</v>
      </c>
      <c r="B1300">
        <v>15.01</v>
      </c>
    </row>
    <row r="1301" spans="1:2" x14ac:dyDescent="0.2">
      <c r="A1301" s="1">
        <v>40995</v>
      </c>
      <c r="B1301">
        <v>14.88</v>
      </c>
    </row>
    <row r="1302" spans="1:2" x14ac:dyDescent="0.2">
      <c r="A1302" s="1">
        <v>40996</v>
      </c>
      <c r="B1302">
        <v>14.97</v>
      </c>
    </row>
    <row r="1303" spans="1:2" x14ac:dyDescent="0.2">
      <c r="A1303" s="1">
        <v>40997</v>
      </c>
      <c r="B1303">
        <v>14.65</v>
      </c>
    </row>
    <row r="1304" spans="1:2" x14ac:dyDescent="0.2">
      <c r="A1304" s="1">
        <v>40998</v>
      </c>
      <c r="B1304">
        <v>14.89</v>
      </c>
    </row>
    <row r="1305" spans="1:2" x14ac:dyDescent="0.2">
      <c r="A1305" s="1">
        <v>41001</v>
      </c>
      <c r="B1305">
        <v>15.24</v>
      </c>
    </row>
    <row r="1306" spans="1:2" x14ac:dyDescent="0.2">
      <c r="A1306" s="1">
        <v>41002</v>
      </c>
      <c r="B1306">
        <v>15.1</v>
      </c>
    </row>
    <row r="1307" spans="1:2" x14ac:dyDescent="0.2">
      <c r="A1307" s="1">
        <v>41003</v>
      </c>
      <c r="B1307">
        <v>14.44</v>
      </c>
    </row>
    <row r="1308" spans="1:2" x14ac:dyDescent="0.2">
      <c r="A1308" s="1">
        <v>41004</v>
      </c>
      <c r="B1308">
        <v>14.45</v>
      </c>
    </row>
    <row r="1309" spans="1:2" x14ac:dyDescent="0.2">
      <c r="A1309" s="1">
        <v>41008</v>
      </c>
      <c r="B1309">
        <v>14.03</v>
      </c>
    </row>
    <row r="1310" spans="1:2" x14ac:dyDescent="0.2">
      <c r="A1310" s="1">
        <v>41009</v>
      </c>
      <c r="B1310">
        <v>13.76</v>
      </c>
    </row>
    <row r="1311" spans="1:2" x14ac:dyDescent="0.2">
      <c r="A1311" s="1">
        <v>41010</v>
      </c>
      <c r="B1311">
        <v>13.96</v>
      </c>
    </row>
    <row r="1312" spans="1:2" x14ac:dyDescent="0.2">
      <c r="A1312" s="1">
        <v>41011</v>
      </c>
      <c r="B1312">
        <v>13.98</v>
      </c>
    </row>
    <row r="1313" spans="1:2" x14ac:dyDescent="0.2">
      <c r="A1313" s="1">
        <v>41012</v>
      </c>
      <c r="B1313">
        <v>14.12</v>
      </c>
    </row>
    <row r="1314" spans="1:2" x14ac:dyDescent="0.2">
      <c r="A1314" s="1">
        <v>41015</v>
      </c>
      <c r="B1314">
        <v>14.16</v>
      </c>
    </row>
    <row r="1315" spans="1:2" x14ac:dyDescent="0.2">
      <c r="A1315" s="1">
        <v>41016</v>
      </c>
      <c r="B1315">
        <v>14.37</v>
      </c>
    </row>
    <row r="1316" spans="1:2" x14ac:dyDescent="0.2">
      <c r="A1316" s="1">
        <v>41017</v>
      </c>
      <c r="B1316">
        <v>14.35</v>
      </c>
    </row>
    <row r="1317" spans="1:2" x14ac:dyDescent="0.2">
      <c r="A1317" s="1">
        <v>41018</v>
      </c>
      <c r="B1317">
        <v>14.15</v>
      </c>
    </row>
    <row r="1318" spans="1:2" x14ac:dyDescent="0.2">
      <c r="A1318" s="1">
        <v>41019</v>
      </c>
      <c r="B1318">
        <v>14.37</v>
      </c>
    </row>
    <row r="1319" spans="1:2" x14ac:dyDescent="0.2">
      <c r="A1319" s="1">
        <v>41022</v>
      </c>
      <c r="B1319">
        <v>14.31</v>
      </c>
    </row>
    <row r="1320" spans="1:2" x14ac:dyDescent="0.2">
      <c r="A1320" s="1">
        <v>41023</v>
      </c>
      <c r="B1320">
        <v>14.55</v>
      </c>
    </row>
    <row r="1321" spans="1:2" x14ac:dyDescent="0.2">
      <c r="A1321" s="1">
        <v>41024</v>
      </c>
      <c r="B1321">
        <v>14.62</v>
      </c>
    </row>
    <row r="1322" spans="1:2" x14ac:dyDescent="0.2">
      <c r="A1322" s="1">
        <v>41025</v>
      </c>
      <c r="B1322">
        <v>14.66</v>
      </c>
    </row>
    <row r="1323" spans="1:2" x14ac:dyDescent="0.2">
      <c r="A1323" s="1">
        <v>41026</v>
      </c>
      <c r="B1323">
        <v>14.91</v>
      </c>
    </row>
    <row r="1324" spans="1:2" x14ac:dyDescent="0.2">
      <c r="A1324" s="1">
        <v>41029</v>
      </c>
      <c r="B1324">
        <v>14.78</v>
      </c>
    </row>
    <row r="1325" spans="1:2" x14ac:dyDescent="0.2">
      <c r="A1325" s="1">
        <v>41030</v>
      </c>
      <c r="B1325">
        <v>13.84</v>
      </c>
    </row>
    <row r="1326" spans="1:2" x14ac:dyDescent="0.2">
      <c r="A1326" s="1">
        <v>41031</v>
      </c>
      <c r="B1326">
        <v>13.77</v>
      </c>
    </row>
    <row r="1327" spans="1:2" x14ac:dyDescent="0.2">
      <c r="A1327" s="1">
        <v>41032</v>
      </c>
      <c r="B1327">
        <v>13.99</v>
      </c>
    </row>
    <row r="1328" spans="1:2" x14ac:dyDescent="0.2">
      <c r="A1328" s="1">
        <v>41033</v>
      </c>
      <c r="B1328">
        <v>13.49</v>
      </c>
    </row>
    <row r="1329" spans="1:2" x14ac:dyDescent="0.2">
      <c r="A1329" s="1">
        <v>41036</v>
      </c>
      <c r="B1329">
        <v>13.26</v>
      </c>
    </row>
    <row r="1330" spans="1:2" x14ac:dyDescent="0.2">
      <c r="A1330" s="1">
        <v>41037</v>
      </c>
      <c r="B1330">
        <v>13.4</v>
      </c>
    </row>
    <row r="1331" spans="1:2" x14ac:dyDescent="0.2">
      <c r="A1331" s="1">
        <v>41038</v>
      </c>
      <c r="B1331">
        <v>13.07</v>
      </c>
    </row>
    <row r="1332" spans="1:2" x14ac:dyDescent="0.2">
      <c r="A1332" s="1">
        <v>41039</v>
      </c>
      <c r="B1332">
        <v>13.15</v>
      </c>
    </row>
    <row r="1333" spans="1:2" x14ac:dyDescent="0.2">
      <c r="A1333" s="1">
        <v>41040</v>
      </c>
      <c r="B1333">
        <v>13.07</v>
      </c>
    </row>
    <row r="1334" spans="1:2" x14ac:dyDescent="0.2">
      <c r="A1334" s="1">
        <v>41043</v>
      </c>
      <c r="B1334">
        <v>12.69</v>
      </c>
    </row>
    <row r="1335" spans="1:2" x14ac:dyDescent="0.2">
      <c r="A1335" s="1">
        <v>41044</v>
      </c>
      <c r="B1335">
        <v>12.68</v>
      </c>
    </row>
    <row r="1336" spans="1:2" x14ac:dyDescent="0.2">
      <c r="A1336" s="1">
        <v>41045</v>
      </c>
      <c r="B1336">
        <v>12.53</v>
      </c>
    </row>
    <row r="1337" spans="1:2" x14ac:dyDescent="0.2">
      <c r="A1337" s="1">
        <v>41046</v>
      </c>
      <c r="B1337">
        <v>12.1</v>
      </c>
    </row>
    <row r="1338" spans="1:2" x14ac:dyDescent="0.2">
      <c r="A1338" s="1">
        <v>41047</v>
      </c>
      <c r="B1338">
        <v>12.14</v>
      </c>
    </row>
    <row r="1339" spans="1:2" x14ac:dyDescent="0.2">
      <c r="A1339" s="1">
        <v>41050</v>
      </c>
      <c r="B1339">
        <v>12.46</v>
      </c>
    </row>
    <row r="1340" spans="1:2" x14ac:dyDescent="0.2">
      <c r="A1340" s="1">
        <v>41051</v>
      </c>
      <c r="B1340">
        <v>12.27</v>
      </c>
    </row>
    <row r="1341" spans="1:2" x14ac:dyDescent="0.2">
      <c r="A1341" s="1">
        <v>41052</v>
      </c>
      <c r="B1341">
        <v>12.31</v>
      </c>
    </row>
    <row r="1342" spans="1:2" x14ac:dyDescent="0.2">
      <c r="A1342" s="1">
        <v>41053</v>
      </c>
      <c r="B1342">
        <v>12.01</v>
      </c>
    </row>
    <row r="1343" spans="1:2" x14ac:dyDescent="0.2">
      <c r="A1343" s="1">
        <v>41054</v>
      </c>
      <c r="B1343">
        <v>11.9</v>
      </c>
    </row>
    <row r="1344" spans="1:2" x14ac:dyDescent="0.2">
      <c r="A1344" s="1">
        <v>41058</v>
      </c>
      <c r="B1344">
        <v>11.91</v>
      </c>
    </row>
    <row r="1345" spans="1:2" x14ac:dyDescent="0.2">
      <c r="A1345" s="1">
        <v>41059</v>
      </c>
      <c r="B1345">
        <v>11.79</v>
      </c>
    </row>
    <row r="1346" spans="1:2" x14ac:dyDescent="0.2">
      <c r="A1346" s="1">
        <v>41060</v>
      </c>
      <c r="B1346">
        <v>11.83</v>
      </c>
    </row>
    <row r="1347" spans="1:2" x14ac:dyDescent="0.2">
      <c r="A1347" s="1">
        <v>41061</v>
      </c>
      <c r="B1347">
        <v>11.53</v>
      </c>
    </row>
    <row r="1348" spans="1:2" x14ac:dyDescent="0.2">
      <c r="A1348" s="1">
        <v>41064</v>
      </c>
      <c r="B1348">
        <v>11.73</v>
      </c>
    </row>
    <row r="1349" spans="1:2" x14ac:dyDescent="0.2">
      <c r="A1349" s="1">
        <v>41065</v>
      </c>
      <c r="B1349">
        <v>11.79</v>
      </c>
    </row>
    <row r="1350" spans="1:2" x14ac:dyDescent="0.2">
      <c r="A1350" s="1">
        <v>41066</v>
      </c>
      <c r="B1350">
        <v>12.4</v>
      </c>
    </row>
    <row r="1351" spans="1:2" x14ac:dyDescent="0.2">
      <c r="A1351" s="1">
        <v>41067</v>
      </c>
      <c r="B1351">
        <v>12.62</v>
      </c>
    </row>
    <row r="1352" spans="1:2" x14ac:dyDescent="0.2">
      <c r="A1352" s="1">
        <v>41068</v>
      </c>
      <c r="B1352">
        <v>12.05</v>
      </c>
    </row>
    <row r="1353" spans="1:2" x14ac:dyDescent="0.2">
      <c r="A1353" s="1">
        <v>41071</v>
      </c>
      <c r="B1353">
        <v>11.42</v>
      </c>
    </row>
    <row r="1354" spans="1:2" x14ac:dyDescent="0.2">
      <c r="A1354" s="1">
        <v>41072</v>
      </c>
      <c r="B1354">
        <v>11.64</v>
      </c>
    </row>
    <row r="1355" spans="1:2" x14ac:dyDescent="0.2">
      <c r="A1355" s="1">
        <v>41073</v>
      </c>
      <c r="B1355">
        <v>11.39</v>
      </c>
    </row>
    <row r="1356" spans="1:2" x14ac:dyDescent="0.2">
      <c r="A1356" s="1">
        <v>41074</v>
      </c>
      <c r="B1356">
        <v>11.92</v>
      </c>
    </row>
    <row r="1357" spans="1:2" x14ac:dyDescent="0.2">
      <c r="A1357" s="1">
        <v>41075</v>
      </c>
      <c r="B1357">
        <v>12.46</v>
      </c>
    </row>
    <row r="1358" spans="1:2" x14ac:dyDescent="0.2">
      <c r="A1358" s="1">
        <v>41078</v>
      </c>
      <c r="B1358">
        <v>12.32</v>
      </c>
    </row>
    <row r="1359" spans="1:2" x14ac:dyDescent="0.2">
      <c r="A1359" s="1">
        <v>41079</v>
      </c>
      <c r="B1359">
        <v>12.61</v>
      </c>
    </row>
    <row r="1360" spans="1:2" x14ac:dyDescent="0.2">
      <c r="A1360" s="1">
        <v>41080</v>
      </c>
      <c r="B1360">
        <v>12.92</v>
      </c>
    </row>
    <row r="1361" spans="1:2" x14ac:dyDescent="0.2">
      <c r="A1361" s="1">
        <v>41081</v>
      </c>
      <c r="B1361">
        <v>12.52</v>
      </c>
    </row>
    <row r="1362" spans="1:2" x14ac:dyDescent="0.2">
      <c r="A1362" s="1">
        <v>41082</v>
      </c>
      <c r="B1362">
        <v>12.4</v>
      </c>
    </row>
    <row r="1363" spans="1:2" x14ac:dyDescent="0.2">
      <c r="A1363" s="1">
        <v>41085</v>
      </c>
      <c r="B1363">
        <v>12.03</v>
      </c>
    </row>
    <row r="1364" spans="1:2" x14ac:dyDescent="0.2">
      <c r="A1364" s="1">
        <v>41086</v>
      </c>
      <c r="B1364">
        <v>12</v>
      </c>
    </row>
    <row r="1365" spans="1:2" x14ac:dyDescent="0.2">
      <c r="A1365" s="1">
        <v>41087</v>
      </c>
      <c r="B1365">
        <v>12.02</v>
      </c>
    </row>
    <row r="1366" spans="1:2" x14ac:dyDescent="0.2">
      <c r="A1366" s="1">
        <v>41088</v>
      </c>
      <c r="B1366">
        <v>11.98</v>
      </c>
    </row>
    <row r="1367" spans="1:2" x14ac:dyDescent="0.2">
      <c r="A1367" s="1">
        <v>41089</v>
      </c>
      <c r="B1367">
        <v>12.61</v>
      </c>
    </row>
    <row r="1368" spans="1:2" x14ac:dyDescent="0.2">
      <c r="A1368" s="1">
        <v>41092</v>
      </c>
      <c r="B1368">
        <v>12.5</v>
      </c>
    </row>
    <row r="1369" spans="1:2" x14ac:dyDescent="0.2">
      <c r="A1369" s="1">
        <v>41093</v>
      </c>
      <c r="B1369">
        <v>13.08</v>
      </c>
    </row>
    <row r="1370" spans="1:2" x14ac:dyDescent="0.2">
      <c r="A1370" s="1">
        <v>41095</v>
      </c>
      <c r="B1370">
        <v>12.81</v>
      </c>
    </row>
    <row r="1371" spans="1:2" x14ac:dyDescent="0.2">
      <c r="A1371" s="1">
        <v>41096</v>
      </c>
      <c r="B1371">
        <v>12.34</v>
      </c>
    </row>
    <row r="1372" spans="1:2" x14ac:dyDescent="0.2">
      <c r="A1372" s="1">
        <v>41099</v>
      </c>
      <c r="B1372">
        <v>12.42</v>
      </c>
    </row>
    <row r="1373" spans="1:2" x14ac:dyDescent="0.2">
      <c r="A1373" s="1">
        <v>41100</v>
      </c>
      <c r="B1373">
        <v>13.18</v>
      </c>
    </row>
    <row r="1374" spans="1:2" x14ac:dyDescent="0.2">
      <c r="A1374" s="1">
        <v>41101</v>
      </c>
      <c r="B1374">
        <v>13.46</v>
      </c>
    </row>
    <row r="1375" spans="1:2" x14ac:dyDescent="0.2">
      <c r="A1375" s="1">
        <v>41102</v>
      </c>
      <c r="B1375">
        <v>13.62</v>
      </c>
    </row>
    <row r="1376" spans="1:2" x14ac:dyDescent="0.2">
      <c r="A1376" s="1">
        <v>41103</v>
      </c>
      <c r="B1376">
        <v>13.76</v>
      </c>
    </row>
    <row r="1377" spans="1:2" x14ac:dyDescent="0.2">
      <c r="A1377" s="1">
        <v>41106</v>
      </c>
      <c r="B1377">
        <v>13.65</v>
      </c>
    </row>
    <row r="1378" spans="1:2" x14ac:dyDescent="0.2">
      <c r="A1378" s="1">
        <v>41107</v>
      </c>
      <c r="B1378">
        <v>13.91</v>
      </c>
    </row>
    <row r="1379" spans="1:2" x14ac:dyDescent="0.2">
      <c r="A1379" s="1">
        <v>41108</v>
      </c>
      <c r="B1379">
        <v>13.64</v>
      </c>
    </row>
    <row r="1380" spans="1:2" x14ac:dyDescent="0.2">
      <c r="A1380" s="1">
        <v>41109</v>
      </c>
      <c r="B1380">
        <v>13.53</v>
      </c>
    </row>
    <row r="1381" spans="1:2" x14ac:dyDescent="0.2">
      <c r="A1381" s="1">
        <v>41110</v>
      </c>
      <c r="B1381">
        <v>13.05</v>
      </c>
    </row>
    <row r="1382" spans="1:2" x14ac:dyDescent="0.2">
      <c r="A1382" s="1">
        <v>41113</v>
      </c>
      <c r="B1382">
        <v>12.9</v>
      </c>
    </row>
    <row r="1383" spans="1:2" x14ac:dyDescent="0.2">
      <c r="A1383" s="1">
        <v>41114</v>
      </c>
      <c r="B1383">
        <v>12.61</v>
      </c>
    </row>
    <row r="1384" spans="1:2" x14ac:dyDescent="0.2">
      <c r="A1384" s="1">
        <v>41115</v>
      </c>
      <c r="B1384">
        <v>12.78</v>
      </c>
    </row>
    <row r="1385" spans="1:2" x14ac:dyDescent="0.2">
      <c r="A1385" s="1">
        <v>41116</v>
      </c>
      <c r="B1385">
        <v>13.09</v>
      </c>
    </row>
    <row r="1386" spans="1:2" x14ac:dyDescent="0.2">
      <c r="A1386" s="1">
        <v>41117</v>
      </c>
      <c r="B1386">
        <v>13.48</v>
      </c>
    </row>
    <row r="1387" spans="1:2" x14ac:dyDescent="0.2">
      <c r="A1387" s="1">
        <v>41120</v>
      </c>
      <c r="B1387">
        <v>13.32</v>
      </c>
    </row>
    <row r="1388" spans="1:2" x14ac:dyDescent="0.2">
      <c r="A1388" s="1">
        <v>41121</v>
      </c>
      <c r="B1388">
        <v>11.81</v>
      </c>
    </row>
    <row r="1389" spans="1:2" x14ac:dyDescent="0.2">
      <c r="A1389" s="1">
        <v>41122</v>
      </c>
      <c r="B1389">
        <v>11.63</v>
      </c>
    </row>
    <row r="1390" spans="1:2" x14ac:dyDescent="0.2">
      <c r="A1390" s="1">
        <v>41123</v>
      </c>
      <c r="B1390">
        <v>11.51</v>
      </c>
    </row>
    <row r="1391" spans="1:2" x14ac:dyDescent="0.2">
      <c r="A1391" s="1">
        <v>41124</v>
      </c>
      <c r="B1391">
        <v>11.99</v>
      </c>
    </row>
    <row r="1392" spans="1:2" x14ac:dyDescent="0.2">
      <c r="A1392" s="1">
        <v>41127</v>
      </c>
      <c r="B1392">
        <v>12.12</v>
      </c>
    </row>
    <row r="1393" spans="1:2" x14ac:dyDescent="0.2">
      <c r="A1393" s="1">
        <v>41128</v>
      </c>
      <c r="B1393">
        <v>12.23</v>
      </c>
    </row>
    <row r="1394" spans="1:2" x14ac:dyDescent="0.2">
      <c r="A1394" s="1">
        <v>41129</v>
      </c>
      <c r="B1394">
        <v>12.17</v>
      </c>
    </row>
    <row r="1395" spans="1:2" x14ac:dyDescent="0.2">
      <c r="A1395" s="1">
        <v>41130</v>
      </c>
      <c r="B1395">
        <v>12.22</v>
      </c>
    </row>
    <row r="1396" spans="1:2" x14ac:dyDescent="0.2">
      <c r="A1396" s="1">
        <v>41131</v>
      </c>
      <c r="B1396">
        <v>11.97</v>
      </c>
    </row>
    <row r="1397" spans="1:2" x14ac:dyDescent="0.2">
      <c r="A1397" s="1">
        <v>41134</v>
      </c>
      <c r="B1397">
        <v>11.74</v>
      </c>
    </row>
    <row r="1398" spans="1:2" x14ac:dyDescent="0.2">
      <c r="A1398" s="1">
        <v>41135</v>
      </c>
      <c r="B1398">
        <v>11.86</v>
      </c>
    </row>
    <row r="1399" spans="1:2" x14ac:dyDescent="0.2">
      <c r="A1399" s="1">
        <v>41136</v>
      </c>
      <c r="B1399">
        <v>11.89</v>
      </c>
    </row>
    <row r="1400" spans="1:2" x14ac:dyDescent="0.2">
      <c r="A1400" s="1">
        <v>41137</v>
      </c>
      <c r="B1400">
        <v>11.82</v>
      </c>
    </row>
    <row r="1401" spans="1:2" x14ac:dyDescent="0.2">
      <c r="A1401" s="1">
        <v>41138</v>
      </c>
      <c r="B1401">
        <v>12.01</v>
      </c>
    </row>
    <row r="1402" spans="1:2" x14ac:dyDescent="0.2">
      <c r="A1402" s="1">
        <v>41141</v>
      </c>
      <c r="B1402">
        <v>11.79</v>
      </c>
    </row>
    <row r="1403" spans="1:2" x14ac:dyDescent="0.2">
      <c r="A1403" s="1">
        <v>41142</v>
      </c>
      <c r="B1403">
        <v>11.84</v>
      </c>
    </row>
    <row r="1404" spans="1:2" x14ac:dyDescent="0.2">
      <c r="A1404" s="1">
        <v>41143</v>
      </c>
      <c r="B1404">
        <v>11.75</v>
      </c>
    </row>
    <row r="1405" spans="1:2" x14ac:dyDescent="0.2">
      <c r="A1405" s="1">
        <v>41144</v>
      </c>
      <c r="B1405">
        <v>11.56</v>
      </c>
    </row>
    <row r="1406" spans="1:2" x14ac:dyDescent="0.2">
      <c r="A1406" s="1">
        <v>41145</v>
      </c>
      <c r="B1406">
        <v>11.74</v>
      </c>
    </row>
    <row r="1407" spans="1:2" x14ac:dyDescent="0.2">
      <c r="A1407" s="1">
        <v>41148</v>
      </c>
      <c r="B1407">
        <v>11.76</v>
      </c>
    </row>
    <row r="1408" spans="1:2" x14ac:dyDescent="0.2">
      <c r="A1408" s="1">
        <v>41149</v>
      </c>
      <c r="B1408">
        <v>11.76</v>
      </c>
    </row>
    <row r="1409" spans="1:2" x14ac:dyDescent="0.2">
      <c r="A1409" s="1">
        <v>41150</v>
      </c>
      <c r="B1409">
        <v>11.93</v>
      </c>
    </row>
    <row r="1410" spans="1:2" x14ac:dyDescent="0.2">
      <c r="A1410" s="1">
        <v>41151</v>
      </c>
      <c r="B1410">
        <v>11.95</v>
      </c>
    </row>
    <row r="1411" spans="1:2" x14ac:dyDescent="0.2">
      <c r="A1411" s="1">
        <v>41152</v>
      </c>
      <c r="B1411">
        <v>12.03</v>
      </c>
    </row>
    <row r="1412" spans="1:2" x14ac:dyDescent="0.2">
      <c r="A1412" s="1">
        <v>41156</v>
      </c>
      <c r="B1412">
        <v>12.28</v>
      </c>
    </row>
    <row r="1413" spans="1:2" x14ac:dyDescent="0.2">
      <c r="A1413" s="1">
        <v>41157</v>
      </c>
      <c r="B1413">
        <v>12.44</v>
      </c>
    </row>
    <row r="1414" spans="1:2" x14ac:dyDescent="0.2">
      <c r="A1414" s="1">
        <v>41158</v>
      </c>
      <c r="B1414">
        <v>12.88</v>
      </c>
    </row>
    <row r="1415" spans="1:2" x14ac:dyDescent="0.2">
      <c r="A1415" s="1">
        <v>41159</v>
      </c>
      <c r="B1415">
        <v>13</v>
      </c>
    </row>
    <row r="1416" spans="1:2" x14ac:dyDescent="0.2">
      <c r="A1416" s="1">
        <v>41162</v>
      </c>
      <c r="B1416">
        <v>12.9</v>
      </c>
    </row>
    <row r="1417" spans="1:2" x14ac:dyDescent="0.2">
      <c r="A1417" s="1">
        <v>41163</v>
      </c>
      <c r="B1417">
        <v>13.1</v>
      </c>
    </row>
    <row r="1418" spans="1:2" x14ac:dyDescent="0.2">
      <c r="A1418" s="1">
        <v>41164</v>
      </c>
      <c r="B1418">
        <v>13.3</v>
      </c>
    </row>
    <row r="1419" spans="1:2" x14ac:dyDescent="0.2">
      <c r="A1419" s="1">
        <v>41165</v>
      </c>
      <c r="B1419">
        <v>14.24</v>
      </c>
    </row>
    <row r="1420" spans="1:2" x14ac:dyDescent="0.2">
      <c r="A1420" s="1">
        <v>41166</v>
      </c>
      <c r="B1420">
        <v>14.5</v>
      </c>
    </row>
    <row r="1421" spans="1:2" x14ac:dyDescent="0.2">
      <c r="A1421" s="1">
        <v>41169</v>
      </c>
      <c r="B1421">
        <v>14.42</v>
      </c>
    </row>
    <row r="1422" spans="1:2" x14ac:dyDescent="0.2">
      <c r="A1422" s="1">
        <v>41170</v>
      </c>
      <c r="B1422">
        <v>14.5</v>
      </c>
    </row>
    <row r="1423" spans="1:2" x14ac:dyDescent="0.2">
      <c r="A1423" s="1">
        <v>41171</v>
      </c>
      <c r="B1423">
        <v>14.37</v>
      </c>
    </row>
    <row r="1424" spans="1:2" x14ac:dyDescent="0.2">
      <c r="A1424" s="1">
        <v>41172</v>
      </c>
      <c r="B1424">
        <v>14.4</v>
      </c>
    </row>
    <row r="1425" spans="1:2" x14ac:dyDescent="0.2">
      <c r="A1425" s="1">
        <v>41173</v>
      </c>
      <c r="B1425">
        <v>14.58</v>
      </c>
    </row>
    <row r="1426" spans="1:2" x14ac:dyDescent="0.2">
      <c r="A1426" s="1">
        <v>41176</v>
      </c>
      <c r="B1426">
        <v>14.03</v>
      </c>
    </row>
    <row r="1427" spans="1:2" x14ac:dyDescent="0.2">
      <c r="A1427" s="1">
        <v>41177</v>
      </c>
      <c r="B1427">
        <v>13.57</v>
      </c>
    </row>
    <row r="1428" spans="1:2" x14ac:dyDescent="0.2">
      <c r="A1428" s="1">
        <v>41178</v>
      </c>
      <c r="B1428">
        <v>13.46</v>
      </c>
    </row>
    <row r="1429" spans="1:2" x14ac:dyDescent="0.2">
      <c r="A1429" s="1">
        <v>41179</v>
      </c>
      <c r="B1429">
        <v>13.56</v>
      </c>
    </row>
    <row r="1430" spans="1:2" x14ac:dyDescent="0.2">
      <c r="A1430" s="1">
        <v>41180</v>
      </c>
      <c r="B1430">
        <v>13.47</v>
      </c>
    </row>
    <row r="1431" spans="1:2" x14ac:dyDescent="0.2">
      <c r="A1431" s="1">
        <v>41183</v>
      </c>
      <c r="B1431">
        <v>13.55</v>
      </c>
    </row>
    <row r="1432" spans="1:2" x14ac:dyDescent="0.2">
      <c r="A1432" s="1">
        <v>41184</v>
      </c>
      <c r="B1432">
        <v>13.56</v>
      </c>
    </row>
    <row r="1433" spans="1:2" x14ac:dyDescent="0.2">
      <c r="A1433" s="1">
        <v>41185</v>
      </c>
      <c r="B1433">
        <v>13.47</v>
      </c>
    </row>
    <row r="1434" spans="1:2" x14ac:dyDescent="0.2">
      <c r="A1434" s="1">
        <v>41186</v>
      </c>
      <c r="B1434">
        <v>13.61</v>
      </c>
    </row>
    <row r="1435" spans="1:2" x14ac:dyDescent="0.2">
      <c r="A1435" s="1">
        <v>41187</v>
      </c>
      <c r="B1435">
        <v>13.58</v>
      </c>
    </row>
    <row r="1436" spans="1:2" x14ac:dyDescent="0.2">
      <c r="A1436" s="1">
        <v>41190</v>
      </c>
      <c r="B1436">
        <v>13.56</v>
      </c>
    </row>
    <row r="1437" spans="1:2" x14ac:dyDescent="0.2">
      <c r="A1437" s="1">
        <v>41191</v>
      </c>
      <c r="B1437">
        <v>13.32</v>
      </c>
    </row>
    <row r="1438" spans="1:2" x14ac:dyDescent="0.2">
      <c r="A1438" s="1">
        <v>41192</v>
      </c>
      <c r="B1438">
        <v>13.04</v>
      </c>
    </row>
    <row r="1439" spans="1:2" x14ac:dyDescent="0.2">
      <c r="A1439" s="1">
        <v>41193</v>
      </c>
      <c r="B1439">
        <v>13.01</v>
      </c>
    </row>
    <row r="1440" spans="1:2" x14ac:dyDescent="0.2">
      <c r="A1440" s="1">
        <v>41194</v>
      </c>
      <c r="B1440">
        <v>12.75</v>
      </c>
    </row>
    <row r="1441" spans="1:2" x14ac:dyDescent="0.2">
      <c r="A1441" s="1">
        <v>41197</v>
      </c>
      <c r="B1441">
        <v>12.75</v>
      </c>
    </row>
    <row r="1442" spans="1:2" x14ac:dyDescent="0.2">
      <c r="A1442" s="1">
        <v>41198</v>
      </c>
      <c r="B1442">
        <v>12.91</v>
      </c>
    </row>
    <row r="1443" spans="1:2" x14ac:dyDescent="0.2">
      <c r="A1443" s="1">
        <v>41199</v>
      </c>
      <c r="B1443">
        <v>13.06</v>
      </c>
    </row>
    <row r="1444" spans="1:2" x14ac:dyDescent="0.2">
      <c r="A1444" s="1">
        <v>41200</v>
      </c>
      <c r="B1444">
        <v>12.88</v>
      </c>
    </row>
    <row r="1445" spans="1:2" x14ac:dyDescent="0.2">
      <c r="A1445" s="1">
        <v>41201</v>
      </c>
      <c r="B1445">
        <v>12.61</v>
      </c>
    </row>
    <row r="1446" spans="1:2" x14ac:dyDescent="0.2">
      <c r="A1446" s="1">
        <v>41204</v>
      </c>
      <c r="B1446">
        <v>12.6</v>
      </c>
    </row>
    <row r="1447" spans="1:2" x14ac:dyDescent="0.2">
      <c r="A1447" s="1">
        <v>41205</v>
      </c>
      <c r="B1447">
        <v>12.64</v>
      </c>
    </row>
    <row r="1448" spans="1:2" x14ac:dyDescent="0.2">
      <c r="A1448" s="1">
        <v>41206</v>
      </c>
      <c r="B1448">
        <v>12.44</v>
      </c>
    </row>
    <row r="1449" spans="1:2" x14ac:dyDescent="0.2">
      <c r="A1449" s="1">
        <v>41207</v>
      </c>
      <c r="B1449">
        <v>12.48</v>
      </c>
    </row>
    <row r="1450" spans="1:2" x14ac:dyDescent="0.2">
      <c r="A1450" s="1">
        <v>41208</v>
      </c>
      <c r="B1450">
        <v>12.55</v>
      </c>
    </row>
    <row r="1451" spans="1:2" x14ac:dyDescent="0.2">
      <c r="A1451" s="1">
        <v>41213</v>
      </c>
      <c r="B1451">
        <v>12.6</v>
      </c>
    </row>
    <row r="1452" spans="1:2" x14ac:dyDescent="0.2">
      <c r="A1452" s="1">
        <v>41214</v>
      </c>
      <c r="B1452">
        <v>12.67</v>
      </c>
    </row>
    <row r="1453" spans="1:2" x14ac:dyDescent="0.2">
      <c r="A1453" s="1">
        <v>41215</v>
      </c>
      <c r="B1453">
        <v>12.53</v>
      </c>
    </row>
    <row r="1454" spans="1:2" x14ac:dyDescent="0.2">
      <c r="A1454" s="1">
        <v>41218</v>
      </c>
      <c r="B1454">
        <v>12.61</v>
      </c>
    </row>
    <row r="1455" spans="1:2" x14ac:dyDescent="0.2">
      <c r="A1455" s="1">
        <v>41219</v>
      </c>
      <c r="B1455">
        <v>12.73</v>
      </c>
    </row>
    <row r="1456" spans="1:2" x14ac:dyDescent="0.2">
      <c r="A1456" s="1">
        <v>41220</v>
      </c>
      <c r="B1456">
        <v>12.22</v>
      </c>
    </row>
    <row r="1457" spans="1:2" x14ac:dyDescent="0.2">
      <c r="A1457" s="1">
        <v>41221</v>
      </c>
      <c r="B1457">
        <v>11.77</v>
      </c>
    </row>
    <row r="1458" spans="1:2" x14ac:dyDescent="0.2">
      <c r="A1458" s="1">
        <v>41222</v>
      </c>
      <c r="B1458">
        <v>11.86</v>
      </c>
    </row>
    <row r="1459" spans="1:2" x14ac:dyDescent="0.2">
      <c r="A1459" s="1">
        <v>41225</v>
      </c>
      <c r="B1459">
        <v>12.13</v>
      </c>
    </row>
    <row r="1460" spans="1:2" x14ac:dyDescent="0.2">
      <c r="A1460" s="1">
        <v>41226</v>
      </c>
      <c r="B1460">
        <v>11.78</v>
      </c>
    </row>
    <row r="1461" spans="1:2" x14ac:dyDescent="0.2">
      <c r="A1461" s="1">
        <v>41227</v>
      </c>
      <c r="B1461">
        <v>11.43</v>
      </c>
    </row>
    <row r="1462" spans="1:2" x14ac:dyDescent="0.2">
      <c r="A1462" s="1">
        <v>41228</v>
      </c>
      <c r="B1462">
        <v>11.58</v>
      </c>
    </row>
    <row r="1463" spans="1:2" x14ac:dyDescent="0.2">
      <c r="A1463" s="1">
        <v>41229</v>
      </c>
      <c r="B1463">
        <v>11.87</v>
      </c>
    </row>
    <row r="1464" spans="1:2" x14ac:dyDescent="0.2">
      <c r="A1464" s="1">
        <v>41232</v>
      </c>
      <c r="B1464">
        <v>12.32</v>
      </c>
    </row>
    <row r="1465" spans="1:2" x14ac:dyDescent="0.2">
      <c r="A1465" s="1">
        <v>41233</v>
      </c>
      <c r="B1465">
        <v>12.39</v>
      </c>
    </row>
    <row r="1466" spans="1:2" x14ac:dyDescent="0.2">
      <c r="A1466" s="1">
        <v>41234</v>
      </c>
      <c r="B1466">
        <v>12.69</v>
      </c>
    </row>
    <row r="1467" spans="1:2" x14ac:dyDescent="0.2">
      <c r="A1467" s="1">
        <v>41236</v>
      </c>
      <c r="B1467">
        <v>13.17</v>
      </c>
    </row>
    <row r="1468" spans="1:2" x14ac:dyDescent="0.2">
      <c r="A1468" s="1">
        <v>41239</v>
      </c>
      <c r="B1468">
        <v>13.51</v>
      </c>
    </row>
    <row r="1469" spans="1:2" x14ac:dyDescent="0.2">
      <c r="A1469" s="1">
        <v>41240</v>
      </c>
      <c r="B1469">
        <v>13.45</v>
      </c>
    </row>
    <row r="1470" spans="1:2" x14ac:dyDescent="0.2">
      <c r="A1470" s="1">
        <v>41241</v>
      </c>
      <c r="B1470">
        <v>13.38</v>
      </c>
    </row>
    <row r="1471" spans="1:2" x14ac:dyDescent="0.2">
      <c r="A1471" s="1">
        <v>41242</v>
      </c>
      <c r="B1471">
        <v>13.54</v>
      </c>
    </row>
    <row r="1472" spans="1:2" x14ac:dyDescent="0.2">
      <c r="A1472" s="1">
        <v>41243</v>
      </c>
      <c r="B1472">
        <v>13.41</v>
      </c>
    </row>
    <row r="1473" spans="1:2" x14ac:dyDescent="0.2">
      <c r="A1473" s="1">
        <v>41246</v>
      </c>
      <c r="B1473">
        <v>14.12</v>
      </c>
    </row>
    <row r="1474" spans="1:2" x14ac:dyDescent="0.2">
      <c r="A1474" s="1">
        <v>41247</v>
      </c>
      <c r="B1474">
        <v>14.28</v>
      </c>
    </row>
    <row r="1475" spans="1:2" x14ac:dyDescent="0.2">
      <c r="A1475" s="1">
        <v>41248</v>
      </c>
      <c r="B1475">
        <v>14.36</v>
      </c>
    </row>
    <row r="1476" spans="1:2" x14ac:dyDescent="0.2">
      <c r="A1476" s="1">
        <v>41249</v>
      </c>
      <c r="B1476">
        <v>14.12</v>
      </c>
    </row>
    <row r="1477" spans="1:2" x14ac:dyDescent="0.2">
      <c r="A1477" s="1">
        <v>41250</v>
      </c>
      <c r="B1477">
        <v>13.98</v>
      </c>
    </row>
    <row r="1478" spans="1:2" x14ac:dyDescent="0.2">
      <c r="A1478" s="1">
        <v>41253</v>
      </c>
      <c r="B1478">
        <v>14.1</v>
      </c>
    </row>
    <row r="1479" spans="1:2" x14ac:dyDescent="0.2">
      <c r="A1479" s="1">
        <v>41254</v>
      </c>
      <c r="B1479">
        <v>14</v>
      </c>
    </row>
    <row r="1480" spans="1:2" x14ac:dyDescent="0.2">
      <c r="A1480" s="1">
        <v>41255</v>
      </c>
      <c r="B1480">
        <v>13.69</v>
      </c>
    </row>
    <row r="1481" spans="1:2" x14ac:dyDescent="0.2">
      <c r="A1481" s="1">
        <v>41256</v>
      </c>
      <c r="B1481">
        <v>13.66</v>
      </c>
    </row>
    <row r="1482" spans="1:2" x14ac:dyDescent="0.2">
      <c r="A1482" s="1">
        <v>41257</v>
      </c>
      <c r="B1482">
        <v>13.69</v>
      </c>
    </row>
    <row r="1483" spans="1:2" x14ac:dyDescent="0.2">
      <c r="A1483" s="1">
        <v>41260</v>
      </c>
      <c r="B1483">
        <v>13.89</v>
      </c>
    </row>
    <row r="1484" spans="1:2" x14ac:dyDescent="0.2">
      <c r="A1484" s="1">
        <v>41261</v>
      </c>
      <c r="B1484">
        <v>13.91</v>
      </c>
    </row>
    <row r="1485" spans="1:2" x14ac:dyDescent="0.2">
      <c r="A1485" s="1">
        <v>41262</v>
      </c>
      <c r="B1485">
        <v>14.03</v>
      </c>
    </row>
    <row r="1486" spans="1:2" x14ac:dyDescent="0.2">
      <c r="A1486" s="1">
        <v>41263</v>
      </c>
      <c r="B1486">
        <v>14.24</v>
      </c>
    </row>
    <row r="1487" spans="1:2" x14ac:dyDescent="0.2">
      <c r="A1487" s="1">
        <v>41264</v>
      </c>
      <c r="B1487">
        <v>14.28</v>
      </c>
    </row>
    <row r="1488" spans="1:2" x14ac:dyDescent="0.2">
      <c r="A1488" s="1">
        <v>41267</v>
      </c>
      <c r="B1488">
        <v>14.16</v>
      </c>
    </row>
    <row r="1489" spans="1:2" x14ac:dyDescent="0.2">
      <c r="A1489" s="1">
        <v>41269</v>
      </c>
      <c r="B1489">
        <v>14.18</v>
      </c>
    </row>
    <row r="1490" spans="1:2" x14ac:dyDescent="0.2">
      <c r="A1490" s="1">
        <v>41270</v>
      </c>
      <c r="B1490">
        <v>14.33</v>
      </c>
    </row>
    <row r="1491" spans="1:2" x14ac:dyDescent="0.2">
      <c r="A1491" s="1">
        <v>41271</v>
      </c>
      <c r="B1491">
        <v>14.35</v>
      </c>
    </row>
    <row r="1492" spans="1:2" x14ac:dyDescent="0.2">
      <c r="A1492" s="1">
        <v>41274</v>
      </c>
      <c r="B1492">
        <v>14.9</v>
      </c>
    </row>
    <row r="1493" spans="1:2" x14ac:dyDescent="0.2">
      <c r="A1493" s="1">
        <v>41276</v>
      </c>
      <c r="B1493">
        <v>14.95</v>
      </c>
    </row>
    <row r="1494" spans="1:2" x14ac:dyDescent="0.2">
      <c r="A1494" s="1">
        <v>41277</v>
      </c>
      <c r="B1494">
        <v>14.91</v>
      </c>
    </row>
    <row r="1495" spans="1:2" x14ac:dyDescent="0.2">
      <c r="A1495" s="1">
        <v>41278</v>
      </c>
      <c r="B1495">
        <v>14.9</v>
      </c>
    </row>
    <row r="1496" spans="1:2" x14ac:dyDescent="0.2">
      <c r="A1496" s="1">
        <v>41281</v>
      </c>
      <c r="B1496">
        <v>15.02</v>
      </c>
    </row>
    <row r="1497" spans="1:2" x14ac:dyDescent="0.2">
      <c r="A1497" s="1">
        <v>41282</v>
      </c>
      <c r="B1497">
        <v>15.04</v>
      </c>
    </row>
    <row r="1498" spans="1:2" x14ac:dyDescent="0.2">
      <c r="A1498" s="1">
        <v>41283</v>
      </c>
      <c r="B1498">
        <v>15.26</v>
      </c>
    </row>
    <row r="1499" spans="1:2" x14ac:dyDescent="0.2">
      <c r="A1499" s="1">
        <v>41284</v>
      </c>
      <c r="B1499">
        <v>15.5</v>
      </c>
    </row>
    <row r="1500" spans="1:2" x14ac:dyDescent="0.2">
      <c r="A1500" s="1">
        <v>41285</v>
      </c>
      <c r="B1500">
        <v>15.62</v>
      </c>
    </row>
    <row r="1501" spans="1:2" x14ac:dyDescent="0.2">
      <c r="A1501" s="1">
        <v>41288</v>
      </c>
      <c r="B1501">
        <v>15.93</v>
      </c>
    </row>
    <row r="1502" spans="1:2" x14ac:dyDescent="0.2">
      <c r="A1502" s="1">
        <v>41289</v>
      </c>
      <c r="B1502">
        <v>16.079999999999998</v>
      </c>
    </row>
    <row r="1503" spans="1:2" x14ac:dyDescent="0.2">
      <c r="A1503" s="1">
        <v>41290</v>
      </c>
      <c r="B1503">
        <v>16.23</v>
      </c>
    </row>
    <row r="1504" spans="1:2" x14ac:dyDescent="0.2">
      <c r="A1504" s="1">
        <v>41291</v>
      </c>
      <c r="B1504">
        <v>16.63</v>
      </c>
    </row>
    <row r="1505" spans="1:2" x14ac:dyDescent="0.2">
      <c r="A1505" s="1">
        <v>41292</v>
      </c>
      <c r="B1505">
        <v>16.68</v>
      </c>
    </row>
    <row r="1506" spans="1:2" x14ac:dyDescent="0.2">
      <c r="A1506" s="1">
        <v>41296</v>
      </c>
      <c r="B1506">
        <v>17</v>
      </c>
    </row>
    <row r="1507" spans="1:2" x14ac:dyDescent="0.2">
      <c r="A1507" s="1">
        <v>41297</v>
      </c>
      <c r="B1507">
        <v>17.010000000000002</v>
      </c>
    </row>
    <row r="1508" spans="1:2" x14ac:dyDescent="0.2">
      <c r="A1508" s="1">
        <v>41298</v>
      </c>
      <c r="B1508">
        <v>17.05</v>
      </c>
    </row>
    <row r="1509" spans="1:2" x14ac:dyDescent="0.2">
      <c r="A1509" s="1">
        <v>41299</v>
      </c>
      <c r="B1509">
        <v>17.66</v>
      </c>
    </row>
    <row r="1510" spans="1:2" x14ac:dyDescent="0.2">
      <c r="A1510" s="1">
        <v>41302</v>
      </c>
      <c r="B1510">
        <v>17.809999999999999</v>
      </c>
    </row>
    <row r="1511" spans="1:2" x14ac:dyDescent="0.2">
      <c r="A1511" s="1">
        <v>41303</v>
      </c>
      <c r="B1511">
        <v>17.75</v>
      </c>
    </row>
    <row r="1512" spans="1:2" x14ac:dyDescent="0.2">
      <c r="A1512" s="1">
        <v>41304</v>
      </c>
      <c r="B1512">
        <v>17.34</v>
      </c>
    </row>
    <row r="1513" spans="1:2" x14ac:dyDescent="0.2">
      <c r="A1513" s="1">
        <v>41305</v>
      </c>
      <c r="B1513">
        <v>17.440000000000001</v>
      </c>
    </row>
    <row r="1514" spans="1:2" x14ac:dyDescent="0.2">
      <c r="A1514" s="1">
        <v>41306</v>
      </c>
      <c r="B1514">
        <v>17.809999999999999</v>
      </c>
    </row>
    <row r="1515" spans="1:2" x14ac:dyDescent="0.2">
      <c r="A1515" s="1">
        <v>41309</v>
      </c>
      <c r="B1515">
        <v>18.11</v>
      </c>
    </row>
    <row r="1516" spans="1:2" x14ac:dyDescent="0.2">
      <c r="A1516" s="1">
        <v>41310</v>
      </c>
      <c r="B1516">
        <v>17.89</v>
      </c>
    </row>
    <row r="1517" spans="1:2" x14ac:dyDescent="0.2">
      <c r="A1517" s="1">
        <v>41311</v>
      </c>
      <c r="B1517">
        <v>17.79</v>
      </c>
    </row>
    <row r="1518" spans="1:2" x14ac:dyDescent="0.2">
      <c r="A1518" s="1">
        <v>41312</v>
      </c>
      <c r="B1518">
        <v>17.78</v>
      </c>
    </row>
    <row r="1519" spans="1:2" x14ac:dyDescent="0.2">
      <c r="A1519" s="1">
        <v>41313</v>
      </c>
      <c r="B1519">
        <v>17.79</v>
      </c>
    </row>
    <row r="1520" spans="1:2" x14ac:dyDescent="0.2">
      <c r="A1520" s="1">
        <v>41316</v>
      </c>
      <c r="B1520">
        <v>17.73</v>
      </c>
    </row>
    <row r="1521" spans="1:2" x14ac:dyDescent="0.2">
      <c r="A1521" s="1">
        <v>41317</v>
      </c>
      <c r="B1521">
        <v>17.75</v>
      </c>
    </row>
    <row r="1522" spans="1:2" x14ac:dyDescent="0.2">
      <c r="A1522" s="1">
        <v>41318</v>
      </c>
      <c r="B1522">
        <v>17.84</v>
      </c>
    </row>
    <row r="1523" spans="1:2" x14ac:dyDescent="0.2">
      <c r="A1523" s="1">
        <v>41319</v>
      </c>
      <c r="B1523">
        <v>18.29</v>
      </c>
    </row>
    <row r="1524" spans="1:2" x14ac:dyDescent="0.2">
      <c r="A1524" s="1">
        <v>41320</v>
      </c>
      <c r="B1524">
        <v>18.22</v>
      </c>
    </row>
    <row r="1525" spans="1:2" x14ac:dyDescent="0.2">
      <c r="A1525" s="1">
        <v>41324</v>
      </c>
      <c r="B1525">
        <v>18.41</v>
      </c>
    </row>
    <row r="1526" spans="1:2" x14ac:dyDescent="0.2">
      <c r="A1526" s="1">
        <v>41325</v>
      </c>
      <c r="B1526">
        <v>18.04</v>
      </c>
    </row>
    <row r="1527" spans="1:2" x14ac:dyDescent="0.2">
      <c r="A1527" s="1">
        <v>41326</v>
      </c>
      <c r="B1527">
        <v>17.7</v>
      </c>
    </row>
    <row r="1528" spans="1:2" x14ac:dyDescent="0.2">
      <c r="A1528" s="1">
        <v>41327</v>
      </c>
      <c r="B1528">
        <v>18.600000000000001</v>
      </c>
    </row>
    <row r="1529" spans="1:2" x14ac:dyDescent="0.2">
      <c r="A1529" s="1">
        <v>41330</v>
      </c>
      <c r="B1529">
        <v>18.010000000000002</v>
      </c>
    </row>
    <row r="1530" spans="1:2" x14ac:dyDescent="0.2">
      <c r="A1530" s="1">
        <v>41331</v>
      </c>
      <c r="B1530">
        <v>18.18</v>
      </c>
    </row>
    <row r="1531" spans="1:2" x14ac:dyDescent="0.2">
      <c r="A1531" s="1">
        <v>41332</v>
      </c>
      <c r="B1531">
        <v>18.22</v>
      </c>
    </row>
    <row r="1532" spans="1:2" x14ac:dyDescent="0.2">
      <c r="A1532" s="1">
        <v>41333</v>
      </c>
      <c r="B1532">
        <v>18.36</v>
      </c>
    </row>
    <row r="1533" spans="1:2" x14ac:dyDescent="0.2">
      <c r="A1533" s="1">
        <v>41334</v>
      </c>
      <c r="B1533">
        <v>18.38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2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39085</v>
      </c>
      <c r="B2">
        <v>29.97</v>
      </c>
    </row>
    <row r="3" spans="1:2" x14ac:dyDescent="0.2">
      <c r="A3" s="1">
        <v>39086</v>
      </c>
      <c r="B3">
        <v>29.8</v>
      </c>
    </row>
    <row r="4" spans="1:2" x14ac:dyDescent="0.2">
      <c r="A4" s="1">
        <v>39087</v>
      </c>
      <c r="B4">
        <v>29.65</v>
      </c>
    </row>
    <row r="5" spans="1:2" x14ac:dyDescent="0.2">
      <c r="A5" s="1">
        <v>39090</v>
      </c>
      <c r="B5">
        <v>29.64</v>
      </c>
    </row>
    <row r="6" spans="1:2" x14ac:dyDescent="0.2">
      <c r="A6" s="1">
        <v>39091</v>
      </c>
      <c r="B6">
        <v>29.64</v>
      </c>
    </row>
    <row r="7" spans="1:2" x14ac:dyDescent="0.2">
      <c r="A7" s="1">
        <v>39092</v>
      </c>
      <c r="B7">
        <v>29.65</v>
      </c>
    </row>
    <row r="8" spans="1:2" x14ac:dyDescent="0.2">
      <c r="A8" s="1">
        <v>39093</v>
      </c>
      <c r="B8">
        <v>29.93</v>
      </c>
    </row>
    <row r="9" spans="1:2" x14ac:dyDescent="0.2">
      <c r="A9" s="1">
        <v>39094</v>
      </c>
      <c r="B9">
        <v>29.91</v>
      </c>
    </row>
    <row r="10" spans="1:2" x14ac:dyDescent="0.2">
      <c r="A10" s="1">
        <v>39098</v>
      </c>
      <c r="B10">
        <v>30.08</v>
      </c>
    </row>
    <row r="11" spans="1:2" x14ac:dyDescent="0.2">
      <c r="A11" s="1">
        <v>39099</v>
      </c>
      <c r="B11">
        <v>29.98</v>
      </c>
    </row>
    <row r="12" spans="1:2" x14ac:dyDescent="0.2">
      <c r="A12" s="1">
        <v>39100</v>
      </c>
      <c r="B12">
        <v>30</v>
      </c>
    </row>
    <row r="13" spans="1:2" x14ac:dyDescent="0.2">
      <c r="A13" s="1">
        <v>39101</v>
      </c>
      <c r="B13">
        <v>29.17</v>
      </c>
    </row>
    <row r="14" spans="1:2" x14ac:dyDescent="0.2">
      <c r="A14" s="1">
        <v>39104</v>
      </c>
      <c r="B14">
        <v>29.01</v>
      </c>
    </row>
    <row r="15" spans="1:2" x14ac:dyDescent="0.2">
      <c r="A15" s="1">
        <v>39105</v>
      </c>
      <c r="B15">
        <v>28.85</v>
      </c>
    </row>
    <row r="16" spans="1:2" x14ac:dyDescent="0.2">
      <c r="A16" s="1">
        <v>39106</v>
      </c>
      <c r="B16">
        <v>28.92</v>
      </c>
    </row>
    <row r="17" spans="1:2" x14ac:dyDescent="0.2">
      <c r="A17" s="1">
        <v>39107</v>
      </c>
      <c r="B17">
        <v>28.69</v>
      </c>
    </row>
    <row r="18" spans="1:2" x14ac:dyDescent="0.2">
      <c r="A18" s="1">
        <v>39108</v>
      </c>
      <c r="B18">
        <v>28.47</v>
      </c>
    </row>
    <row r="19" spans="1:2" x14ac:dyDescent="0.2">
      <c r="A19" s="1">
        <v>39111</v>
      </c>
      <c r="B19">
        <v>28.57</v>
      </c>
    </row>
    <row r="20" spans="1:2" x14ac:dyDescent="0.2">
      <c r="A20" s="1">
        <v>39112</v>
      </c>
      <c r="B20">
        <v>28.44</v>
      </c>
    </row>
    <row r="21" spans="1:2" x14ac:dyDescent="0.2">
      <c r="A21" s="1">
        <v>39113</v>
      </c>
      <c r="B21">
        <v>28.46</v>
      </c>
    </row>
    <row r="22" spans="1:2" x14ac:dyDescent="0.2">
      <c r="A22" s="1">
        <v>39114</v>
      </c>
      <c r="B22">
        <v>28.6</v>
      </c>
    </row>
    <row r="23" spans="1:2" x14ac:dyDescent="0.2">
      <c r="A23" s="1">
        <v>39115</v>
      </c>
      <c r="B23">
        <v>28.63</v>
      </c>
    </row>
    <row r="24" spans="1:2" x14ac:dyDescent="0.2">
      <c r="A24" s="1">
        <v>39118</v>
      </c>
      <c r="B24">
        <v>28.71</v>
      </c>
    </row>
    <row r="25" spans="1:2" x14ac:dyDescent="0.2">
      <c r="A25" s="1">
        <v>39119</v>
      </c>
      <c r="B25">
        <v>28.66</v>
      </c>
    </row>
    <row r="26" spans="1:2" x14ac:dyDescent="0.2">
      <c r="A26" s="1">
        <v>39120</v>
      </c>
      <c r="B26">
        <v>28.5</v>
      </c>
    </row>
    <row r="27" spans="1:2" x14ac:dyDescent="0.2">
      <c r="A27" s="1">
        <v>39121</v>
      </c>
      <c r="B27">
        <v>28.21</v>
      </c>
    </row>
    <row r="28" spans="1:2" x14ac:dyDescent="0.2">
      <c r="A28" s="1">
        <v>39122</v>
      </c>
      <c r="B28">
        <v>28.05</v>
      </c>
    </row>
    <row r="29" spans="1:2" x14ac:dyDescent="0.2">
      <c r="A29" s="1">
        <v>39125</v>
      </c>
      <c r="B29">
        <v>28.13</v>
      </c>
    </row>
    <row r="30" spans="1:2" x14ac:dyDescent="0.2">
      <c r="A30" s="1">
        <v>39126</v>
      </c>
      <c r="B30">
        <v>28.24</v>
      </c>
    </row>
    <row r="31" spans="1:2" x14ac:dyDescent="0.2">
      <c r="A31" s="1">
        <v>39127</v>
      </c>
      <c r="B31">
        <v>28.79</v>
      </c>
    </row>
    <row r="32" spans="1:2" x14ac:dyDescent="0.2">
      <c r="A32" s="1">
        <v>39128</v>
      </c>
      <c r="B32">
        <v>28.53</v>
      </c>
    </row>
    <row r="33" spans="1:2" x14ac:dyDescent="0.2">
      <c r="A33" s="1">
        <v>39129</v>
      </c>
      <c r="B33">
        <v>28.32</v>
      </c>
    </row>
    <row r="34" spans="1:2" x14ac:dyDescent="0.2">
      <c r="A34" s="1">
        <v>39133</v>
      </c>
      <c r="B34">
        <v>28.5</v>
      </c>
    </row>
    <row r="35" spans="1:2" x14ac:dyDescent="0.2">
      <c r="A35" s="1">
        <v>39134</v>
      </c>
      <c r="B35">
        <v>28.35</v>
      </c>
    </row>
    <row r="36" spans="1:2" x14ac:dyDescent="0.2">
      <c r="A36" s="1">
        <v>39135</v>
      </c>
      <c r="B36">
        <v>28.16</v>
      </c>
    </row>
    <row r="37" spans="1:2" x14ac:dyDescent="0.2">
      <c r="A37" s="1">
        <v>39136</v>
      </c>
      <c r="B37">
        <v>27.93</v>
      </c>
    </row>
    <row r="38" spans="1:2" x14ac:dyDescent="0.2">
      <c r="A38" s="1">
        <v>39139</v>
      </c>
      <c r="B38">
        <v>28.12</v>
      </c>
    </row>
    <row r="39" spans="1:2" x14ac:dyDescent="0.2">
      <c r="A39" s="1">
        <v>39140</v>
      </c>
      <c r="B39">
        <v>27.57</v>
      </c>
    </row>
    <row r="40" spans="1:2" x14ac:dyDescent="0.2">
      <c r="A40" s="1">
        <v>39141</v>
      </c>
      <c r="B40">
        <v>27.77</v>
      </c>
    </row>
    <row r="41" spans="1:2" x14ac:dyDescent="0.2">
      <c r="A41" s="1">
        <v>39142</v>
      </c>
      <c r="B41">
        <v>27.85</v>
      </c>
    </row>
    <row r="42" spans="1:2" x14ac:dyDescent="0.2">
      <c r="A42" s="1">
        <v>39143</v>
      </c>
      <c r="B42">
        <v>27.74</v>
      </c>
    </row>
    <row r="43" spans="1:2" x14ac:dyDescent="0.2">
      <c r="A43" s="1">
        <v>39146</v>
      </c>
      <c r="B43">
        <v>27.49</v>
      </c>
    </row>
    <row r="44" spans="1:2" x14ac:dyDescent="0.2">
      <c r="A44" s="1">
        <v>39147</v>
      </c>
      <c r="B44">
        <v>27.62</v>
      </c>
    </row>
    <row r="45" spans="1:2" x14ac:dyDescent="0.2">
      <c r="A45" s="1">
        <v>39148</v>
      </c>
      <c r="B45">
        <v>27.31</v>
      </c>
    </row>
    <row r="46" spans="1:2" x14ac:dyDescent="0.2">
      <c r="A46" s="1">
        <v>39149</v>
      </c>
      <c r="B46">
        <v>27.41</v>
      </c>
    </row>
    <row r="47" spans="1:2" x14ac:dyDescent="0.2">
      <c r="A47" s="1">
        <v>39150</v>
      </c>
      <c r="B47">
        <v>27.3</v>
      </c>
    </row>
    <row r="48" spans="1:2" x14ac:dyDescent="0.2">
      <c r="A48" s="1">
        <v>39153</v>
      </c>
      <c r="B48">
        <v>27.4</v>
      </c>
    </row>
    <row r="49" spans="1:2" x14ac:dyDescent="0.2">
      <c r="A49" s="1">
        <v>39154</v>
      </c>
      <c r="B49">
        <v>27.12</v>
      </c>
    </row>
    <row r="50" spans="1:2" x14ac:dyDescent="0.2">
      <c r="A50" s="1">
        <v>39155</v>
      </c>
      <c r="B50">
        <v>27.3</v>
      </c>
    </row>
    <row r="51" spans="1:2" x14ac:dyDescent="0.2">
      <c r="A51" s="1">
        <v>39156</v>
      </c>
      <c r="B51">
        <v>27.46</v>
      </c>
    </row>
    <row r="52" spans="1:2" x14ac:dyDescent="0.2">
      <c r="A52" s="1">
        <v>39157</v>
      </c>
      <c r="B52">
        <v>27.34</v>
      </c>
    </row>
    <row r="53" spans="1:2" x14ac:dyDescent="0.2">
      <c r="A53" s="1">
        <v>39160</v>
      </c>
      <c r="B53">
        <v>27.58</v>
      </c>
    </row>
    <row r="54" spans="1:2" x14ac:dyDescent="0.2">
      <c r="A54" s="1">
        <v>39161</v>
      </c>
      <c r="B54">
        <v>27.66</v>
      </c>
    </row>
    <row r="55" spans="1:2" x14ac:dyDescent="0.2">
      <c r="A55" s="1">
        <v>39162</v>
      </c>
      <c r="B55">
        <v>28.23</v>
      </c>
    </row>
    <row r="56" spans="1:2" x14ac:dyDescent="0.2">
      <c r="A56" s="1">
        <v>39163</v>
      </c>
      <c r="B56">
        <v>28.49</v>
      </c>
    </row>
    <row r="57" spans="1:2" x14ac:dyDescent="0.2">
      <c r="A57" s="1">
        <v>39164</v>
      </c>
      <c r="B57">
        <v>28.5</v>
      </c>
    </row>
    <row r="58" spans="1:2" x14ac:dyDescent="0.2">
      <c r="A58" s="1">
        <v>39167</v>
      </c>
      <c r="B58">
        <v>28.64</v>
      </c>
    </row>
    <row r="59" spans="1:2" x14ac:dyDescent="0.2">
      <c r="A59" s="1">
        <v>39168</v>
      </c>
      <c r="B59">
        <v>28.47</v>
      </c>
    </row>
    <row r="60" spans="1:2" x14ac:dyDescent="0.2">
      <c r="A60" s="1">
        <v>39169</v>
      </c>
      <c r="B60">
        <v>28.28</v>
      </c>
    </row>
    <row r="61" spans="1:2" x14ac:dyDescent="0.2">
      <c r="A61" s="1">
        <v>39170</v>
      </c>
      <c r="B61">
        <v>28.28</v>
      </c>
    </row>
    <row r="62" spans="1:2" x14ac:dyDescent="0.2">
      <c r="A62" s="1">
        <v>39171</v>
      </c>
      <c r="B62">
        <v>28.13</v>
      </c>
    </row>
    <row r="63" spans="1:2" x14ac:dyDescent="0.2">
      <c r="A63" s="1">
        <v>39174</v>
      </c>
      <c r="B63">
        <v>28.08</v>
      </c>
    </row>
    <row r="64" spans="1:2" x14ac:dyDescent="0.2">
      <c r="A64" s="1">
        <v>39175</v>
      </c>
      <c r="B64">
        <v>28.1</v>
      </c>
    </row>
    <row r="65" spans="1:2" x14ac:dyDescent="0.2">
      <c r="A65" s="1">
        <v>39176</v>
      </c>
      <c r="B65">
        <v>27.93</v>
      </c>
    </row>
    <row r="66" spans="1:2" x14ac:dyDescent="0.2">
      <c r="A66" s="1">
        <v>39177</v>
      </c>
      <c r="B66">
        <v>27.86</v>
      </c>
    </row>
    <row r="67" spans="1:2" x14ac:dyDescent="0.2">
      <c r="A67" s="1">
        <v>39181</v>
      </c>
      <c r="B67">
        <v>27.67</v>
      </c>
    </row>
    <row r="68" spans="1:2" x14ac:dyDescent="0.2">
      <c r="A68" s="1">
        <v>39182</v>
      </c>
      <c r="B68">
        <v>27.75</v>
      </c>
    </row>
    <row r="69" spans="1:2" x14ac:dyDescent="0.2">
      <c r="A69" s="1">
        <v>39183</v>
      </c>
      <c r="B69">
        <v>27.81</v>
      </c>
    </row>
    <row r="70" spans="1:2" x14ac:dyDescent="0.2">
      <c r="A70" s="1">
        <v>39184</v>
      </c>
      <c r="B70">
        <v>27.99</v>
      </c>
    </row>
    <row r="71" spans="1:2" x14ac:dyDescent="0.2">
      <c r="A71" s="1">
        <v>39185</v>
      </c>
      <c r="B71">
        <v>28.15</v>
      </c>
    </row>
    <row r="72" spans="1:2" x14ac:dyDescent="0.2">
      <c r="A72" s="1">
        <v>39188</v>
      </c>
      <c r="B72">
        <v>28.13</v>
      </c>
    </row>
    <row r="73" spans="1:2" x14ac:dyDescent="0.2">
      <c r="A73" s="1">
        <v>39189</v>
      </c>
      <c r="B73">
        <v>28</v>
      </c>
    </row>
    <row r="74" spans="1:2" x14ac:dyDescent="0.2">
      <c r="A74" s="1">
        <v>39190</v>
      </c>
      <c r="B74">
        <v>27.95</v>
      </c>
    </row>
    <row r="75" spans="1:2" x14ac:dyDescent="0.2">
      <c r="A75" s="1">
        <v>39191</v>
      </c>
      <c r="B75">
        <v>27.85</v>
      </c>
    </row>
    <row r="76" spans="1:2" x14ac:dyDescent="0.2">
      <c r="A76" s="1">
        <v>39192</v>
      </c>
      <c r="B76">
        <v>27.95</v>
      </c>
    </row>
    <row r="77" spans="1:2" x14ac:dyDescent="0.2">
      <c r="A77" s="1">
        <v>39195</v>
      </c>
      <c r="B77">
        <v>27.69</v>
      </c>
    </row>
    <row r="78" spans="1:2" x14ac:dyDescent="0.2">
      <c r="A78" s="1">
        <v>39196</v>
      </c>
      <c r="B78">
        <v>27.65</v>
      </c>
    </row>
    <row r="79" spans="1:2" x14ac:dyDescent="0.2">
      <c r="A79" s="1">
        <v>39197</v>
      </c>
      <c r="B79">
        <v>28.17</v>
      </c>
    </row>
    <row r="80" spans="1:2" x14ac:dyDescent="0.2">
      <c r="A80" s="1">
        <v>39198</v>
      </c>
      <c r="B80">
        <v>28.51</v>
      </c>
    </row>
    <row r="81" spans="1:2" x14ac:dyDescent="0.2">
      <c r="A81" s="1">
        <v>39199</v>
      </c>
      <c r="B81">
        <v>29.31</v>
      </c>
    </row>
    <row r="82" spans="1:2" x14ac:dyDescent="0.2">
      <c r="A82" s="1">
        <v>39202</v>
      </c>
      <c r="B82">
        <v>29.33</v>
      </c>
    </row>
    <row r="83" spans="1:2" x14ac:dyDescent="0.2">
      <c r="A83" s="1">
        <v>39203</v>
      </c>
      <c r="B83">
        <v>29.52</v>
      </c>
    </row>
    <row r="84" spans="1:2" x14ac:dyDescent="0.2">
      <c r="A84" s="1">
        <v>39204</v>
      </c>
      <c r="B84">
        <v>29.68</v>
      </c>
    </row>
    <row r="85" spans="1:2" x14ac:dyDescent="0.2">
      <c r="A85" s="1">
        <v>39205</v>
      </c>
      <c r="B85">
        <v>29.71</v>
      </c>
    </row>
    <row r="86" spans="1:2" x14ac:dyDescent="0.2">
      <c r="A86" s="1">
        <v>39206</v>
      </c>
      <c r="B86">
        <v>29.56</v>
      </c>
    </row>
    <row r="87" spans="1:2" x14ac:dyDescent="0.2">
      <c r="A87" s="1">
        <v>39209</v>
      </c>
      <c r="B87">
        <v>29.63</v>
      </c>
    </row>
    <row r="88" spans="1:2" x14ac:dyDescent="0.2">
      <c r="A88" s="1">
        <v>39210</v>
      </c>
      <c r="B88">
        <v>29.5</v>
      </c>
    </row>
    <row r="89" spans="1:2" x14ac:dyDescent="0.2">
      <c r="A89" s="1">
        <v>39211</v>
      </c>
      <c r="B89">
        <v>29.64</v>
      </c>
    </row>
    <row r="90" spans="1:2" x14ac:dyDescent="0.2">
      <c r="A90" s="1">
        <v>39212</v>
      </c>
      <c r="B90">
        <v>29.26</v>
      </c>
    </row>
    <row r="91" spans="1:2" x14ac:dyDescent="0.2">
      <c r="A91" s="1">
        <v>39213</v>
      </c>
      <c r="B91">
        <v>29.41</v>
      </c>
    </row>
    <row r="92" spans="1:2" x14ac:dyDescent="0.2">
      <c r="A92" s="1">
        <v>39216</v>
      </c>
      <c r="B92">
        <v>29.12</v>
      </c>
    </row>
    <row r="93" spans="1:2" x14ac:dyDescent="0.2">
      <c r="A93" s="1">
        <v>39217</v>
      </c>
      <c r="B93">
        <v>29.15</v>
      </c>
    </row>
    <row r="94" spans="1:2" x14ac:dyDescent="0.2">
      <c r="A94" s="1">
        <v>39218</v>
      </c>
      <c r="B94">
        <v>29.3</v>
      </c>
    </row>
    <row r="95" spans="1:2" x14ac:dyDescent="0.2">
      <c r="A95" s="1">
        <v>39219</v>
      </c>
      <c r="B95">
        <v>29.06</v>
      </c>
    </row>
    <row r="96" spans="1:2" x14ac:dyDescent="0.2">
      <c r="A96" s="1">
        <v>39220</v>
      </c>
      <c r="B96">
        <v>29.4</v>
      </c>
    </row>
    <row r="97" spans="1:2" x14ac:dyDescent="0.2">
      <c r="A97" s="1">
        <v>39223</v>
      </c>
      <c r="B97">
        <v>29.52</v>
      </c>
    </row>
    <row r="98" spans="1:2" x14ac:dyDescent="0.2">
      <c r="A98" s="1">
        <v>39224</v>
      </c>
      <c r="B98">
        <v>29.71</v>
      </c>
    </row>
    <row r="99" spans="1:2" x14ac:dyDescent="0.2">
      <c r="A99" s="1">
        <v>39225</v>
      </c>
      <c r="B99">
        <v>29.91</v>
      </c>
    </row>
    <row r="100" spans="1:2" x14ac:dyDescent="0.2">
      <c r="A100" s="1">
        <v>39226</v>
      </c>
      <c r="B100">
        <v>29.74</v>
      </c>
    </row>
    <row r="101" spans="1:2" x14ac:dyDescent="0.2">
      <c r="A101" s="1">
        <v>39227</v>
      </c>
      <c r="B101">
        <v>29.88</v>
      </c>
    </row>
    <row r="102" spans="1:2" x14ac:dyDescent="0.2">
      <c r="A102" s="1">
        <v>39231</v>
      </c>
      <c r="B102">
        <v>29.75</v>
      </c>
    </row>
    <row r="103" spans="1:2" x14ac:dyDescent="0.2">
      <c r="A103" s="1">
        <v>39232</v>
      </c>
      <c r="B103">
        <v>30.02</v>
      </c>
    </row>
    <row r="104" spans="1:2" x14ac:dyDescent="0.2">
      <c r="A104" s="1">
        <v>39233</v>
      </c>
      <c r="B104">
        <v>29.9</v>
      </c>
    </row>
    <row r="105" spans="1:2" x14ac:dyDescent="0.2">
      <c r="A105" s="1">
        <v>39234</v>
      </c>
      <c r="B105">
        <v>29.79</v>
      </c>
    </row>
    <row r="106" spans="1:2" x14ac:dyDescent="0.2">
      <c r="A106" s="1">
        <v>39237</v>
      </c>
      <c r="B106">
        <v>30.08</v>
      </c>
    </row>
    <row r="107" spans="1:2" x14ac:dyDescent="0.2">
      <c r="A107" s="1">
        <v>39238</v>
      </c>
      <c r="B107">
        <v>29.75</v>
      </c>
    </row>
    <row r="108" spans="1:2" x14ac:dyDescent="0.2">
      <c r="A108" s="1">
        <v>39239</v>
      </c>
      <c r="B108">
        <v>29.67</v>
      </c>
    </row>
    <row r="109" spans="1:2" x14ac:dyDescent="0.2">
      <c r="A109" s="1">
        <v>39240</v>
      </c>
      <c r="B109">
        <v>29.25</v>
      </c>
    </row>
    <row r="110" spans="1:2" x14ac:dyDescent="0.2">
      <c r="A110" s="1">
        <v>39241</v>
      </c>
      <c r="B110">
        <v>29.69</v>
      </c>
    </row>
    <row r="111" spans="1:2" x14ac:dyDescent="0.2">
      <c r="A111" s="1">
        <v>39244</v>
      </c>
      <c r="B111">
        <v>29.8</v>
      </c>
    </row>
    <row r="112" spans="1:2" x14ac:dyDescent="0.2">
      <c r="A112" s="1">
        <v>39245</v>
      </c>
      <c r="B112">
        <v>29.48</v>
      </c>
    </row>
    <row r="113" spans="1:2" x14ac:dyDescent="0.2">
      <c r="A113" s="1">
        <v>39246</v>
      </c>
      <c r="B113">
        <v>29.95</v>
      </c>
    </row>
    <row r="114" spans="1:2" x14ac:dyDescent="0.2">
      <c r="A114" s="1">
        <v>39247</v>
      </c>
      <c r="B114">
        <v>30.07</v>
      </c>
    </row>
    <row r="115" spans="1:2" x14ac:dyDescent="0.2">
      <c r="A115" s="1">
        <v>39248</v>
      </c>
      <c r="B115">
        <v>30.33</v>
      </c>
    </row>
    <row r="116" spans="1:2" x14ac:dyDescent="0.2">
      <c r="A116" s="1">
        <v>39251</v>
      </c>
      <c r="B116">
        <v>30.29</v>
      </c>
    </row>
    <row r="117" spans="1:2" x14ac:dyDescent="0.2">
      <c r="A117" s="1">
        <v>39252</v>
      </c>
      <c r="B117">
        <v>31.26</v>
      </c>
    </row>
    <row r="118" spans="1:2" x14ac:dyDescent="0.2">
      <c r="A118" s="1">
        <v>39253</v>
      </c>
      <c r="B118">
        <v>31.08</v>
      </c>
    </row>
    <row r="119" spans="1:2" x14ac:dyDescent="0.2">
      <c r="A119" s="1">
        <v>39254</v>
      </c>
      <c r="B119">
        <v>31.09</v>
      </c>
    </row>
    <row r="120" spans="1:2" x14ac:dyDescent="0.2">
      <c r="A120" s="1">
        <v>39255</v>
      </c>
      <c r="B120">
        <v>30.64</v>
      </c>
    </row>
    <row r="121" spans="1:2" x14ac:dyDescent="0.2">
      <c r="A121" s="1">
        <v>39258</v>
      </c>
      <c r="B121">
        <v>30.62</v>
      </c>
    </row>
    <row r="122" spans="1:2" x14ac:dyDescent="0.2">
      <c r="A122" s="1">
        <v>39259</v>
      </c>
      <c r="B122">
        <v>30.47</v>
      </c>
    </row>
    <row r="123" spans="1:2" x14ac:dyDescent="0.2">
      <c r="A123" s="1">
        <v>39260</v>
      </c>
      <c r="B123">
        <v>30.5</v>
      </c>
    </row>
    <row r="124" spans="1:2" x14ac:dyDescent="0.2">
      <c r="A124" s="1">
        <v>39261</v>
      </c>
      <c r="B124">
        <v>30.55</v>
      </c>
    </row>
    <row r="125" spans="1:2" x14ac:dyDescent="0.2">
      <c r="A125" s="1">
        <v>39262</v>
      </c>
      <c r="B125">
        <v>30.67</v>
      </c>
    </row>
    <row r="126" spans="1:2" x14ac:dyDescent="0.2">
      <c r="A126" s="1">
        <v>39265</v>
      </c>
      <c r="B126">
        <v>30.66</v>
      </c>
    </row>
    <row r="127" spans="1:2" x14ac:dyDescent="0.2">
      <c r="A127" s="1">
        <v>39266</v>
      </c>
      <c r="B127">
        <v>31.01</v>
      </c>
    </row>
    <row r="128" spans="1:2" x14ac:dyDescent="0.2">
      <c r="A128" s="1">
        <v>39268</v>
      </c>
      <c r="B128">
        <v>30.88</v>
      </c>
    </row>
    <row r="129" spans="1:2" x14ac:dyDescent="0.2">
      <c r="A129" s="1">
        <v>39269</v>
      </c>
      <c r="B129">
        <v>30.84</v>
      </c>
    </row>
    <row r="130" spans="1:2" x14ac:dyDescent="0.2">
      <c r="A130" s="1">
        <v>39272</v>
      </c>
      <c r="B130">
        <v>30.95</v>
      </c>
    </row>
    <row r="131" spans="1:2" x14ac:dyDescent="0.2">
      <c r="A131" s="1">
        <v>39273</v>
      </c>
      <c r="B131">
        <v>30.37</v>
      </c>
    </row>
    <row r="132" spans="1:2" x14ac:dyDescent="0.2">
      <c r="A132" s="1">
        <v>39274</v>
      </c>
      <c r="B132">
        <v>30.61</v>
      </c>
    </row>
    <row r="133" spans="1:2" x14ac:dyDescent="0.2">
      <c r="A133" s="1">
        <v>39275</v>
      </c>
      <c r="B133">
        <v>31.25</v>
      </c>
    </row>
    <row r="134" spans="1:2" x14ac:dyDescent="0.2">
      <c r="A134" s="1">
        <v>39276</v>
      </c>
      <c r="B134">
        <v>31.65</v>
      </c>
    </row>
    <row r="135" spans="1:2" x14ac:dyDescent="0.2">
      <c r="A135" s="1">
        <v>39279</v>
      </c>
      <c r="B135">
        <v>32.15</v>
      </c>
    </row>
    <row r="136" spans="1:2" x14ac:dyDescent="0.2">
      <c r="A136" s="1">
        <v>39280</v>
      </c>
      <c r="B136">
        <v>32.619999999999997</v>
      </c>
    </row>
    <row r="137" spans="1:2" x14ac:dyDescent="0.2">
      <c r="A137" s="1">
        <v>39281</v>
      </c>
      <c r="B137">
        <v>32.409999999999997</v>
      </c>
    </row>
    <row r="138" spans="1:2" x14ac:dyDescent="0.2">
      <c r="A138" s="1">
        <v>39282</v>
      </c>
      <c r="B138">
        <v>32.619999999999997</v>
      </c>
    </row>
    <row r="139" spans="1:2" x14ac:dyDescent="0.2">
      <c r="A139" s="1">
        <v>39283</v>
      </c>
      <c r="B139">
        <v>32.15</v>
      </c>
    </row>
    <row r="140" spans="1:2" x14ac:dyDescent="0.2">
      <c r="A140" s="1">
        <v>39286</v>
      </c>
      <c r="B140">
        <v>32.71</v>
      </c>
    </row>
    <row r="141" spans="1:2" x14ac:dyDescent="0.2">
      <c r="A141" s="1">
        <v>39287</v>
      </c>
      <c r="B141">
        <v>32.229999999999997</v>
      </c>
    </row>
    <row r="142" spans="1:2" x14ac:dyDescent="0.2">
      <c r="A142" s="1">
        <v>39288</v>
      </c>
      <c r="B142">
        <v>32.39</v>
      </c>
    </row>
    <row r="143" spans="1:2" x14ac:dyDescent="0.2">
      <c r="A143" s="1">
        <v>39289</v>
      </c>
      <c r="B143">
        <v>31.68</v>
      </c>
    </row>
    <row r="144" spans="1:2" x14ac:dyDescent="0.2">
      <c r="A144" s="1">
        <v>39290</v>
      </c>
      <c r="B144">
        <v>31.08</v>
      </c>
    </row>
    <row r="145" spans="1:2" x14ac:dyDescent="0.2">
      <c r="A145" s="1">
        <v>39293</v>
      </c>
      <c r="B145">
        <v>31.47</v>
      </c>
    </row>
    <row r="146" spans="1:2" x14ac:dyDescent="0.2">
      <c r="A146" s="1">
        <v>39294</v>
      </c>
      <c r="B146">
        <v>31.06</v>
      </c>
    </row>
    <row r="147" spans="1:2" x14ac:dyDescent="0.2">
      <c r="A147" s="1">
        <v>39295</v>
      </c>
      <c r="B147">
        <v>31.21</v>
      </c>
    </row>
    <row r="148" spans="1:2" x14ac:dyDescent="0.2">
      <c r="A148" s="1">
        <v>39296</v>
      </c>
      <c r="B148">
        <v>31.28</v>
      </c>
    </row>
    <row r="149" spans="1:2" x14ac:dyDescent="0.2">
      <c r="A149" s="1">
        <v>39297</v>
      </c>
      <c r="B149">
        <v>30.5</v>
      </c>
    </row>
    <row r="150" spans="1:2" x14ac:dyDescent="0.2">
      <c r="A150" s="1">
        <v>39300</v>
      </c>
      <c r="B150">
        <v>31.33</v>
      </c>
    </row>
    <row r="151" spans="1:2" x14ac:dyDescent="0.2">
      <c r="A151" s="1">
        <v>39301</v>
      </c>
      <c r="B151">
        <v>31.64</v>
      </c>
    </row>
    <row r="152" spans="1:2" x14ac:dyDescent="0.2">
      <c r="A152" s="1">
        <v>39302</v>
      </c>
      <c r="B152">
        <v>32.42</v>
      </c>
    </row>
    <row r="153" spans="1:2" x14ac:dyDescent="0.2">
      <c r="A153" s="1">
        <v>39303</v>
      </c>
      <c r="B153">
        <v>31.2</v>
      </c>
    </row>
    <row r="154" spans="1:2" x14ac:dyDescent="0.2">
      <c r="A154" s="1">
        <v>39304</v>
      </c>
      <c r="B154">
        <v>30.63</v>
      </c>
    </row>
    <row r="155" spans="1:2" x14ac:dyDescent="0.2">
      <c r="A155" s="1">
        <v>39307</v>
      </c>
      <c r="B155">
        <v>30.59</v>
      </c>
    </row>
    <row r="156" spans="1:2" x14ac:dyDescent="0.2">
      <c r="A156" s="1">
        <v>39308</v>
      </c>
      <c r="B156">
        <v>30.19</v>
      </c>
    </row>
    <row r="157" spans="1:2" x14ac:dyDescent="0.2">
      <c r="A157" s="1">
        <v>39309</v>
      </c>
      <c r="B157">
        <v>29.57</v>
      </c>
    </row>
    <row r="158" spans="1:2" x14ac:dyDescent="0.2">
      <c r="A158" s="1">
        <v>39310</v>
      </c>
      <c r="B158">
        <v>29.81</v>
      </c>
    </row>
    <row r="159" spans="1:2" x14ac:dyDescent="0.2">
      <c r="A159" s="1">
        <v>39311</v>
      </c>
      <c r="B159">
        <v>30.81</v>
      </c>
    </row>
    <row r="160" spans="1:2" x14ac:dyDescent="0.2">
      <c r="A160" s="1">
        <v>39314</v>
      </c>
      <c r="B160">
        <v>30.63</v>
      </c>
    </row>
    <row r="161" spans="1:2" x14ac:dyDescent="0.2">
      <c r="A161" s="1">
        <v>39315</v>
      </c>
      <c r="B161">
        <v>30.73</v>
      </c>
    </row>
    <row r="162" spans="1:2" x14ac:dyDescent="0.2">
      <c r="A162" s="1">
        <v>39316</v>
      </c>
      <c r="B162">
        <v>31.36</v>
      </c>
    </row>
    <row r="163" spans="1:2" x14ac:dyDescent="0.2">
      <c r="A163" s="1">
        <v>39317</v>
      </c>
      <c r="B163">
        <v>31.35</v>
      </c>
    </row>
    <row r="164" spans="1:2" x14ac:dyDescent="0.2">
      <c r="A164" s="1">
        <v>39318</v>
      </c>
      <c r="B164">
        <v>31.58</v>
      </c>
    </row>
    <row r="165" spans="1:2" x14ac:dyDescent="0.2">
      <c r="A165" s="1">
        <v>39321</v>
      </c>
      <c r="B165">
        <v>31.25</v>
      </c>
    </row>
    <row r="166" spans="1:2" x14ac:dyDescent="0.2">
      <c r="A166" s="1">
        <v>39322</v>
      </c>
      <c r="B166">
        <v>30.49</v>
      </c>
    </row>
    <row r="167" spans="1:2" x14ac:dyDescent="0.2">
      <c r="A167" s="1">
        <v>39323</v>
      </c>
      <c r="B167">
        <v>31.02</v>
      </c>
    </row>
    <row r="168" spans="1:2" x14ac:dyDescent="0.2">
      <c r="A168" s="1">
        <v>39324</v>
      </c>
      <c r="B168">
        <v>30.77</v>
      </c>
    </row>
    <row r="169" spans="1:2" x14ac:dyDescent="0.2">
      <c r="A169" s="1">
        <v>39325</v>
      </c>
      <c r="B169">
        <v>31.15</v>
      </c>
    </row>
    <row r="170" spans="1:2" x14ac:dyDescent="0.2">
      <c r="A170" s="1">
        <v>39329</v>
      </c>
      <c r="B170">
        <v>31.28</v>
      </c>
    </row>
    <row r="171" spans="1:2" x14ac:dyDescent="0.2">
      <c r="A171" s="1">
        <v>39330</v>
      </c>
      <c r="B171">
        <v>31.05</v>
      </c>
    </row>
    <row r="172" spans="1:2" x14ac:dyDescent="0.2">
      <c r="A172" s="1">
        <v>39331</v>
      </c>
      <c r="B172">
        <v>31.57</v>
      </c>
    </row>
    <row r="173" spans="1:2" x14ac:dyDescent="0.2">
      <c r="A173" s="1">
        <v>39332</v>
      </c>
      <c r="B173">
        <v>31.05</v>
      </c>
    </row>
    <row r="174" spans="1:2" x14ac:dyDescent="0.2">
      <c r="A174" s="1">
        <v>39335</v>
      </c>
      <c r="B174">
        <v>31.4</v>
      </c>
    </row>
    <row r="175" spans="1:2" x14ac:dyDescent="0.2">
      <c r="A175" s="1">
        <v>39336</v>
      </c>
      <c r="B175">
        <v>31.65</v>
      </c>
    </row>
    <row r="176" spans="1:2" x14ac:dyDescent="0.2">
      <c r="A176" s="1">
        <v>39337</v>
      </c>
      <c r="B176">
        <v>31.97</v>
      </c>
    </row>
    <row r="177" spans="1:2" x14ac:dyDescent="0.2">
      <c r="A177" s="1">
        <v>39338</v>
      </c>
      <c r="B177">
        <v>32.46</v>
      </c>
    </row>
    <row r="178" spans="1:2" x14ac:dyDescent="0.2">
      <c r="A178" s="1">
        <v>39339</v>
      </c>
      <c r="B178">
        <v>32.33</v>
      </c>
    </row>
    <row r="179" spans="1:2" x14ac:dyDescent="0.2">
      <c r="A179" s="1">
        <v>39342</v>
      </c>
      <c r="B179">
        <v>32.200000000000003</v>
      </c>
    </row>
    <row r="180" spans="1:2" x14ac:dyDescent="0.2">
      <c r="A180" s="1">
        <v>39343</v>
      </c>
      <c r="B180">
        <v>33.4</v>
      </c>
    </row>
    <row r="181" spans="1:2" x14ac:dyDescent="0.2">
      <c r="A181" s="1">
        <v>39344</v>
      </c>
      <c r="B181">
        <v>33.47</v>
      </c>
    </row>
    <row r="182" spans="1:2" x14ac:dyDescent="0.2">
      <c r="A182" s="1">
        <v>39345</v>
      </c>
      <c r="B182">
        <v>33.270000000000003</v>
      </c>
    </row>
    <row r="183" spans="1:2" x14ac:dyDescent="0.2">
      <c r="A183" s="1">
        <v>39346</v>
      </c>
      <c r="B183">
        <v>33.28</v>
      </c>
    </row>
    <row r="184" spans="1:2" x14ac:dyDescent="0.2">
      <c r="A184" s="1">
        <v>39349</v>
      </c>
      <c r="B184">
        <v>32.96</v>
      </c>
    </row>
    <row r="185" spans="1:2" x14ac:dyDescent="0.2">
      <c r="A185" s="1">
        <v>39350</v>
      </c>
      <c r="B185">
        <v>33.159999999999997</v>
      </c>
    </row>
    <row r="186" spans="1:2" x14ac:dyDescent="0.2">
      <c r="A186" s="1">
        <v>39351</v>
      </c>
      <c r="B186">
        <v>33.29</v>
      </c>
    </row>
    <row r="187" spans="1:2" x14ac:dyDescent="0.2">
      <c r="A187" s="1">
        <v>39352</v>
      </c>
      <c r="B187">
        <v>33.39</v>
      </c>
    </row>
    <row r="188" spans="1:2" x14ac:dyDescent="0.2">
      <c r="A188" s="1">
        <v>39353</v>
      </c>
      <c r="B188">
        <v>33.4</v>
      </c>
    </row>
    <row r="189" spans="1:2" x14ac:dyDescent="0.2">
      <c r="A189" s="1">
        <v>39356</v>
      </c>
      <c r="B189">
        <v>33.9</v>
      </c>
    </row>
    <row r="190" spans="1:2" x14ac:dyDescent="0.2">
      <c r="A190" s="1">
        <v>39357</v>
      </c>
      <c r="B190">
        <v>33.979999999999997</v>
      </c>
    </row>
    <row r="191" spans="1:2" x14ac:dyDescent="0.2">
      <c r="A191" s="1">
        <v>39358</v>
      </c>
      <c r="B191">
        <v>33.520000000000003</v>
      </c>
    </row>
    <row r="192" spans="1:2" x14ac:dyDescent="0.2">
      <c r="A192" s="1">
        <v>39359</v>
      </c>
      <c r="B192">
        <v>33.64</v>
      </c>
    </row>
    <row r="193" spans="1:2" x14ac:dyDescent="0.2">
      <c r="A193" s="1">
        <v>39360</v>
      </c>
      <c r="B193">
        <v>33.700000000000003</v>
      </c>
    </row>
    <row r="194" spans="1:2" x14ac:dyDescent="0.2">
      <c r="A194" s="1">
        <v>39363</v>
      </c>
      <c r="B194">
        <v>33.5</v>
      </c>
    </row>
    <row r="195" spans="1:2" x14ac:dyDescent="0.2">
      <c r="A195" s="1">
        <v>39364</v>
      </c>
      <c r="B195">
        <v>33.9</v>
      </c>
    </row>
    <row r="196" spans="1:2" x14ac:dyDescent="0.2">
      <c r="A196" s="1">
        <v>39365</v>
      </c>
      <c r="B196">
        <v>33.729999999999997</v>
      </c>
    </row>
    <row r="197" spans="1:2" x14ac:dyDescent="0.2">
      <c r="A197" s="1">
        <v>39366</v>
      </c>
      <c r="B197">
        <v>33.56</v>
      </c>
    </row>
    <row r="198" spans="1:2" x14ac:dyDescent="0.2">
      <c r="A198" s="1">
        <v>39367</v>
      </c>
      <c r="B198">
        <v>33.1</v>
      </c>
    </row>
    <row r="199" spans="1:2" x14ac:dyDescent="0.2">
      <c r="A199" s="1">
        <v>39370</v>
      </c>
      <c r="B199">
        <v>32.93</v>
      </c>
    </row>
    <row r="200" spans="1:2" x14ac:dyDescent="0.2">
      <c r="A200" s="1">
        <v>39371</v>
      </c>
      <c r="B200">
        <v>32.89</v>
      </c>
    </row>
    <row r="201" spans="1:2" x14ac:dyDescent="0.2">
      <c r="A201" s="1">
        <v>39372</v>
      </c>
      <c r="B201">
        <v>33.08</v>
      </c>
    </row>
    <row r="202" spans="1:2" x14ac:dyDescent="0.2">
      <c r="A202" s="1">
        <v>39373</v>
      </c>
      <c r="B202">
        <v>32.909999999999997</v>
      </c>
    </row>
    <row r="203" spans="1:2" x14ac:dyDescent="0.2">
      <c r="A203" s="1">
        <v>39374</v>
      </c>
      <c r="B203">
        <v>32.299999999999997</v>
      </c>
    </row>
    <row r="204" spans="1:2" x14ac:dyDescent="0.2">
      <c r="A204" s="1">
        <v>39377</v>
      </c>
      <c r="B204">
        <v>32.409999999999997</v>
      </c>
    </row>
    <row r="205" spans="1:2" x14ac:dyDescent="0.2">
      <c r="A205" s="1">
        <v>39378</v>
      </c>
      <c r="B205">
        <v>32.659999999999997</v>
      </c>
    </row>
    <row r="206" spans="1:2" x14ac:dyDescent="0.2">
      <c r="A206" s="1">
        <v>39379</v>
      </c>
      <c r="B206">
        <v>32.450000000000003</v>
      </c>
    </row>
    <row r="207" spans="1:2" x14ac:dyDescent="0.2">
      <c r="A207" s="1">
        <v>39380</v>
      </c>
      <c r="B207">
        <v>32.4</v>
      </c>
    </row>
    <row r="208" spans="1:2" x14ac:dyDescent="0.2">
      <c r="A208" s="1">
        <v>39381</v>
      </c>
      <c r="B208">
        <v>32.58</v>
      </c>
    </row>
    <row r="209" spans="1:2" x14ac:dyDescent="0.2">
      <c r="A209" s="1">
        <v>39384</v>
      </c>
      <c r="B209">
        <v>32.72</v>
      </c>
    </row>
    <row r="210" spans="1:2" x14ac:dyDescent="0.2">
      <c r="A210" s="1">
        <v>39385</v>
      </c>
      <c r="B210">
        <v>32.659999999999997</v>
      </c>
    </row>
    <row r="211" spans="1:2" x14ac:dyDescent="0.2">
      <c r="A211" s="1">
        <v>39386</v>
      </c>
      <c r="B211">
        <v>33.21</v>
      </c>
    </row>
    <row r="212" spans="1:2" x14ac:dyDescent="0.2">
      <c r="A212" s="1">
        <v>39387</v>
      </c>
      <c r="B212">
        <v>32.54</v>
      </c>
    </row>
    <row r="213" spans="1:2" x14ac:dyDescent="0.2">
      <c r="A213" s="1">
        <v>39388</v>
      </c>
      <c r="B213">
        <v>32.54</v>
      </c>
    </row>
    <row r="214" spans="1:2" x14ac:dyDescent="0.2">
      <c r="A214" s="1">
        <v>39391</v>
      </c>
      <c r="B214">
        <v>32.43</v>
      </c>
    </row>
    <row r="215" spans="1:2" x14ac:dyDescent="0.2">
      <c r="A215" s="1">
        <v>39392</v>
      </c>
      <c r="B215">
        <v>32.409999999999997</v>
      </c>
    </row>
    <row r="216" spans="1:2" x14ac:dyDescent="0.2">
      <c r="A216" s="1">
        <v>39393</v>
      </c>
      <c r="B216">
        <v>31.53</v>
      </c>
    </row>
    <row r="217" spans="1:2" x14ac:dyDescent="0.2">
      <c r="A217" s="1">
        <v>39394</v>
      </c>
      <c r="B217">
        <v>31.48</v>
      </c>
    </row>
    <row r="218" spans="1:2" x14ac:dyDescent="0.2">
      <c r="A218" s="1">
        <v>39395</v>
      </c>
      <c r="B218">
        <v>30.96</v>
      </c>
    </row>
    <row r="219" spans="1:2" x14ac:dyDescent="0.2">
      <c r="A219" s="1">
        <v>39398</v>
      </c>
      <c r="B219">
        <v>30.86</v>
      </c>
    </row>
    <row r="220" spans="1:2" x14ac:dyDescent="0.2">
      <c r="A220" s="1">
        <v>39399</v>
      </c>
      <c r="B220">
        <v>31.63</v>
      </c>
    </row>
    <row r="221" spans="1:2" x14ac:dyDescent="0.2">
      <c r="A221" s="1">
        <v>39400</v>
      </c>
      <c r="B221">
        <v>31.47</v>
      </c>
    </row>
    <row r="222" spans="1:2" x14ac:dyDescent="0.2">
      <c r="A222" s="1">
        <v>39401</v>
      </c>
      <c r="B222">
        <v>30.91</v>
      </c>
    </row>
    <row r="223" spans="1:2" x14ac:dyDescent="0.2">
      <c r="A223" s="1">
        <v>39402</v>
      </c>
      <c r="B223">
        <v>31.18</v>
      </c>
    </row>
    <row r="224" spans="1:2" x14ac:dyDescent="0.2">
      <c r="A224" s="1">
        <v>39405</v>
      </c>
      <c r="B224">
        <v>30.79</v>
      </c>
    </row>
    <row r="225" spans="1:2" x14ac:dyDescent="0.2">
      <c r="A225" s="1">
        <v>39406</v>
      </c>
      <c r="B225">
        <v>30.69</v>
      </c>
    </row>
    <row r="226" spans="1:2" x14ac:dyDescent="0.2">
      <c r="A226" s="1">
        <v>39407</v>
      </c>
      <c r="B226">
        <v>29.99</v>
      </c>
    </row>
    <row r="227" spans="1:2" x14ac:dyDescent="0.2">
      <c r="A227" s="1">
        <v>39409</v>
      </c>
      <c r="B227">
        <v>30.39</v>
      </c>
    </row>
    <row r="228" spans="1:2" x14ac:dyDescent="0.2">
      <c r="A228" s="1">
        <v>39412</v>
      </c>
      <c r="B228">
        <v>29.63</v>
      </c>
    </row>
    <row r="229" spans="1:2" x14ac:dyDescent="0.2">
      <c r="A229" s="1">
        <v>39413</v>
      </c>
      <c r="B229">
        <v>30.21</v>
      </c>
    </row>
    <row r="230" spans="1:2" x14ac:dyDescent="0.2">
      <c r="A230" s="1">
        <v>39414</v>
      </c>
      <c r="B230">
        <v>31.03</v>
      </c>
    </row>
    <row r="231" spans="1:2" x14ac:dyDescent="0.2">
      <c r="A231" s="1">
        <v>39415</v>
      </c>
      <c r="B231">
        <v>30.77</v>
      </c>
    </row>
    <row r="232" spans="1:2" x14ac:dyDescent="0.2">
      <c r="A232" s="1">
        <v>39416</v>
      </c>
      <c r="B232">
        <v>30.89</v>
      </c>
    </row>
    <row r="233" spans="1:2" x14ac:dyDescent="0.2">
      <c r="A233" s="1">
        <v>39419</v>
      </c>
      <c r="B233">
        <v>29.79</v>
      </c>
    </row>
    <row r="234" spans="1:2" x14ac:dyDescent="0.2">
      <c r="A234" s="1">
        <v>39420</v>
      </c>
      <c r="B234">
        <v>29.24</v>
      </c>
    </row>
    <row r="235" spans="1:2" x14ac:dyDescent="0.2">
      <c r="A235" s="1">
        <v>39421</v>
      </c>
      <c r="B235">
        <v>29.62</v>
      </c>
    </row>
    <row r="236" spans="1:2" x14ac:dyDescent="0.2">
      <c r="A236" s="1">
        <v>39422</v>
      </c>
      <c r="B236">
        <v>30.06</v>
      </c>
    </row>
    <row r="237" spans="1:2" x14ac:dyDescent="0.2">
      <c r="A237" s="1">
        <v>39423</v>
      </c>
      <c r="B237">
        <v>30.03</v>
      </c>
    </row>
    <row r="238" spans="1:2" x14ac:dyDescent="0.2">
      <c r="A238" s="1">
        <v>39426</v>
      </c>
      <c r="B238">
        <v>30.18</v>
      </c>
    </row>
    <row r="239" spans="1:2" x14ac:dyDescent="0.2">
      <c r="A239" s="1">
        <v>39427</v>
      </c>
      <c r="B239">
        <v>29.87</v>
      </c>
    </row>
    <row r="240" spans="1:2" x14ac:dyDescent="0.2">
      <c r="A240" s="1">
        <v>39428</v>
      </c>
      <c r="B240">
        <v>30.05</v>
      </c>
    </row>
    <row r="241" spans="1:2" x14ac:dyDescent="0.2">
      <c r="A241" s="1">
        <v>39429</v>
      </c>
      <c r="B241">
        <v>30.32</v>
      </c>
    </row>
    <row r="242" spans="1:2" x14ac:dyDescent="0.2">
      <c r="A242" s="1">
        <v>39430</v>
      </c>
      <c r="B242">
        <v>29.78</v>
      </c>
    </row>
    <row r="243" spans="1:2" x14ac:dyDescent="0.2">
      <c r="A243" s="1">
        <v>39433</v>
      </c>
      <c r="B243">
        <v>29.43</v>
      </c>
    </row>
    <row r="244" spans="1:2" x14ac:dyDescent="0.2">
      <c r="A244" s="1">
        <v>39434</v>
      </c>
      <c r="B244">
        <v>29.69</v>
      </c>
    </row>
    <row r="245" spans="1:2" x14ac:dyDescent="0.2">
      <c r="A245" s="1">
        <v>39435</v>
      </c>
      <c r="B245">
        <v>29.5</v>
      </c>
    </row>
    <row r="246" spans="1:2" x14ac:dyDescent="0.2">
      <c r="A246" s="1">
        <v>39436</v>
      </c>
      <c r="B246">
        <v>29.71</v>
      </c>
    </row>
    <row r="247" spans="1:2" x14ac:dyDescent="0.2">
      <c r="A247" s="1">
        <v>39437</v>
      </c>
      <c r="B247">
        <v>30.22</v>
      </c>
    </row>
    <row r="248" spans="1:2" x14ac:dyDescent="0.2">
      <c r="A248" s="1">
        <v>39440</v>
      </c>
      <c r="B248">
        <v>30.54</v>
      </c>
    </row>
    <row r="249" spans="1:2" x14ac:dyDescent="0.2">
      <c r="A249" s="1">
        <v>39442</v>
      </c>
      <c r="B249">
        <v>30.55</v>
      </c>
    </row>
    <row r="250" spans="1:2" x14ac:dyDescent="0.2">
      <c r="A250" s="1">
        <v>39443</v>
      </c>
      <c r="B250">
        <v>30.26</v>
      </c>
    </row>
    <row r="251" spans="1:2" x14ac:dyDescent="0.2">
      <c r="A251" s="1">
        <v>39444</v>
      </c>
      <c r="B251">
        <v>30.38</v>
      </c>
    </row>
    <row r="252" spans="1:2" x14ac:dyDescent="0.2">
      <c r="A252" s="1">
        <v>39447</v>
      </c>
      <c r="B252">
        <v>30.16</v>
      </c>
    </row>
    <row r="253" spans="1:2" x14ac:dyDescent="0.2">
      <c r="A253" s="1">
        <v>39449</v>
      </c>
      <c r="B253">
        <v>29.91</v>
      </c>
    </row>
    <row r="254" spans="1:2" x14ac:dyDescent="0.2">
      <c r="A254" s="1">
        <v>39450</v>
      </c>
      <c r="B254">
        <v>29.94</v>
      </c>
    </row>
    <row r="255" spans="1:2" x14ac:dyDescent="0.2">
      <c r="A255" s="1">
        <v>39451</v>
      </c>
      <c r="B255">
        <v>29.32</v>
      </c>
    </row>
    <row r="256" spans="1:2" x14ac:dyDescent="0.2">
      <c r="A256" s="1">
        <v>39454</v>
      </c>
      <c r="B256">
        <v>29.44</v>
      </c>
    </row>
    <row r="257" spans="1:2" x14ac:dyDescent="0.2">
      <c r="A257" s="1">
        <v>39455</v>
      </c>
      <c r="B257">
        <v>28.8</v>
      </c>
    </row>
    <row r="258" spans="1:2" x14ac:dyDescent="0.2">
      <c r="A258" s="1">
        <v>39456</v>
      </c>
      <c r="B258">
        <v>29.13</v>
      </c>
    </row>
    <row r="259" spans="1:2" x14ac:dyDescent="0.2">
      <c r="A259" s="1">
        <v>39457</v>
      </c>
      <c r="B259">
        <v>29.23</v>
      </c>
    </row>
    <row r="260" spans="1:2" x14ac:dyDescent="0.2">
      <c r="A260" s="1">
        <v>39458</v>
      </c>
      <c r="B260">
        <v>28.62</v>
      </c>
    </row>
    <row r="261" spans="1:2" x14ac:dyDescent="0.2">
      <c r="A261" s="1">
        <v>39461</v>
      </c>
      <c r="B261">
        <v>28.85</v>
      </c>
    </row>
    <row r="262" spans="1:2" x14ac:dyDescent="0.2">
      <c r="A262" s="1">
        <v>39462</v>
      </c>
      <c r="B262">
        <v>28.09</v>
      </c>
    </row>
    <row r="263" spans="1:2" x14ac:dyDescent="0.2">
      <c r="A263" s="1">
        <v>39463</v>
      </c>
      <c r="B263">
        <v>28.12</v>
      </c>
    </row>
    <row r="264" spans="1:2" x14ac:dyDescent="0.2">
      <c r="A264" s="1">
        <v>39464</v>
      </c>
      <c r="B264">
        <v>27.02</v>
      </c>
    </row>
    <row r="265" spans="1:2" x14ac:dyDescent="0.2">
      <c r="A265" s="1">
        <v>39465</v>
      </c>
      <c r="B265">
        <v>27.92</v>
      </c>
    </row>
    <row r="266" spans="1:2" x14ac:dyDescent="0.2">
      <c r="A266" s="1">
        <v>39469</v>
      </c>
      <c r="B266">
        <v>27.7</v>
      </c>
    </row>
    <row r="267" spans="1:2" x14ac:dyDescent="0.2">
      <c r="A267" s="1">
        <v>39470</v>
      </c>
      <c r="B267">
        <v>28.14</v>
      </c>
    </row>
    <row r="268" spans="1:2" x14ac:dyDescent="0.2">
      <c r="A268" s="1">
        <v>39471</v>
      </c>
      <c r="B268">
        <v>28.19</v>
      </c>
    </row>
    <row r="269" spans="1:2" x14ac:dyDescent="0.2">
      <c r="A269" s="1">
        <v>39472</v>
      </c>
      <c r="B269">
        <v>27.66</v>
      </c>
    </row>
    <row r="270" spans="1:2" x14ac:dyDescent="0.2">
      <c r="A270" s="1">
        <v>39475</v>
      </c>
      <c r="B270">
        <v>28.25</v>
      </c>
    </row>
    <row r="271" spans="1:2" x14ac:dyDescent="0.2">
      <c r="A271" s="1">
        <v>39476</v>
      </c>
      <c r="B271">
        <v>28.28</v>
      </c>
    </row>
    <row r="272" spans="1:2" x14ac:dyDescent="0.2">
      <c r="A272" s="1">
        <v>39477</v>
      </c>
      <c r="B272">
        <v>28.43</v>
      </c>
    </row>
    <row r="273" spans="1:2" x14ac:dyDescent="0.2">
      <c r="A273" s="1">
        <v>39478</v>
      </c>
      <c r="B273">
        <v>28.77</v>
      </c>
    </row>
    <row r="274" spans="1:2" x14ac:dyDescent="0.2">
      <c r="A274" s="1">
        <v>39479</v>
      </c>
      <c r="B274">
        <v>29.42</v>
      </c>
    </row>
    <row r="275" spans="1:2" x14ac:dyDescent="0.2">
      <c r="A275" s="1">
        <v>39482</v>
      </c>
      <c r="B275">
        <v>28.78</v>
      </c>
    </row>
    <row r="276" spans="1:2" x14ac:dyDescent="0.2">
      <c r="A276" s="1">
        <v>39483</v>
      </c>
      <c r="B276">
        <v>27.83</v>
      </c>
    </row>
    <row r="277" spans="1:2" x14ac:dyDescent="0.2">
      <c r="A277" s="1">
        <v>39484</v>
      </c>
      <c r="B277">
        <v>27.83</v>
      </c>
    </row>
    <row r="278" spans="1:2" x14ac:dyDescent="0.2">
      <c r="A278" s="1">
        <v>39485</v>
      </c>
      <c r="B278">
        <v>27.85</v>
      </c>
    </row>
    <row r="279" spans="1:2" x14ac:dyDescent="0.2">
      <c r="A279" s="1">
        <v>39486</v>
      </c>
      <c r="B279">
        <v>27.53</v>
      </c>
    </row>
    <row r="280" spans="1:2" x14ac:dyDescent="0.2">
      <c r="A280" s="1">
        <v>39489</v>
      </c>
      <c r="B280">
        <v>27.67</v>
      </c>
    </row>
    <row r="281" spans="1:2" x14ac:dyDescent="0.2">
      <c r="A281" s="1">
        <v>39490</v>
      </c>
      <c r="B281">
        <v>27.96</v>
      </c>
    </row>
    <row r="282" spans="1:2" x14ac:dyDescent="0.2">
      <c r="A282" s="1">
        <v>39491</v>
      </c>
      <c r="B282">
        <v>28.46</v>
      </c>
    </row>
    <row r="283" spans="1:2" x14ac:dyDescent="0.2">
      <c r="A283" s="1">
        <v>39492</v>
      </c>
      <c r="B283">
        <v>27.98</v>
      </c>
    </row>
    <row r="284" spans="1:2" x14ac:dyDescent="0.2">
      <c r="A284" s="1">
        <v>39493</v>
      </c>
      <c r="B284">
        <v>27.96</v>
      </c>
    </row>
    <row r="285" spans="1:2" x14ac:dyDescent="0.2">
      <c r="A285" s="1">
        <v>39497</v>
      </c>
      <c r="B285">
        <v>27.89</v>
      </c>
    </row>
    <row r="286" spans="1:2" x14ac:dyDescent="0.2">
      <c r="A286" s="1">
        <v>39498</v>
      </c>
      <c r="B286">
        <v>27.96</v>
      </c>
    </row>
    <row r="287" spans="1:2" x14ac:dyDescent="0.2">
      <c r="A287" s="1">
        <v>39499</v>
      </c>
      <c r="B287">
        <v>27.66</v>
      </c>
    </row>
    <row r="288" spans="1:2" x14ac:dyDescent="0.2">
      <c r="A288" s="1">
        <v>39500</v>
      </c>
      <c r="B288">
        <v>27.55</v>
      </c>
    </row>
    <row r="289" spans="1:2" x14ac:dyDescent="0.2">
      <c r="A289" s="1">
        <v>39503</v>
      </c>
      <c r="B289">
        <v>28.09</v>
      </c>
    </row>
    <row r="290" spans="1:2" x14ac:dyDescent="0.2">
      <c r="A290" s="1">
        <v>39504</v>
      </c>
      <c r="B290">
        <v>27.87</v>
      </c>
    </row>
    <row r="291" spans="1:2" x14ac:dyDescent="0.2">
      <c r="A291" s="1">
        <v>39505</v>
      </c>
      <c r="B291">
        <v>27.93</v>
      </c>
    </row>
    <row r="292" spans="1:2" x14ac:dyDescent="0.2">
      <c r="A292" s="1">
        <v>39506</v>
      </c>
      <c r="B292">
        <v>27.79</v>
      </c>
    </row>
    <row r="293" spans="1:2" x14ac:dyDescent="0.2">
      <c r="A293" s="1">
        <v>39507</v>
      </c>
      <c r="B293">
        <v>27.21</v>
      </c>
    </row>
    <row r="294" spans="1:2" x14ac:dyDescent="0.2">
      <c r="A294" s="1">
        <v>39510</v>
      </c>
      <c r="B294">
        <v>27.42</v>
      </c>
    </row>
    <row r="295" spans="1:2" x14ac:dyDescent="0.2">
      <c r="A295" s="1">
        <v>39511</v>
      </c>
      <c r="B295">
        <v>27.52</v>
      </c>
    </row>
    <row r="296" spans="1:2" x14ac:dyDescent="0.2">
      <c r="A296" s="1">
        <v>39512</v>
      </c>
      <c r="B296">
        <v>27.64</v>
      </c>
    </row>
    <row r="297" spans="1:2" x14ac:dyDescent="0.2">
      <c r="A297" s="1">
        <v>39513</v>
      </c>
      <c r="B297">
        <v>26.98</v>
      </c>
    </row>
    <row r="298" spans="1:2" x14ac:dyDescent="0.2">
      <c r="A298" s="1">
        <v>39514</v>
      </c>
      <c r="B298">
        <v>26.46</v>
      </c>
    </row>
    <row r="299" spans="1:2" x14ac:dyDescent="0.2">
      <c r="A299" s="1">
        <v>39517</v>
      </c>
      <c r="B299">
        <v>26.03</v>
      </c>
    </row>
    <row r="300" spans="1:2" x14ac:dyDescent="0.2">
      <c r="A300" s="1">
        <v>39518</v>
      </c>
      <c r="B300">
        <v>27.42</v>
      </c>
    </row>
    <row r="301" spans="1:2" x14ac:dyDescent="0.2">
      <c r="A301" s="1">
        <v>39519</v>
      </c>
      <c r="B301">
        <v>27.88</v>
      </c>
    </row>
    <row r="302" spans="1:2" x14ac:dyDescent="0.2">
      <c r="A302" s="1">
        <v>39520</v>
      </c>
      <c r="B302">
        <v>28.12</v>
      </c>
    </row>
    <row r="303" spans="1:2" x14ac:dyDescent="0.2">
      <c r="A303" s="1">
        <v>39521</v>
      </c>
      <c r="B303">
        <v>27.77</v>
      </c>
    </row>
    <row r="304" spans="1:2" x14ac:dyDescent="0.2">
      <c r="A304" s="1">
        <v>39524</v>
      </c>
      <c r="B304">
        <v>28.19</v>
      </c>
    </row>
    <row r="305" spans="1:2" x14ac:dyDescent="0.2">
      <c r="A305" s="1">
        <v>39525</v>
      </c>
      <c r="B305">
        <v>29.67</v>
      </c>
    </row>
    <row r="306" spans="1:2" x14ac:dyDescent="0.2">
      <c r="A306" s="1">
        <v>39526</v>
      </c>
      <c r="B306">
        <v>29.22</v>
      </c>
    </row>
    <row r="307" spans="1:2" x14ac:dyDescent="0.2">
      <c r="A307" s="1">
        <v>39527</v>
      </c>
      <c r="B307">
        <v>30.78</v>
      </c>
    </row>
    <row r="308" spans="1:2" x14ac:dyDescent="0.2">
      <c r="A308" s="1">
        <v>39531</v>
      </c>
      <c r="B308">
        <v>30.71</v>
      </c>
    </row>
    <row r="309" spans="1:2" x14ac:dyDescent="0.2">
      <c r="A309" s="1">
        <v>39532</v>
      </c>
      <c r="B309">
        <v>30.6</v>
      </c>
    </row>
    <row r="310" spans="1:2" x14ac:dyDescent="0.2">
      <c r="A310" s="1">
        <v>39533</v>
      </c>
      <c r="B310">
        <v>30.49</v>
      </c>
    </row>
    <row r="311" spans="1:2" x14ac:dyDescent="0.2">
      <c r="A311" s="1">
        <v>39534</v>
      </c>
      <c r="B311">
        <v>30.24</v>
      </c>
    </row>
    <row r="312" spans="1:2" x14ac:dyDescent="0.2">
      <c r="A312" s="1">
        <v>39535</v>
      </c>
      <c r="B312">
        <v>30.06</v>
      </c>
    </row>
    <row r="313" spans="1:2" x14ac:dyDescent="0.2">
      <c r="A313" s="1">
        <v>39538</v>
      </c>
      <c r="B313">
        <v>30.39</v>
      </c>
    </row>
    <row r="314" spans="1:2" x14ac:dyDescent="0.2">
      <c r="A314" s="1">
        <v>39539</v>
      </c>
      <c r="B314">
        <v>31.55</v>
      </c>
    </row>
    <row r="315" spans="1:2" x14ac:dyDescent="0.2">
      <c r="A315" s="1">
        <v>39540</v>
      </c>
      <c r="B315">
        <v>31.22</v>
      </c>
    </row>
    <row r="316" spans="1:2" x14ac:dyDescent="0.2">
      <c r="A316" s="1">
        <v>39541</v>
      </c>
      <c r="B316">
        <v>31.07</v>
      </c>
    </row>
    <row r="317" spans="1:2" x14ac:dyDescent="0.2">
      <c r="A317" s="1">
        <v>39542</v>
      </c>
      <c r="B317">
        <v>30.84</v>
      </c>
    </row>
    <row r="318" spans="1:2" x14ac:dyDescent="0.2">
      <c r="A318" s="1">
        <v>39545</v>
      </c>
      <c r="B318">
        <v>30.59</v>
      </c>
    </row>
    <row r="319" spans="1:2" x14ac:dyDescent="0.2">
      <c r="A319" s="1">
        <v>39546</v>
      </c>
      <c r="B319">
        <v>30.34</v>
      </c>
    </row>
    <row r="320" spans="1:2" x14ac:dyDescent="0.2">
      <c r="A320" s="1">
        <v>39547</v>
      </c>
      <c r="B320">
        <v>29.92</v>
      </c>
    </row>
    <row r="321" spans="1:2" x14ac:dyDescent="0.2">
      <c r="A321" s="1">
        <v>39548</v>
      </c>
      <c r="B321">
        <v>30.17</v>
      </c>
    </row>
    <row r="322" spans="1:2" x14ac:dyDescent="0.2">
      <c r="A322" s="1">
        <v>39549</v>
      </c>
      <c r="B322">
        <v>26.31</v>
      </c>
    </row>
    <row r="323" spans="1:2" x14ac:dyDescent="0.2">
      <c r="A323" s="1">
        <v>39552</v>
      </c>
      <c r="B323">
        <v>26.07</v>
      </c>
    </row>
    <row r="324" spans="1:2" x14ac:dyDescent="0.2">
      <c r="A324" s="1">
        <v>39553</v>
      </c>
      <c r="B324">
        <v>26.26</v>
      </c>
    </row>
    <row r="325" spans="1:2" x14ac:dyDescent="0.2">
      <c r="A325" s="1">
        <v>39554</v>
      </c>
      <c r="B325">
        <v>26.46</v>
      </c>
    </row>
    <row r="326" spans="1:2" x14ac:dyDescent="0.2">
      <c r="A326" s="1">
        <v>39555</v>
      </c>
      <c r="B326">
        <v>26.29</v>
      </c>
    </row>
    <row r="327" spans="1:2" x14ac:dyDescent="0.2">
      <c r="A327" s="1">
        <v>39556</v>
      </c>
      <c r="B327">
        <v>26.84</v>
      </c>
    </row>
    <row r="328" spans="1:2" x14ac:dyDescent="0.2">
      <c r="A328" s="1">
        <v>39559</v>
      </c>
      <c r="B328">
        <v>26.65</v>
      </c>
    </row>
    <row r="329" spans="1:2" x14ac:dyDescent="0.2">
      <c r="A329" s="1">
        <v>39560</v>
      </c>
      <c r="B329">
        <v>26.54</v>
      </c>
    </row>
    <row r="330" spans="1:2" x14ac:dyDescent="0.2">
      <c r="A330" s="1">
        <v>39561</v>
      </c>
      <c r="B330">
        <v>26.57</v>
      </c>
    </row>
    <row r="331" spans="1:2" x14ac:dyDescent="0.2">
      <c r="A331" s="1">
        <v>39562</v>
      </c>
      <c r="B331">
        <v>26.94</v>
      </c>
    </row>
    <row r="332" spans="1:2" x14ac:dyDescent="0.2">
      <c r="A332" s="1">
        <v>39563</v>
      </c>
      <c r="B332">
        <v>27.37</v>
      </c>
    </row>
    <row r="333" spans="1:2" x14ac:dyDescent="0.2">
      <c r="A333" s="1">
        <v>39566</v>
      </c>
      <c r="B333">
        <v>27.23</v>
      </c>
    </row>
    <row r="334" spans="1:2" x14ac:dyDescent="0.2">
      <c r="A334" s="1">
        <v>39567</v>
      </c>
      <c r="B334">
        <v>26.95</v>
      </c>
    </row>
    <row r="335" spans="1:2" x14ac:dyDescent="0.2">
      <c r="A335" s="1">
        <v>39568</v>
      </c>
      <c r="B335">
        <v>26.85</v>
      </c>
    </row>
    <row r="336" spans="1:2" x14ac:dyDescent="0.2">
      <c r="A336" s="1">
        <v>39569</v>
      </c>
      <c r="B336">
        <v>27.19</v>
      </c>
    </row>
    <row r="337" spans="1:2" x14ac:dyDescent="0.2">
      <c r="A337" s="1">
        <v>39570</v>
      </c>
      <c r="B337">
        <v>27.37</v>
      </c>
    </row>
    <row r="338" spans="1:2" x14ac:dyDescent="0.2">
      <c r="A338" s="1">
        <v>39573</v>
      </c>
      <c r="B338">
        <v>27.24</v>
      </c>
    </row>
    <row r="339" spans="1:2" x14ac:dyDescent="0.2">
      <c r="A339" s="1">
        <v>39574</v>
      </c>
      <c r="B339">
        <v>27.09</v>
      </c>
    </row>
    <row r="340" spans="1:2" x14ac:dyDescent="0.2">
      <c r="A340" s="1">
        <v>39575</v>
      </c>
      <c r="B340">
        <v>26.74</v>
      </c>
    </row>
    <row r="341" spans="1:2" x14ac:dyDescent="0.2">
      <c r="A341" s="1">
        <v>39576</v>
      </c>
      <c r="B341">
        <v>26.76</v>
      </c>
    </row>
    <row r="342" spans="1:2" x14ac:dyDescent="0.2">
      <c r="A342" s="1">
        <v>39577</v>
      </c>
      <c r="B342">
        <v>26.49</v>
      </c>
    </row>
    <row r="343" spans="1:2" x14ac:dyDescent="0.2">
      <c r="A343" s="1">
        <v>39580</v>
      </c>
      <c r="B343">
        <v>26.6</v>
      </c>
    </row>
    <row r="344" spans="1:2" x14ac:dyDescent="0.2">
      <c r="A344" s="1">
        <v>39581</v>
      </c>
      <c r="B344">
        <v>26.54</v>
      </c>
    </row>
    <row r="345" spans="1:2" x14ac:dyDescent="0.2">
      <c r="A345" s="1">
        <v>39582</v>
      </c>
      <c r="B345">
        <v>26.69</v>
      </c>
    </row>
    <row r="346" spans="1:2" x14ac:dyDescent="0.2">
      <c r="A346" s="1">
        <v>39583</v>
      </c>
      <c r="B346">
        <v>26.58</v>
      </c>
    </row>
    <row r="347" spans="1:2" x14ac:dyDescent="0.2">
      <c r="A347" s="1">
        <v>39584</v>
      </c>
      <c r="B347">
        <v>26.38</v>
      </c>
    </row>
    <row r="348" spans="1:2" x14ac:dyDescent="0.2">
      <c r="A348" s="1">
        <v>39587</v>
      </c>
      <c r="B348">
        <v>26.6</v>
      </c>
    </row>
    <row r="349" spans="1:2" x14ac:dyDescent="0.2">
      <c r="A349" s="1">
        <v>39588</v>
      </c>
      <c r="B349">
        <v>26.04</v>
      </c>
    </row>
    <row r="350" spans="1:2" x14ac:dyDescent="0.2">
      <c r="A350" s="1">
        <v>39589</v>
      </c>
      <c r="B350">
        <v>25.44</v>
      </c>
    </row>
    <row r="351" spans="1:2" x14ac:dyDescent="0.2">
      <c r="A351" s="1">
        <v>39590</v>
      </c>
      <c r="B351">
        <v>25.46</v>
      </c>
    </row>
    <row r="352" spans="1:2" x14ac:dyDescent="0.2">
      <c r="A352" s="1">
        <v>39591</v>
      </c>
      <c r="B352">
        <v>24.98</v>
      </c>
    </row>
    <row r="353" spans="1:2" x14ac:dyDescent="0.2">
      <c r="A353" s="1">
        <v>39595</v>
      </c>
      <c r="B353">
        <v>24.96</v>
      </c>
    </row>
    <row r="354" spans="1:2" x14ac:dyDescent="0.2">
      <c r="A354" s="1">
        <v>39596</v>
      </c>
      <c r="B354">
        <v>25.08</v>
      </c>
    </row>
    <row r="355" spans="1:2" x14ac:dyDescent="0.2">
      <c r="A355" s="1">
        <v>39597</v>
      </c>
      <c r="B355">
        <v>25.16</v>
      </c>
    </row>
    <row r="356" spans="1:2" x14ac:dyDescent="0.2">
      <c r="A356" s="1">
        <v>39598</v>
      </c>
      <c r="B356">
        <v>25.22</v>
      </c>
    </row>
    <row r="357" spans="1:2" x14ac:dyDescent="0.2">
      <c r="A357" s="1">
        <v>39601</v>
      </c>
      <c r="B357">
        <v>24.97</v>
      </c>
    </row>
    <row r="358" spans="1:2" x14ac:dyDescent="0.2">
      <c r="A358" s="1">
        <v>39602</v>
      </c>
      <c r="B358">
        <v>25.01</v>
      </c>
    </row>
    <row r="359" spans="1:2" x14ac:dyDescent="0.2">
      <c r="A359" s="1">
        <v>39603</v>
      </c>
      <c r="B359">
        <v>25</v>
      </c>
    </row>
    <row r="360" spans="1:2" x14ac:dyDescent="0.2">
      <c r="A360" s="1">
        <v>39604</v>
      </c>
      <c r="B360">
        <v>25.5</v>
      </c>
    </row>
    <row r="361" spans="1:2" x14ac:dyDescent="0.2">
      <c r="A361" s="1">
        <v>39605</v>
      </c>
      <c r="B361">
        <v>24.65</v>
      </c>
    </row>
    <row r="362" spans="1:2" x14ac:dyDescent="0.2">
      <c r="A362" s="1">
        <v>39608</v>
      </c>
      <c r="B362">
        <v>24.68</v>
      </c>
    </row>
    <row r="363" spans="1:2" x14ac:dyDescent="0.2">
      <c r="A363" s="1">
        <v>39609</v>
      </c>
      <c r="B363">
        <v>24.9</v>
      </c>
    </row>
    <row r="364" spans="1:2" x14ac:dyDescent="0.2">
      <c r="A364" s="1">
        <v>39610</v>
      </c>
      <c r="B364">
        <v>24.49</v>
      </c>
    </row>
    <row r="365" spans="1:2" x14ac:dyDescent="0.2">
      <c r="A365" s="1">
        <v>39611</v>
      </c>
      <c r="B365">
        <v>23.85</v>
      </c>
    </row>
    <row r="366" spans="1:2" x14ac:dyDescent="0.2">
      <c r="A366" s="1">
        <v>39612</v>
      </c>
      <c r="B366">
        <v>23.93</v>
      </c>
    </row>
    <row r="367" spans="1:2" x14ac:dyDescent="0.2">
      <c r="A367" s="1">
        <v>39615</v>
      </c>
      <c r="B367">
        <v>23.79</v>
      </c>
    </row>
    <row r="368" spans="1:2" x14ac:dyDescent="0.2">
      <c r="A368" s="1">
        <v>39616</v>
      </c>
      <c r="B368">
        <v>23.7</v>
      </c>
    </row>
    <row r="369" spans="1:2" x14ac:dyDescent="0.2">
      <c r="A369" s="1">
        <v>39617</v>
      </c>
      <c r="B369">
        <v>23.16</v>
      </c>
    </row>
    <row r="370" spans="1:2" x14ac:dyDescent="0.2">
      <c r="A370" s="1">
        <v>39618</v>
      </c>
      <c r="B370">
        <v>23.17</v>
      </c>
    </row>
    <row r="371" spans="1:2" x14ac:dyDescent="0.2">
      <c r="A371" s="1">
        <v>39619</v>
      </c>
      <c r="B371">
        <v>22.73</v>
      </c>
    </row>
    <row r="372" spans="1:2" x14ac:dyDescent="0.2">
      <c r="A372" s="1">
        <v>39622</v>
      </c>
      <c r="B372">
        <v>22.75</v>
      </c>
    </row>
    <row r="373" spans="1:2" x14ac:dyDescent="0.2">
      <c r="A373" s="1">
        <v>39623</v>
      </c>
      <c r="B373">
        <v>22.9</v>
      </c>
    </row>
    <row r="374" spans="1:2" x14ac:dyDescent="0.2">
      <c r="A374" s="1">
        <v>39624</v>
      </c>
      <c r="B374">
        <v>23.24</v>
      </c>
    </row>
    <row r="375" spans="1:2" x14ac:dyDescent="0.2">
      <c r="A375" s="1">
        <v>39625</v>
      </c>
      <c r="B375">
        <v>22.02</v>
      </c>
    </row>
    <row r="376" spans="1:2" x14ac:dyDescent="0.2">
      <c r="A376" s="1">
        <v>39626</v>
      </c>
      <c r="B376">
        <v>21.8</v>
      </c>
    </row>
    <row r="377" spans="1:2" x14ac:dyDescent="0.2">
      <c r="A377" s="1">
        <v>39629</v>
      </c>
      <c r="B377">
        <v>22.16</v>
      </c>
    </row>
    <row r="378" spans="1:2" x14ac:dyDescent="0.2">
      <c r="A378" s="1">
        <v>39630</v>
      </c>
      <c r="B378">
        <v>22.51</v>
      </c>
    </row>
    <row r="379" spans="1:2" x14ac:dyDescent="0.2">
      <c r="A379" s="1">
        <v>39631</v>
      </c>
      <c r="B379">
        <v>22.01</v>
      </c>
    </row>
    <row r="380" spans="1:2" x14ac:dyDescent="0.2">
      <c r="A380" s="1">
        <v>39632</v>
      </c>
      <c r="B380">
        <v>22.34</v>
      </c>
    </row>
    <row r="381" spans="1:2" x14ac:dyDescent="0.2">
      <c r="A381" s="1">
        <v>39636</v>
      </c>
      <c r="B381">
        <v>22.5</v>
      </c>
    </row>
    <row r="382" spans="1:2" x14ac:dyDescent="0.2">
      <c r="A382" s="1">
        <v>39637</v>
      </c>
      <c r="B382">
        <v>23.29</v>
      </c>
    </row>
    <row r="383" spans="1:2" x14ac:dyDescent="0.2">
      <c r="A383" s="1">
        <v>39638</v>
      </c>
      <c r="B383">
        <v>22.57</v>
      </c>
    </row>
    <row r="384" spans="1:2" x14ac:dyDescent="0.2">
      <c r="A384" s="1">
        <v>39639</v>
      </c>
      <c r="B384">
        <v>22.95</v>
      </c>
    </row>
    <row r="385" spans="1:2" x14ac:dyDescent="0.2">
      <c r="A385" s="1">
        <v>39640</v>
      </c>
      <c r="B385">
        <v>22.96</v>
      </c>
    </row>
    <row r="386" spans="1:2" x14ac:dyDescent="0.2">
      <c r="A386" s="1">
        <v>39643</v>
      </c>
      <c r="B386">
        <v>22.56</v>
      </c>
    </row>
    <row r="387" spans="1:2" x14ac:dyDescent="0.2">
      <c r="A387" s="1">
        <v>39644</v>
      </c>
      <c r="B387">
        <v>22.12</v>
      </c>
    </row>
    <row r="388" spans="1:2" x14ac:dyDescent="0.2">
      <c r="A388" s="1">
        <v>39645</v>
      </c>
      <c r="B388">
        <v>22.98</v>
      </c>
    </row>
    <row r="389" spans="1:2" x14ac:dyDescent="0.2">
      <c r="A389" s="1">
        <v>39646</v>
      </c>
      <c r="B389">
        <v>23.24</v>
      </c>
    </row>
    <row r="390" spans="1:2" x14ac:dyDescent="0.2">
      <c r="A390" s="1">
        <v>39647</v>
      </c>
      <c r="B390">
        <v>23.24</v>
      </c>
    </row>
    <row r="391" spans="1:2" x14ac:dyDescent="0.2">
      <c r="A391" s="1">
        <v>39650</v>
      </c>
      <c r="B391">
        <v>22.99</v>
      </c>
    </row>
    <row r="392" spans="1:2" x14ac:dyDescent="0.2">
      <c r="A392" s="1">
        <v>39651</v>
      </c>
      <c r="B392">
        <v>23.66</v>
      </c>
    </row>
    <row r="393" spans="1:2" x14ac:dyDescent="0.2">
      <c r="A393" s="1">
        <v>39652</v>
      </c>
      <c r="B393">
        <v>24.35</v>
      </c>
    </row>
    <row r="394" spans="1:2" x14ac:dyDescent="0.2">
      <c r="A394" s="1">
        <v>39653</v>
      </c>
      <c r="B394">
        <v>23.83</v>
      </c>
    </row>
    <row r="395" spans="1:2" x14ac:dyDescent="0.2">
      <c r="A395" s="1">
        <v>39654</v>
      </c>
      <c r="B395">
        <v>23.83</v>
      </c>
    </row>
    <row r="396" spans="1:2" x14ac:dyDescent="0.2">
      <c r="A396" s="1">
        <v>39657</v>
      </c>
      <c r="B396">
        <v>22.99</v>
      </c>
    </row>
    <row r="397" spans="1:2" x14ac:dyDescent="0.2">
      <c r="A397" s="1">
        <v>39658</v>
      </c>
      <c r="B397">
        <v>23.58</v>
      </c>
    </row>
    <row r="398" spans="1:2" x14ac:dyDescent="0.2">
      <c r="A398" s="1">
        <v>39659</v>
      </c>
      <c r="B398">
        <v>24.05</v>
      </c>
    </row>
    <row r="399" spans="1:2" x14ac:dyDescent="0.2">
      <c r="A399" s="1">
        <v>39660</v>
      </c>
      <c r="B399">
        <v>23.49</v>
      </c>
    </row>
    <row r="400" spans="1:2" x14ac:dyDescent="0.2">
      <c r="A400" s="1">
        <v>39661</v>
      </c>
      <c r="B400">
        <v>23.42</v>
      </c>
    </row>
    <row r="401" spans="1:2" x14ac:dyDescent="0.2">
      <c r="A401" s="1">
        <v>39664</v>
      </c>
      <c r="B401">
        <v>23.39</v>
      </c>
    </row>
    <row r="402" spans="1:2" x14ac:dyDescent="0.2">
      <c r="A402" s="1">
        <v>39665</v>
      </c>
      <c r="B402">
        <v>24.28</v>
      </c>
    </row>
    <row r="403" spans="1:2" x14ac:dyDescent="0.2">
      <c r="A403" s="1">
        <v>39666</v>
      </c>
      <c r="B403">
        <v>24.07</v>
      </c>
    </row>
    <row r="404" spans="1:2" x14ac:dyDescent="0.2">
      <c r="A404" s="1">
        <v>39667</v>
      </c>
      <c r="B404">
        <v>23.72</v>
      </c>
    </row>
    <row r="405" spans="1:2" x14ac:dyDescent="0.2">
      <c r="A405" s="1">
        <v>39668</v>
      </c>
      <c r="B405">
        <v>24.61</v>
      </c>
    </row>
    <row r="406" spans="1:2" x14ac:dyDescent="0.2">
      <c r="A406" s="1">
        <v>39671</v>
      </c>
      <c r="B406">
        <v>24.86</v>
      </c>
    </row>
    <row r="407" spans="1:2" x14ac:dyDescent="0.2">
      <c r="A407" s="1">
        <v>39672</v>
      </c>
      <c r="B407">
        <v>24.69</v>
      </c>
    </row>
    <row r="408" spans="1:2" x14ac:dyDescent="0.2">
      <c r="A408" s="1">
        <v>39673</v>
      </c>
      <c r="B408">
        <v>24.33</v>
      </c>
    </row>
    <row r="409" spans="1:2" x14ac:dyDescent="0.2">
      <c r="A409" s="1">
        <v>39674</v>
      </c>
      <c r="B409">
        <v>24.51</v>
      </c>
    </row>
    <row r="410" spans="1:2" x14ac:dyDescent="0.2">
      <c r="A410" s="1">
        <v>39675</v>
      </c>
      <c r="B410">
        <v>24.74</v>
      </c>
    </row>
    <row r="411" spans="1:2" x14ac:dyDescent="0.2">
      <c r="A411" s="1">
        <v>39678</v>
      </c>
      <c r="B411">
        <v>24.37</v>
      </c>
    </row>
    <row r="412" spans="1:2" x14ac:dyDescent="0.2">
      <c r="A412" s="1">
        <v>39679</v>
      </c>
      <c r="B412">
        <v>23.83</v>
      </c>
    </row>
    <row r="413" spans="1:2" x14ac:dyDescent="0.2">
      <c r="A413" s="1">
        <v>39680</v>
      </c>
      <c r="B413">
        <v>23.78</v>
      </c>
    </row>
    <row r="414" spans="1:2" x14ac:dyDescent="0.2">
      <c r="A414" s="1">
        <v>39681</v>
      </c>
      <c r="B414">
        <v>23.87</v>
      </c>
    </row>
    <row r="415" spans="1:2" x14ac:dyDescent="0.2">
      <c r="A415" s="1">
        <v>39682</v>
      </c>
      <c r="B415">
        <v>24.17</v>
      </c>
    </row>
    <row r="416" spans="1:2" x14ac:dyDescent="0.2">
      <c r="A416" s="1">
        <v>39685</v>
      </c>
      <c r="B416">
        <v>23.51</v>
      </c>
    </row>
    <row r="417" spans="1:2" x14ac:dyDescent="0.2">
      <c r="A417" s="1">
        <v>39686</v>
      </c>
      <c r="B417">
        <v>23.47</v>
      </c>
    </row>
    <row r="418" spans="1:2" x14ac:dyDescent="0.2">
      <c r="A418" s="1">
        <v>39687</v>
      </c>
      <c r="B418">
        <v>23.43</v>
      </c>
    </row>
    <row r="419" spans="1:2" x14ac:dyDescent="0.2">
      <c r="A419" s="1">
        <v>39688</v>
      </c>
      <c r="B419">
        <v>23.93</v>
      </c>
    </row>
    <row r="420" spans="1:2" x14ac:dyDescent="0.2">
      <c r="A420" s="1">
        <v>39689</v>
      </c>
      <c r="B420">
        <v>23.33</v>
      </c>
    </row>
    <row r="421" spans="1:2" x14ac:dyDescent="0.2">
      <c r="A421" s="1">
        <v>39693</v>
      </c>
      <c r="B421">
        <v>23.68</v>
      </c>
    </row>
    <row r="422" spans="1:2" x14ac:dyDescent="0.2">
      <c r="A422" s="1">
        <v>39694</v>
      </c>
      <c r="B422">
        <v>23.72</v>
      </c>
    </row>
    <row r="423" spans="1:2" x14ac:dyDescent="0.2">
      <c r="A423" s="1">
        <v>39695</v>
      </c>
      <c r="B423">
        <v>23</v>
      </c>
    </row>
    <row r="424" spans="1:2" x14ac:dyDescent="0.2">
      <c r="A424" s="1">
        <v>39696</v>
      </c>
      <c r="B424">
        <v>23.14</v>
      </c>
    </row>
    <row r="425" spans="1:2" x14ac:dyDescent="0.2">
      <c r="A425" s="1">
        <v>39699</v>
      </c>
      <c r="B425">
        <v>24.15</v>
      </c>
    </row>
    <row r="426" spans="1:2" x14ac:dyDescent="0.2">
      <c r="A426" s="1">
        <v>39700</v>
      </c>
      <c r="B426">
        <v>23.34</v>
      </c>
    </row>
    <row r="427" spans="1:2" x14ac:dyDescent="0.2">
      <c r="A427" s="1">
        <v>39701</v>
      </c>
      <c r="B427">
        <v>23.32</v>
      </c>
    </row>
    <row r="428" spans="1:2" x14ac:dyDescent="0.2">
      <c r="A428" s="1">
        <v>39702</v>
      </c>
      <c r="B428">
        <v>23.38</v>
      </c>
    </row>
    <row r="429" spans="1:2" x14ac:dyDescent="0.2">
      <c r="A429" s="1">
        <v>39703</v>
      </c>
      <c r="B429">
        <v>22.21</v>
      </c>
    </row>
    <row r="430" spans="1:2" x14ac:dyDescent="0.2">
      <c r="A430" s="1">
        <v>39706</v>
      </c>
      <c r="B430">
        <v>20.420000000000002</v>
      </c>
    </row>
    <row r="431" spans="1:2" x14ac:dyDescent="0.2">
      <c r="A431" s="1">
        <v>39707</v>
      </c>
      <c r="B431">
        <v>20.8</v>
      </c>
    </row>
    <row r="432" spans="1:2" x14ac:dyDescent="0.2">
      <c r="A432" s="1">
        <v>39708</v>
      </c>
      <c r="B432">
        <v>19.420000000000002</v>
      </c>
    </row>
    <row r="433" spans="1:2" x14ac:dyDescent="0.2">
      <c r="A433" s="1">
        <v>39709</v>
      </c>
      <c r="B433">
        <v>20.86</v>
      </c>
    </row>
    <row r="434" spans="1:2" x14ac:dyDescent="0.2">
      <c r="A434" s="1">
        <v>39710</v>
      </c>
      <c r="B434">
        <v>22.4</v>
      </c>
    </row>
    <row r="435" spans="1:2" x14ac:dyDescent="0.2">
      <c r="A435" s="1">
        <v>39713</v>
      </c>
      <c r="B435">
        <v>22</v>
      </c>
    </row>
    <row r="436" spans="1:2" x14ac:dyDescent="0.2">
      <c r="A436" s="1">
        <v>39714</v>
      </c>
      <c r="B436">
        <v>20.99</v>
      </c>
    </row>
    <row r="437" spans="1:2" x14ac:dyDescent="0.2">
      <c r="A437" s="1">
        <v>39715</v>
      </c>
      <c r="B437">
        <v>20.69</v>
      </c>
    </row>
    <row r="438" spans="1:2" x14ac:dyDescent="0.2">
      <c r="A438" s="1">
        <v>39716</v>
      </c>
      <c r="B438">
        <v>21.6</v>
      </c>
    </row>
    <row r="439" spans="1:2" x14ac:dyDescent="0.2">
      <c r="A439" s="1">
        <v>39717</v>
      </c>
      <c r="B439">
        <v>21.24</v>
      </c>
    </row>
    <row r="440" spans="1:2" x14ac:dyDescent="0.2">
      <c r="A440" s="1">
        <v>39720</v>
      </c>
      <c r="B440">
        <v>19.43</v>
      </c>
    </row>
    <row r="441" spans="1:2" x14ac:dyDescent="0.2">
      <c r="A441" s="1">
        <v>39721</v>
      </c>
      <c r="B441">
        <v>21.45</v>
      </c>
    </row>
    <row r="442" spans="1:2" x14ac:dyDescent="0.2">
      <c r="A442" s="1">
        <v>39722</v>
      </c>
      <c r="B442">
        <v>20.61</v>
      </c>
    </row>
    <row r="443" spans="1:2" x14ac:dyDescent="0.2">
      <c r="A443" s="1">
        <v>39723</v>
      </c>
      <c r="B443">
        <v>18.64</v>
      </c>
    </row>
    <row r="444" spans="1:2" x14ac:dyDescent="0.2">
      <c r="A444" s="1">
        <v>39724</v>
      </c>
      <c r="B444">
        <v>18.149999999999999</v>
      </c>
    </row>
    <row r="445" spans="1:2" x14ac:dyDescent="0.2">
      <c r="A445" s="1">
        <v>39727</v>
      </c>
      <c r="B445">
        <v>17.989999999999998</v>
      </c>
    </row>
    <row r="446" spans="1:2" x14ac:dyDescent="0.2">
      <c r="A446" s="1">
        <v>39728</v>
      </c>
      <c r="B446">
        <v>17.079999999999998</v>
      </c>
    </row>
    <row r="447" spans="1:2" x14ac:dyDescent="0.2">
      <c r="A447" s="1">
        <v>39729</v>
      </c>
      <c r="B447">
        <v>17.37</v>
      </c>
    </row>
    <row r="448" spans="1:2" x14ac:dyDescent="0.2">
      <c r="A448" s="1">
        <v>39730</v>
      </c>
      <c r="B448">
        <v>15.99</v>
      </c>
    </row>
    <row r="449" spans="1:2" x14ac:dyDescent="0.2">
      <c r="A449" s="1">
        <v>39731</v>
      </c>
      <c r="B449">
        <v>18.09</v>
      </c>
    </row>
    <row r="450" spans="1:2" x14ac:dyDescent="0.2">
      <c r="A450" s="1">
        <v>39734</v>
      </c>
      <c r="B450">
        <v>17.670000000000002</v>
      </c>
    </row>
    <row r="451" spans="1:2" x14ac:dyDescent="0.2">
      <c r="A451" s="1">
        <v>39735</v>
      </c>
      <c r="B451">
        <v>17.54</v>
      </c>
    </row>
    <row r="452" spans="1:2" x14ac:dyDescent="0.2">
      <c r="A452" s="1">
        <v>39736</v>
      </c>
      <c r="B452">
        <v>16.2</v>
      </c>
    </row>
    <row r="453" spans="1:2" x14ac:dyDescent="0.2">
      <c r="A453" s="1">
        <v>39737</v>
      </c>
      <c r="B453">
        <v>16.73</v>
      </c>
    </row>
    <row r="454" spans="1:2" x14ac:dyDescent="0.2">
      <c r="A454" s="1">
        <v>39738</v>
      </c>
      <c r="B454">
        <v>16.510000000000002</v>
      </c>
    </row>
    <row r="455" spans="1:2" x14ac:dyDescent="0.2">
      <c r="A455" s="1">
        <v>39741</v>
      </c>
      <c r="B455">
        <v>16.940000000000001</v>
      </c>
    </row>
    <row r="456" spans="1:2" x14ac:dyDescent="0.2">
      <c r="A456" s="1">
        <v>39742</v>
      </c>
      <c r="B456">
        <v>17.12</v>
      </c>
    </row>
    <row r="457" spans="1:2" x14ac:dyDescent="0.2">
      <c r="A457" s="1">
        <v>39743</v>
      </c>
      <c r="B457">
        <v>15.95</v>
      </c>
    </row>
    <row r="458" spans="1:2" x14ac:dyDescent="0.2">
      <c r="A458" s="1">
        <v>39744</v>
      </c>
      <c r="B458">
        <v>15.82</v>
      </c>
    </row>
    <row r="459" spans="1:2" x14ac:dyDescent="0.2">
      <c r="A459" s="1">
        <v>39745</v>
      </c>
      <c r="B459">
        <v>15</v>
      </c>
    </row>
    <row r="460" spans="1:2" x14ac:dyDescent="0.2">
      <c r="A460" s="1">
        <v>39748</v>
      </c>
      <c r="B460">
        <v>14.92</v>
      </c>
    </row>
    <row r="461" spans="1:2" x14ac:dyDescent="0.2">
      <c r="A461" s="1">
        <v>39749</v>
      </c>
      <c r="B461">
        <v>16.399999999999999</v>
      </c>
    </row>
    <row r="462" spans="1:2" x14ac:dyDescent="0.2">
      <c r="A462" s="1">
        <v>39750</v>
      </c>
      <c r="B462">
        <v>16.149999999999999</v>
      </c>
    </row>
    <row r="463" spans="1:2" x14ac:dyDescent="0.2">
      <c r="A463" s="1">
        <v>39751</v>
      </c>
      <c r="B463">
        <v>16.28</v>
      </c>
    </row>
    <row r="464" spans="1:2" x14ac:dyDescent="0.2">
      <c r="A464" s="1">
        <v>39752</v>
      </c>
      <c r="B464">
        <v>16.41</v>
      </c>
    </row>
    <row r="465" spans="1:2" x14ac:dyDescent="0.2">
      <c r="A465" s="1">
        <v>39755</v>
      </c>
      <c r="B465">
        <v>16.239999999999998</v>
      </c>
    </row>
    <row r="466" spans="1:2" x14ac:dyDescent="0.2">
      <c r="A466" s="1">
        <v>39756</v>
      </c>
      <c r="B466">
        <v>17.47</v>
      </c>
    </row>
    <row r="467" spans="1:2" x14ac:dyDescent="0.2">
      <c r="A467" s="1">
        <v>39757</v>
      </c>
      <c r="B467">
        <v>16.77</v>
      </c>
    </row>
    <row r="468" spans="1:2" x14ac:dyDescent="0.2">
      <c r="A468" s="1">
        <v>39758</v>
      </c>
      <c r="B468">
        <v>15.43</v>
      </c>
    </row>
    <row r="469" spans="1:2" x14ac:dyDescent="0.2">
      <c r="A469" s="1">
        <v>39759</v>
      </c>
      <c r="B469">
        <v>15.87</v>
      </c>
    </row>
    <row r="470" spans="1:2" x14ac:dyDescent="0.2">
      <c r="A470" s="1">
        <v>39762</v>
      </c>
      <c r="B470">
        <v>15.52</v>
      </c>
    </row>
    <row r="471" spans="1:2" x14ac:dyDescent="0.2">
      <c r="A471" s="1">
        <v>39763</v>
      </c>
      <c r="B471">
        <v>14.98</v>
      </c>
    </row>
    <row r="472" spans="1:2" x14ac:dyDescent="0.2">
      <c r="A472" s="1">
        <v>39764</v>
      </c>
      <c r="B472">
        <v>13.71</v>
      </c>
    </row>
    <row r="473" spans="1:2" x14ac:dyDescent="0.2">
      <c r="A473" s="1">
        <v>39765</v>
      </c>
      <c r="B473">
        <v>14.18</v>
      </c>
    </row>
    <row r="474" spans="1:2" x14ac:dyDescent="0.2">
      <c r="A474" s="1">
        <v>39766</v>
      </c>
      <c r="B474">
        <v>13.48</v>
      </c>
    </row>
    <row r="475" spans="1:2" x14ac:dyDescent="0.2">
      <c r="A475" s="1">
        <v>39769</v>
      </c>
      <c r="B475">
        <v>13.55</v>
      </c>
    </row>
    <row r="476" spans="1:2" x14ac:dyDescent="0.2">
      <c r="A476" s="1">
        <v>39770</v>
      </c>
      <c r="B476">
        <v>13.51</v>
      </c>
    </row>
    <row r="477" spans="1:2" x14ac:dyDescent="0.2">
      <c r="A477" s="1">
        <v>39771</v>
      </c>
      <c r="B477">
        <v>12.16</v>
      </c>
    </row>
    <row r="478" spans="1:2" x14ac:dyDescent="0.2">
      <c r="A478" s="1">
        <v>39772</v>
      </c>
      <c r="B478">
        <v>10.8</v>
      </c>
    </row>
    <row r="479" spans="1:2" x14ac:dyDescent="0.2">
      <c r="A479" s="1">
        <v>39773</v>
      </c>
      <c r="B479">
        <v>11.8</v>
      </c>
    </row>
    <row r="480" spans="1:2" x14ac:dyDescent="0.2">
      <c r="A480" s="1">
        <v>39776</v>
      </c>
      <c r="B480">
        <v>12.84</v>
      </c>
    </row>
    <row r="481" spans="1:2" x14ac:dyDescent="0.2">
      <c r="A481" s="1">
        <v>39777</v>
      </c>
      <c r="B481">
        <v>13.27</v>
      </c>
    </row>
    <row r="482" spans="1:2" x14ac:dyDescent="0.2">
      <c r="A482" s="1">
        <v>39778</v>
      </c>
      <c r="B482">
        <v>13.62</v>
      </c>
    </row>
    <row r="483" spans="1:2" x14ac:dyDescent="0.2">
      <c r="A483" s="1">
        <v>39780</v>
      </c>
      <c r="B483">
        <v>14.45</v>
      </c>
    </row>
    <row r="484" spans="1:2" x14ac:dyDescent="0.2">
      <c r="A484" s="1">
        <v>39783</v>
      </c>
      <c r="B484">
        <v>13.04</v>
      </c>
    </row>
    <row r="485" spans="1:2" x14ac:dyDescent="0.2">
      <c r="A485" s="1">
        <v>39784</v>
      </c>
      <c r="B485">
        <v>14.82</v>
      </c>
    </row>
    <row r="486" spans="1:2" x14ac:dyDescent="0.2">
      <c r="A486" s="1">
        <v>39785</v>
      </c>
      <c r="B486">
        <v>15.25</v>
      </c>
    </row>
    <row r="487" spans="1:2" x14ac:dyDescent="0.2">
      <c r="A487" s="1">
        <v>39786</v>
      </c>
      <c r="B487">
        <v>14.77</v>
      </c>
    </row>
    <row r="488" spans="1:2" x14ac:dyDescent="0.2">
      <c r="A488" s="1">
        <v>39787</v>
      </c>
      <c r="B488">
        <v>15.02</v>
      </c>
    </row>
    <row r="489" spans="1:2" x14ac:dyDescent="0.2">
      <c r="A489" s="1">
        <v>39790</v>
      </c>
      <c r="B489">
        <v>15.88</v>
      </c>
    </row>
    <row r="490" spans="1:2" x14ac:dyDescent="0.2">
      <c r="A490" s="1">
        <v>39791</v>
      </c>
      <c r="B490">
        <v>14.96</v>
      </c>
    </row>
    <row r="491" spans="1:2" x14ac:dyDescent="0.2">
      <c r="A491" s="1">
        <v>39792</v>
      </c>
      <c r="B491">
        <v>15.14</v>
      </c>
    </row>
    <row r="492" spans="1:2" x14ac:dyDescent="0.2">
      <c r="A492" s="1">
        <v>39793</v>
      </c>
      <c r="B492">
        <v>14.34</v>
      </c>
    </row>
    <row r="493" spans="1:2" x14ac:dyDescent="0.2">
      <c r="A493" s="1">
        <v>39794</v>
      </c>
      <c r="B493">
        <v>14.39</v>
      </c>
    </row>
    <row r="494" spans="1:2" x14ac:dyDescent="0.2">
      <c r="A494" s="1">
        <v>39797</v>
      </c>
      <c r="B494">
        <v>14.26</v>
      </c>
    </row>
    <row r="495" spans="1:2" x14ac:dyDescent="0.2">
      <c r="A495" s="1">
        <v>39798</v>
      </c>
      <c r="B495">
        <v>15.08</v>
      </c>
    </row>
    <row r="496" spans="1:2" x14ac:dyDescent="0.2">
      <c r="A496" s="1">
        <v>39799</v>
      </c>
      <c r="B496">
        <v>14.63</v>
      </c>
    </row>
    <row r="497" spans="1:2" x14ac:dyDescent="0.2">
      <c r="A497" s="1">
        <v>39800</v>
      </c>
      <c r="B497">
        <v>13.43</v>
      </c>
    </row>
    <row r="498" spans="1:2" x14ac:dyDescent="0.2">
      <c r="A498" s="1">
        <v>39801</v>
      </c>
      <c r="B498">
        <v>13.88</v>
      </c>
    </row>
    <row r="499" spans="1:2" x14ac:dyDescent="0.2">
      <c r="A499" s="1">
        <v>39804</v>
      </c>
      <c r="B499">
        <v>13.52</v>
      </c>
    </row>
    <row r="500" spans="1:2" x14ac:dyDescent="0.2">
      <c r="A500" s="1">
        <v>39805</v>
      </c>
      <c r="B500">
        <v>13.82</v>
      </c>
    </row>
    <row r="501" spans="1:2" x14ac:dyDescent="0.2">
      <c r="A501" s="1">
        <v>39806</v>
      </c>
      <c r="B501">
        <v>13.81</v>
      </c>
    </row>
    <row r="502" spans="1:2" x14ac:dyDescent="0.2">
      <c r="A502" s="1">
        <v>39808</v>
      </c>
      <c r="B502">
        <v>13.69</v>
      </c>
    </row>
    <row r="503" spans="1:2" x14ac:dyDescent="0.2">
      <c r="A503" s="1">
        <v>39811</v>
      </c>
      <c r="B503">
        <v>13.43</v>
      </c>
    </row>
    <row r="504" spans="1:2" x14ac:dyDescent="0.2">
      <c r="A504" s="1">
        <v>39812</v>
      </c>
      <c r="B504">
        <v>13.57</v>
      </c>
    </row>
    <row r="505" spans="1:2" x14ac:dyDescent="0.2">
      <c r="A505" s="1">
        <v>39813</v>
      </c>
      <c r="B505">
        <v>13.89</v>
      </c>
    </row>
    <row r="506" spans="1:2" x14ac:dyDescent="0.2">
      <c r="A506" s="1">
        <v>39815</v>
      </c>
      <c r="B506">
        <v>14.64</v>
      </c>
    </row>
    <row r="507" spans="1:2" x14ac:dyDescent="0.2">
      <c r="A507" s="1">
        <v>39818</v>
      </c>
      <c r="B507">
        <v>14.26</v>
      </c>
    </row>
    <row r="508" spans="1:2" x14ac:dyDescent="0.2">
      <c r="A508" s="1">
        <v>39819</v>
      </c>
      <c r="B508">
        <v>14.46</v>
      </c>
    </row>
    <row r="509" spans="1:2" x14ac:dyDescent="0.2">
      <c r="A509" s="1">
        <v>39820</v>
      </c>
      <c r="B509">
        <v>13.81</v>
      </c>
    </row>
    <row r="510" spans="1:2" x14ac:dyDescent="0.2">
      <c r="A510" s="1">
        <v>39821</v>
      </c>
      <c r="B510">
        <v>13.84</v>
      </c>
    </row>
    <row r="511" spans="1:2" x14ac:dyDescent="0.2">
      <c r="A511" s="1">
        <v>39822</v>
      </c>
      <c r="B511">
        <v>13.72</v>
      </c>
    </row>
    <row r="512" spans="1:2" x14ac:dyDescent="0.2">
      <c r="A512" s="1">
        <v>39825</v>
      </c>
      <c r="B512">
        <v>13.57</v>
      </c>
    </row>
    <row r="513" spans="1:2" x14ac:dyDescent="0.2">
      <c r="A513" s="1">
        <v>39826</v>
      </c>
      <c r="B513">
        <v>12.81</v>
      </c>
    </row>
    <row r="514" spans="1:2" x14ac:dyDescent="0.2">
      <c r="A514" s="1">
        <v>39827</v>
      </c>
      <c r="B514">
        <v>12.1</v>
      </c>
    </row>
    <row r="515" spans="1:2" x14ac:dyDescent="0.2">
      <c r="A515" s="1">
        <v>39828</v>
      </c>
      <c r="B515">
        <v>11.81</v>
      </c>
    </row>
    <row r="516" spans="1:2" x14ac:dyDescent="0.2">
      <c r="A516" s="1">
        <v>39829</v>
      </c>
      <c r="B516">
        <v>11.97</v>
      </c>
    </row>
    <row r="517" spans="1:2" x14ac:dyDescent="0.2">
      <c r="A517" s="1">
        <v>39833</v>
      </c>
      <c r="B517">
        <v>11.09</v>
      </c>
    </row>
    <row r="518" spans="1:2" x14ac:dyDescent="0.2">
      <c r="A518" s="1">
        <v>39834</v>
      </c>
      <c r="B518">
        <v>11.17</v>
      </c>
    </row>
    <row r="519" spans="1:2" x14ac:dyDescent="0.2">
      <c r="A519" s="1">
        <v>39835</v>
      </c>
      <c r="B519">
        <v>11.56</v>
      </c>
    </row>
    <row r="520" spans="1:2" x14ac:dyDescent="0.2">
      <c r="A520" s="1">
        <v>39836</v>
      </c>
      <c r="B520">
        <v>10.32</v>
      </c>
    </row>
    <row r="521" spans="1:2" x14ac:dyDescent="0.2">
      <c r="A521" s="1">
        <v>39839</v>
      </c>
      <c r="B521">
        <v>10.65</v>
      </c>
    </row>
    <row r="522" spans="1:2" x14ac:dyDescent="0.2">
      <c r="A522" s="1">
        <v>39840</v>
      </c>
      <c r="B522">
        <v>11.2</v>
      </c>
    </row>
    <row r="523" spans="1:2" x14ac:dyDescent="0.2">
      <c r="A523" s="1">
        <v>39841</v>
      </c>
      <c r="B523">
        <v>11.58</v>
      </c>
    </row>
    <row r="524" spans="1:2" x14ac:dyDescent="0.2">
      <c r="A524" s="1">
        <v>39842</v>
      </c>
      <c r="B524">
        <v>10.91</v>
      </c>
    </row>
    <row r="525" spans="1:2" x14ac:dyDescent="0.2">
      <c r="A525" s="1">
        <v>39843</v>
      </c>
      <c r="B525">
        <v>10.4</v>
      </c>
    </row>
    <row r="526" spans="1:2" x14ac:dyDescent="0.2">
      <c r="A526" s="1">
        <v>39846</v>
      </c>
      <c r="B526">
        <v>9.9600000000000009</v>
      </c>
    </row>
    <row r="527" spans="1:2" x14ac:dyDescent="0.2">
      <c r="A527" s="1">
        <v>39847</v>
      </c>
      <c r="B527">
        <v>9.75</v>
      </c>
    </row>
    <row r="528" spans="1:2" x14ac:dyDescent="0.2">
      <c r="A528" s="1">
        <v>39848</v>
      </c>
      <c r="B528">
        <v>9.66</v>
      </c>
    </row>
    <row r="529" spans="1:2" x14ac:dyDescent="0.2">
      <c r="A529" s="1">
        <v>39849</v>
      </c>
      <c r="B529">
        <v>9.3000000000000007</v>
      </c>
    </row>
    <row r="530" spans="1:2" x14ac:dyDescent="0.2">
      <c r="A530" s="1">
        <v>39850</v>
      </c>
      <c r="B530">
        <v>9.52</v>
      </c>
    </row>
    <row r="531" spans="1:2" x14ac:dyDescent="0.2">
      <c r="A531" s="1">
        <v>39853</v>
      </c>
      <c r="B531">
        <v>10.84</v>
      </c>
    </row>
    <row r="532" spans="1:2" x14ac:dyDescent="0.2">
      <c r="A532" s="1">
        <v>39854</v>
      </c>
      <c r="B532">
        <v>9.9600000000000009</v>
      </c>
    </row>
    <row r="533" spans="1:2" x14ac:dyDescent="0.2">
      <c r="A533" s="1">
        <v>39855</v>
      </c>
      <c r="B533">
        <v>10.24</v>
      </c>
    </row>
    <row r="534" spans="1:2" x14ac:dyDescent="0.2">
      <c r="A534" s="1">
        <v>39856</v>
      </c>
      <c r="B534">
        <v>10.02</v>
      </c>
    </row>
    <row r="535" spans="1:2" x14ac:dyDescent="0.2">
      <c r="A535" s="1">
        <v>39857</v>
      </c>
      <c r="B535">
        <v>9.81</v>
      </c>
    </row>
    <row r="536" spans="1:2" x14ac:dyDescent="0.2">
      <c r="A536" s="1">
        <v>39861</v>
      </c>
      <c r="B536">
        <v>9.27</v>
      </c>
    </row>
    <row r="537" spans="1:2" x14ac:dyDescent="0.2">
      <c r="A537" s="1">
        <v>39862</v>
      </c>
      <c r="B537">
        <v>9.31</v>
      </c>
    </row>
    <row r="538" spans="1:2" x14ac:dyDescent="0.2">
      <c r="A538" s="1">
        <v>39863</v>
      </c>
      <c r="B538">
        <v>8.8800000000000008</v>
      </c>
    </row>
    <row r="539" spans="1:2" x14ac:dyDescent="0.2">
      <c r="A539" s="1">
        <v>39864</v>
      </c>
      <c r="B539">
        <v>8.2799999999999994</v>
      </c>
    </row>
    <row r="540" spans="1:2" x14ac:dyDescent="0.2">
      <c r="A540" s="1">
        <v>39867</v>
      </c>
      <c r="B540">
        <v>7.81</v>
      </c>
    </row>
    <row r="541" spans="1:2" x14ac:dyDescent="0.2">
      <c r="A541" s="1">
        <v>39868</v>
      </c>
      <c r="B541">
        <v>8.01</v>
      </c>
    </row>
    <row r="542" spans="1:2" x14ac:dyDescent="0.2">
      <c r="A542" s="1">
        <v>39869</v>
      </c>
      <c r="B542">
        <v>7.95</v>
      </c>
    </row>
    <row r="543" spans="1:2" x14ac:dyDescent="0.2">
      <c r="A543" s="1">
        <v>39870</v>
      </c>
      <c r="B543">
        <v>8.0299999999999994</v>
      </c>
    </row>
    <row r="544" spans="1:2" x14ac:dyDescent="0.2">
      <c r="A544" s="1">
        <v>39871</v>
      </c>
      <c r="B544">
        <v>7.51</v>
      </c>
    </row>
    <row r="545" spans="1:2" x14ac:dyDescent="0.2">
      <c r="A545" s="1">
        <v>39874</v>
      </c>
      <c r="B545">
        <v>6.71</v>
      </c>
    </row>
    <row r="546" spans="1:2" x14ac:dyDescent="0.2">
      <c r="A546" s="1">
        <v>39875</v>
      </c>
      <c r="B546">
        <v>6.19</v>
      </c>
    </row>
    <row r="547" spans="1:2" x14ac:dyDescent="0.2">
      <c r="A547" s="1">
        <v>39876</v>
      </c>
      <c r="B547">
        <v>5.91</v>
      </c>
    </row>
    <row r="548" spans="1:2" x14ac:dyDescent="0.2">
      <c r="A548" s="1">
        <v>39877</v>
      </c>
      <c r="B548">
        <v>5.88</v>
      </c>
    </row>
    <row r="549" spans="1:2" x14ac:dyDescent="0.2">
      <c r="A549" s="1">
        <v>39878</v>
      </c>
      <c r="B549">
        <v>6.23</v>
      </c>
    </row>
    <row r="550" spans="1:2" x14ac:dyDescent="0.2">
      <c r="A550" s="1">
        <v>39881</v>
      </c>
      <c r="B550">
        <v>6.54</v>
      </c>
    </row>
    <row r="551" spans="1:2" x14ac:dyDescent="0.2">
      <c r="A551" s="1">
        <v>39882</v>
      </c>
      <c r="B551">
        <v>7.83</v>
      </c>
    </row>
    <row r="552" spans="1:2" x14ac:dyDescent="0.2">
      <c r="A552" s="1">
        <v>39883</v>
      </c>
      <c r="B552">
        <v>7.49</v>
      </c>
    </row>
    <row r="553" spans="1:2" x14ac:dyDescent="0.2">
      <c r="A553" s="1">
        <v>39884</v>
      </c>
      <c r="B553">
        <v>8.4499999999999993</v>
      </c>
    </row>
    <row r="554" spans="1:2" x14ac:dyDescent="0.2">
      <c r="A554" s="1">
        <v>39885</v>
      </c>
      <c r="B554">
        <v>8.49</v>
      </c>
    </row>
    <row r="555" spans="1:2" x14ac:dyDescent="0.2">
      <c r="A555" s="1">
        <v>39888</v>
      </c>
      <c r="B555">
        <v>8.5299999999999994</v>
      </c>
    </row>
    <row r="556" spans="1:2" x14ac:dyDescent="0.2">
      <c r="A556" s="1">
        <v>39889</v>
      </c>
      <c r="B556">
        <v>8.83</v>
      </c>
    </row>
    <row r="557" spans="1:2" x14ac:dyDescent="0.2">
      <c r="A557" s="1">
        <v>39890</v>
      </c>
      <c r="B557">
        <v>9.11</v>
      </c>
    </row>
    <row r="558" spans="1:2" x14ac:dyDescent="0.2">
      <c r="A558" s="1">
        <v>39891</v>
      </c>
      <c r="B558">
        <v>8.94</v>
      </c>
    </row>
    <row r="559" spans="1:2" x14ac:dyDescent="0.2">
      <c r="A559" s="1">
        <v>39892</v>
      </c>
      <c r="B559">
        <v>8.42</v>
      </c>
    </row>
    <row r="560" spans="1:2" x14ac:dyDescent="0.2">
      <c r="A560" s="1">
        <v>39895</v>
      </c>
      <c r="B560">
        <v>9.2100000000000009</v>
      </c>
    </row>
    <row r="561" spans="1:2" x14ac:dyDescent="0.2">
      <c r="A561" s="1">
        <v>39896</v>
      </c>
      <c r="B561">
        <v>9.19</v>
      </c>
    </row>
    <row r="562" spans="1:2" x14ac:dyDescent="0.2">
      <c r="A562" s="1">
        <v>39897</v>
      </c>
      <c r="B562">
        <v>9.26</v>
      </c>
    </row>
    <row r="563" spans="1:2" x14ac:dyDescent="0.2">
      <c r="A563" s="1">
        <v>39898</v>
      </c>
      <c r="B563">
        <v>9.6199999999999992</v>
      </c>
    </row>
    <row r="564" spans="1:2" x14ac:dyDescent="0.2">
      <c r="A564" s="1">
        <v>39899</v>
      </c>
      <c r="B564">
        <v>9.52</v>
      </c>
    </row>
    <row r="565" spans="1:2" x14ac:dyDescent="0.2">
      <c r="A565" s="1">
        <v>39902</v>
      </c>
      <c r="B565">
        <v>8.77</v>
      </c>
    </row>
    <row r="566" spans="1:2" x14ac:dyDescent="0.2">
      <c r="A566" s="1">
        <v>39903</v>
      </c>
      <c r="B566">
        <v>8.92</v>
      </c>
    </row>
    <row r="567" spans="1:2" x14ac:dyDescent="0.2">
      <c r="A567" s="1">
        <v>39904</v>
      </c>
      <c r="B567">
        <v>8.98</v>
      </c>
    </row>
    <row r="568" spans="1:2" x14ac:dyDescent="0.2">
      <c r="A568" s="1">
        <v>39905</v>
      </c>
      <c r="B568">
        <v>9.48</v>
      </c>
    </row>
    <row r="569" spans="1:2" x14ac:dyDescent="0.2">
      <c r="A569" s="1">
        <v>39906</v>
      </c>
      <c r="B569">
        <v>9.66</v>
      </c>
    </row>
    <row r="570" spans="1:2" x14ac:dyDescent="0.2">
      <c r="A570" s="1">
        <v>39909</v>
      </c>
      <c r="B570">
        <v>9.8800000000000008</v>
      </c>
    </row>
    <row r="571" spans="1:2" x14ac:dyDescent="0.2">
      <c r="A571" s="1">
        <v>39910</v>
      </c>
      <c r="B571">
        <v>9.4</v>
      </c>
    </row>
    <row r="572" spans="1:2" x14ac:dyDescent="0.2">
      <c r="A572" s="1">
        <v>39911</v>
      </c>
      <c r="B572">
        <v>9.39</v>
      </c>
    </row>
    <row r="573" spans="1:2" x14ac:dyDescent="0.2">
      <c r="A573" s="1">
        <v>39912</v>
      </c>
      <c r="B573">
        <v>10</v>
      </c>
    </row>
    <row r="574" spans="1:2" x14ac:dyDescent="0.2">
      <c r="A574" s="1">
        <v>39916</v>
      </c>
      <c r="B574">
        <v>10.71</v>
      </c>
    </row>
    <row r="575" spans="1:2" x14ac:dyDescent="0.2">
      <c r="A575" s="1">
        <v>39917</v>
      </c>
      <c r="B575">
        <v>10.16</v>
      </c>
    </row>
    <row r="576" spans="1:2" x14ac:dyDescent="0.2">
      <c r="A576" s="1">
        <v>39918</v>
      </c>
      <c r="B576">
        <v>10.44</v>
      </c>
    </row>
    <row r="577" spans="1:2" x14ac:dyDescent="0.2">
      <c r="A577" s="1">
        <v>39919</v>
      </c>
      <c r="B577">
        <v>10.83</v>
      </c>
    </row>
    <row r="578" spans="1:2" x14ac:dyDescent="0.2">
      <c r="A578" s="1">
        <v>39920</v>
      </c>
      <c r="B578">
        <v>10.94</v>
      </c>
    </row>
    <row r="579" spans="1:2" x14ac:dyDescent="0.2">
      <c r="A579" s="1">
        <v>39923</v>
      </c>
      <c r="B579">
        <v>10.02</v>
      </c>
    </row>
    <row r="580" spans="1:2" x14ac:dyDescent="0.2">
      <c r="A580" s="1">
        <v>39924</v>
      </c>
      <c r="B580">
        <v>10.33</v>
      </c>
    </row>
    <row r="581" spans="1:2" x14ac:dyDescent="0.2">
      <c r="A581" s="1">
        <v>39925</v>
      </c>
      <c r="B581">
        <v>10.42</v>
      </c>
    </row>
    <row r="582" spans="1:2" x14ac:dyDescent="0.2">
      <c r="A582" s="1">
        <v>39926</v>
      </c>
      <c r="B582">
        <v>10.49</v>
      </c>
    </row>
    <row r="583" spans="1:2" x14ac:dyDescent="0.2">
      <c r="A583" s="1">
        <v>39927</v>
      </c>
      <c r="B583">
        <v>10.69</v>
      </c>
    </row>
    <row r="584" spans="1:2" x14ac:dyDescent="0.2">
      <c r="A584" s="1">
        <v>39930</v>
      </c>
      <c r="B584">
        <v>10.67</v>
      </c>
    </row>
    <row r="585" spans="1:2" x14ac:dyDescent="0.2">
      <c r="A585" s="1">
        <v>39931</v>
      </c>
      <c r="B585">
        <v>10.59</v>
      </c>
    </row>
    <row r="586" spans="1:2" x14ac:dyDescent="0.2">
      <c r="A586" s="1">
        <v>39932</v>
      </c>
      <c r="B586">
        <v>10.79</v>
      </c>
    </row>
    <row r="587" spans="1:2" x14ac:dyDescent="0.2">
      <c r="A587" s="1">
        <v>39933</v>
      </c>
      <c r="B587">
        <v>11.17</v>
      </c>
    </row>
    <row r="588" spans="1:2" x14ac:dyDescent="0.2">
      <c r="A588" s="1">
        <v>39934</v>
      </c>
      <c r="B588">
        <v>11.2</v>
      </c>
    </row>
    <row r="589" spans="1:2" x14ac:dyDescent="0.2">
      <c r="A589" s="1">
        <v>39937</v>
      </c>
      <c r="B589">
        <v>11.56</v>
      </c>
    </row>
    <row r="590" spans="1:2" x14ac:dyDescent="0.2">
      <c r="A590" s="1">
        <v>39938</v>
      </c>
      <c r="B590">
        <v>11.56</v>
      </c>
    </row>
    <row r="591" spans="1:2" x14ac:dyDescent="0.2">
      <c r="A591" s="1">
        <v>39939</v>
      </c>
      <c r="B591">
        <v>12.07</v>
      </c>
    </row>
    <row r="592" spans="1:2" x14ac:dyDescent="0.2">
      <c r="A592" s="1">
        <v>39940</v>
      </c>
      <c r="B592">
        <v>12.32</v>
      </c>
    </row>
    <row r="593" spans="1:2" x14ac:dyDescent="0.2">
      <c r="A593" s="1">
        <v>39941</v>
      </c>
      <c r="B593">
        <v>12.83</v>
      </c>
    </row>
    <row r="594" spans="1:2" x14ac:dyDescent="0.2">
      <c r="A594" s="1">
        <v>39944</v>
      </c>
      <c r="B594">
        <v>12.53</v>
      </c>
    </row>
    <row r="595" spans="1:2" x14ac:dyDescent="0.2">
      <c r="A595" s="1">
        <v>39945</v>
      </c>
      <c r="B595">
        <v>12.08</v>
      </c>
    </row>
    <row r="596" spans="1:2" x14ac:dyDescent="0.2">
      <c r="A596" s="1">
        <v>39946</v>
      </c>
      <c r="B596">
        <v>11.4</v>
      </c>
    </row>
    <row r="597" spans="1:2" x14ac:dyDescent="0.2">
      <c r="A597" s="1">
        <v>39947</v>
      </c>
      <c r="B597">
        <v>11.51</v>
      </c>
    </row>
    <row r="598" spans="1:2" x14ac:dyDescent="0.2">
      <c r="A598" s="1">
        <v>39948</v>
      </c>
      <c r="B598">
        <v>11.35</v>
      </c>
    </row>
    <row r="599" spans="1:2" x14ac:dyDescent="0.2">
      <c r="A599" s="1">
        <v>39951</v>
      </c>
      <c r="B599">
        <v>11.89</v>
      </c>
    </row>
    <row r="600" spans="1:2" x14ac:dyDescent="0.2">
      <c r="A600" s="1">
        <v>39952</v>
      </c>
      <c r="B600">
        <v>12.09</v>
      </c>
    </row>
    <row r="601" spans="1:2" x14ac:dyDescent="0.2">
      <c r="A601" s="1">
        <v>39953</v>
      </c>
      <c r="B601">
        <v>12.15</v>
      </c>
    </row>
    <row r="602" spans="1:2" x14ac:dyDescent="0.2">
      <c r="A602" s="1">
        <v>39954</v>
      </c>
      <c r="B602">
        <v>11.69</v>
      </c>
    </row>
    <row r="603" spans="1:2" x14ac:dyDescent="0.2">
      <c r="A603" s="1">
        <v>39955</v>
      </c>
      <c r="B603">
        <v>11.56</v>
      </c>
    </row>
    <row r="604" spans="1:2" x14ac:dyDescent="0.2">
      <c r="A604" s="1">
        <v>39959</v>
      </c>
      <c r="B604">
        <v>11.82</v>
      </c>
    </row>
    <row r="605" spans="1:2" x14ac:dyDescent="0.2">
      <c r="A605" s="1">
        <v>39960</v>
      </c>
      <c r="B605">
        <v>11.47</v>
      </c>
    </row>
    <row r="606" spans="1:2" x14ac:dyDescent="0.2">
      <c r="A606" s="1">
        <v>39961</v>
      </c>
      <c r="B606">
        <v>11.64</v>
      </c>
    </row>
    <row r="607" spans="1:2" x14ac:dyDescent="0.2">
      <c r="A607" s="1">
        <v>39962</v>
      </c>
      <c r="B607">
        <v>11.9</v>
      </c>
    </row>
    <row r="608" spans="1:2" x14ac:dyDescent="0.2">
      <c r="A608" s="1">
        <v>39965</v>
      </c>
      <c r="B608">
        <v>12.23</v>
      </c>
    </row>
    <row r="609" spans="1:2" x14ac:dyDescent="0.2">
      <c r="A609" s="1">
        <v>39966</v>
      </c>
      <c r="B609">
        <v>12.18</v>
      </c>
    </row>
    <row r="610" spans="1:2" x14ac:dyDescent="0.2">
      <c r="A610" s="1">
        <v>39967</v>
      </c>
      <c r="B610">
        <v>11.92</v>
      </c>
    </row>
    <row r="611" spans="1:2" x14ac:dyDescent="0.2">
      <c r="A611" s="1">
        <v>39968</v>
      </c>
      <c r="B611">
        <v>12.14</v>
      </c>
    </row>
    <row r="612" spans="1:2" x14ac:dyDescent="0.2">
      <c r="A612" s="1">
        <v>39969</v>
      </c>
      <c r="B612">
        <v>11.95</v>
      </c>
    </row>
    <row r="613" spans="1:2" x14ac:dyDescent="0.2">
      <c r="A613" s="1">
        <v>39972</v>
      </c>
      <c r="B613">
        <v>11.97</v>
      </c>
    </row>
    <row r="614" spans="1:2" x14ac:dyDescent="0.2">
      <c r="A614" s="1">
        <v>39973</v>
      </c>
      <c r="B614">
        <v>11.98</v>
      </c>
    </row>
    <row r="615" spans="1:2" x14ac:dyDescent="0.2">
      <c r="A615" s="1">
        <v>39974</v>
      </c>
      <c r="B615">
        <v>11.83</v>
      </c>
    </row>
    <row r="616" spans="1:2" x14ac:dyDescent="0.2">
      <c r="A616" s="1">
        <v>39975</v>
      </c>
      <c r="B616">
        <v>11.88</v>
      </c>
    </row>
    <row r="617" spans="1:2" x14ac:dyDescent="0.2">
      <c r="A617" s="1">
        <v>39976</v>
      </c>
      <c r="B617">
        <v>11.93</v>
      </c>
    </row>
    <row r="618" spans="1:2" x14ac:dyDescent="0.2">
      <c r="A618" s="1">
        <v>39979</v>
      </c>
      <c r="B618">
        <v>11.61</v>
      </c>
    </row>
    <row r="619" spans="1:2" x14ac:dyDescent="0.2">
      <c r="A619" s="1">
        <v>39980</v>
      </c>
      <c r="B619">
        <v>11.28</v>
      </c>
    </row>
    <row r="620" spans="1:2" x14ac:dyDescent="0.2">
      <c r="A620" s="1">
        <v>39981</v>
      </c>
      <c r="B620">
        <v>10.81</v>
      </c>
    </row>
    <row r="621" spans="1:2" x14ac:dyDescent="0.2">
      <c r="A621" s="1">
        <v>39982</v>
      </c>
      <c r="B621">
        <v>10.65</v>
      </c>
    </row>
    <row r="622" spans="1:2" x14ac:dyDescent="0.2">
      <c r="A622" s="1">
        <v>39983</v>
      </c>
      <c r="B622">
        <v>10.77</v>
      </c>
    </row>
    <row r="623" spans="1:2" x14ac:dyDescent="0.2">
      <c r="A623" s="1">
        <v>39986</v>
      </c>
      <c r="B623">
        <v>10.25</v>
      </c>
    </row>
    <row r="624" spans="1:2" x14ac:dyDescent="0.2">
      <c r="A624" s="1">
        <v>39987</v>
      </c>
      <c r="B624">
        <v>10.32</v>
      </c>
    </row>
    <row r="625" spans="1:2" x14ac:dyDescent="0.2">
      <c r="A625" s="1">
        <v>39988</v>
      </c>
      <c r="B625">
        <v>10.41</v>
      </c>
    </row>
    <row r="626" spans="1:2" x14ac:dyDescent="0.2">
      <c r="A626" s="1">
        <v>39989</v>
      </c>
      <c r="B626">
        <v>10.55</v>
      </c>
    </row>
    <row r="627" spans="1:2" x14ac:dyDescent="0.2">
      <c r="A627" s="1">
        <v>39990</v>
      </c>
      <c r="B627">
        <v>10.46</v>
      </c>
    </row>
    <row r="628" spans="1:2" x14ac:dyDescent="0.2">
      <c r="A628" s="1">
        <v>39993</v>
      </c>
      <c r="B628">
        <v>10.47</v>
      </c>
    </row>
    <row r="629" spans="1:2" x14ac:dyDescent="0.2">
      <c r="A629" s="1">
        <v>39994</v>
      </c>
      <c r="B629">
        <v>10.43</v>
      </c>
    </row>
    <row r="630" spans="1:2" x14ac:dyDescent="0.2">
      <c r="A630" s="1">
        <v>39995</v>
      </c>
      <c r="B630">
        <v>10.48</v>
      </c>
    </row>
    <row r="631" spans="1:2" x14ac:dyDescent="0.2">
      <c r="A631" s="1">
        <v>39996</v>
      </c>
      <c r="B631">
        <v>10.199999999999999</v>
      </c>
    </row>
    <row r="632" spans="1:2" x14ac:dyDescent="0.2">
      <c r="A632" s="1">
        <v>40000</v>
      </c>
      <c r="B632">
        <v>10.220000000000001</v>
      </c>
    </row>
    <row r="633" spans="1:2" x14ac:dyDescent="0.2">
      <c r="A633" s="1">
        <v>40001</v>
      </c>
      <c r="B633">
        <v>9.8000000000000007</v>
      </c>
    </row>
    <row r="634" spans="1:2" x14ac:dyDescent="0.2">
      <c r="A634" s="1">
        <v>40002</v>
      </c>
      <c r="B634">
        <v>9.5299999999999994</v>
      </c>
    </row>
    <row r="635" spans="1:2" x14ac:dyDescent="0.2">
      <c r="A635" s="1">
        <v>40003</v>
      </c>
      <c r="B635">
        <v>9.66</v>
      </c>
    </row>
    <row r="636" spans="1:2" x14ac:dyDescent="0.2">
      <c r="A636" s="1">
        <v>40004</v>
      </c>
      <c r="B636">
        <v>9.59</v>
      </c>
    </row>
    <row r="637" spans="1:2" x14ac:dyDescent="0.2">
      <c r="A637" s="1">
        <v>40007</v>
      </c>
      <c r="B637">
        <v>10.199999999999999</v>
      </c>
    </row>
    <row r="638" spans="1:2" x14ac:dyDescent="0.2">
      <c r="A638" s="1">
        <v>40008</v>
      </c>
      <c r="B638">
        <v>10.36</v>
      </c>
    </row>
    <row r="639" spans="1:2" x14ac:dyDescent="0.2">
      <c r="A639" s="1">
        <v>40009</v>
      </c>
      <c r="B639">
        <v>10.89</v>
      </c>
    </row>
    <row r="640" spans="1:2" x14ac:dyDescent="0.2">
      <c r="A640" s="1">
        <v>40010</v>
      </c>
      <c r="B640">
        <v>11.04</v>
      </c>
    </row>
    <row r="641" spans="1:2" x14ac:dyDescent="0.2">
      <c r="A641" s="1">
        <v>40011</v>
      </c>
      <c r="B641">
        <v>10.37</v>
      </c>
    </row>
    <row r="642" spans="1:2" x14ac:dyDescent="0.2">
      <c r="A642" s="1">
        <v>40014</v>
      </c>
      <c r="B642">
        <v>10.39</v>
      </c>
    </row>
    <row r="643" spans="1:2" x14ac:dyDescent="0.2">
      <c r="A643" s="1">
        <v>40015</v>
      </c>
      <c r="B643">
        <v>10.210000000000001</v>
      </c>
    </row>
    <row r="644" spans="1:2" x14ac:dyDescent="0.2">
      <c r="A644" s="1">
        <v>40016</v>
      </c>
      <c r="B644">
        <v>10.35</v>
      </c>
    </row>
    <row r="645" spans="1:2" x14ac:dyDescent="0.2">
      <c r="A645" s="1">
        <v>40017</v>
      </c>
      <c r="B645">
        <v>10.63</v>
      </c>
    </row>
    <row r="646" spans="1:2" x14ac:dyDescent="0.2">
      <c r="A646" s="1">
        <v>40018</v>
      </c>
      <c r="B646">
        <v>10.71</v>
      </c>
    </row>
    <row r="647" spans="1:2" x14ac:dyDescent="0.2">
      <c r="A647" s="1">
        <v>40021</v>
      </c>
      <c r="B647">
        <v>10.96</v>
      </c>
    </row>
    <row r="648" spans="1:2" x14ac:dyDescent="0.2">
      <c r="A648" s="1">
        <v>40022</v>
      </c>
      <c r="B648">
        <v>11.14</v>
      </c>
    </row>
    <row r="649" spans="1:2" x14ac:dyDescent="0.2">
      <c r="A649" s="1">
        <v>40023</v>
      </c>
      <c r="B649">
        <v>10.91</v>
      </c>
    </row>
    <row r="650" spans="1:2" x14ac:dyDescent="0.2">
      <c r="A650" s="1">
        <v>40024</v>
      </c>
      <c r="B650">
        <v>11.67</v>
      </c>
    </row>
    <row r="651" spans="1:2" x14ac:dyDescent="0.2">
      <c r="A651" s="1">
        <v>40025</v>
      </c>
      <c r="B651">
        <v>11.93</v>
      </c>
    </row>
    <row r="652" spans="1:2" x14ac:dyDescent="0.2">
      <c r="A652" s="1">
        <v>40028</v>
      </c>
      <c r="B652">
        <v>12.21</v>
      </c>
    </row>
    <row r="653" spans="1:2" x14ac:dyDescent="0.2">
      <c r="A653" s="1">
        <v>40029</v>
      </c>
      <c r="B653">
        <v>12.3</v>
      </c>
    </row>
    <row r="654" spans="1:2" x14ac:dyDescent="0.2">
      <c r="A654" s="1">
        <v>40030</v>
      </c>
      <c r="B654">
        <v>12.45</v>
      </c>
    </row>
    <row r="655" spans="1:2" x14ac:dyDescent="0.2">
      <c r="A655" s="1">
        <v>40031</v>
      </c>
      <c r="B655">
        <v>12.74</v>
      </c>
    </row>
    <row r="656" spans="1:2" x14ac:dyDescent="0.2">
      <c r="A656" s="1">
        <v>40032</v>
      </c>
      <c r="B656">
        <v>13.08</v>
      </c>
    </row>
    <row r="657" spans="1:2" x14ac:dyDescent="0.2">
      <c r="A657" s="1">
        <v>40035</v>
      </c>
      <c r="B657">
        <v>12.97</v>
      </c>
    </row>
    <row r="658" spans="1:2" x14ac:dyDescent="0.2">
      <c r="A658" s="1">
        <v>40036</v>
      </c>
      <c r="B658">
        <v>12.45</v>
      </c>
    </row>
    <row r="659" spans="1:2" x14ac:dyDescent="0.2">
      <c r="A659" s="1">
        <v>40037</v>
      </c>
      <c r="B659">
        <v>12.58</v>
      </c>
    </row>
    <row r="660" spans="1:2" x14ac:dyDescent="0.2">
      <c r="A660" s="1">
        <v>40038</v>
      </c>
      <c r="B660">
        <v>12.55</v>
      </c>
    </row>
    <row r="661" spans="1:2" x14ac:dyDescent="0.2">
      <c r="A661" s="1">
        <v>40039</v>
      </c>
      <c r="B661">
        <v>12.39</v>
      </c>
    </row>
    <row r="662" spans="1:2" x14ac:dyDescent="0.2">
      <c r="A662" s="1">
        <v>40042</v>
      </c>
      <c r="B662">
        <v>11.89</v>
      </c>
    </row>
    <row r="663" spans="1:2" x14ac:dyDescent="0.2">
      <c r="A663" s="1">
        <v>40043</v>
      </c>
      <c r="B663">
        <v>12.09</v>
      </c>
    </row>
    <row r="664" spans="1:2" x14ac:dyDescent="0.2">
      <c r="A664" s="1">
        <v>40044</v>
      </c>
      <c r="B664">
        <v>12.04</v>
      </c>
    </row>
    <row r="665" spans="1:2" x14ac:dyDescent="0.2">
      <c r="A665" s="1">
        <v>40045</v>
      </c>
      <c r="B665">
        <v>12.29</v>
      </c>
    </row>
    <row r="666" spans="1:2" x14ac:dyDescent="0.2">
      <c r="A666" s="1">
        <v>40046</v>
      </c>
      <c r="B666">
        <v>12.65</v>
      </c>
    </row>
    <row r="667" spans="1:2" x14ac:dyDescent="0.2">
      <c r="A667" s="1">
        <v>40049</v>
      </c>
      <c r="B667">
        <v>12.64</v>
      </c>
    </row>
    <row r="668" spans="1:2" x14ac:dyDescent="0.2">
      <c r="A668" s="1">
        <v>40050</v>
      </c>
      <c r="B668">
        <v>12.73</v>
      </c>
    </row>
    <row r="669" spans="1:2" x14ac:dyDescent="0.2">
      <c r="A669" s="1">
        <v>40051</v>
      </c>
      <c r="B669">
        <v>12.56</v>
      </c>
    </row>
    <row r="670" spans="1:2" x14ac:dyDescent="0.2">
      <c r="A670" s="1">
        <v>40052</v>
      </c>
      <c r="B670">
        <v>12.63</v>
      </c>
    </row>
    <row r="671" spans="1:2" x14ac:dyDescent="0.2">
      <c r="A671" s="1">
        <v>40053</v>
      </c>
      <c r="B671">
        <v>12.53</v>
      </c>
    </row>
    <row r="672" spans="1:2" x14ac:dyDescent="0.2">
      <c r="A672" s="1">
        <v>40056</v>
      </c>
      <c r="B672">
        <v>12.37</v>
      </c>
    </row>
    <row r="673" spans="1:2" x14ac:dyDescent="0.2">
      <c r="A673" s="1">
        <v>40057</v>
      </c>
      <c r="B673">
        <v>11.87</v>
      </c>
    </row>
    <row r="674" spans="1:2" x14ac:dyDescent="0.2">
      <c r="A674" s="1">
        <v>40058</v>
      </c>
      <c r="B674">
        <v>11.75</v>
      </c>
    </row>
    <row r="675" spans="1:2" x14ac:dyDescent="0.2">
      <c r="A675" s="1">
        <v>40059</v>
      </c>
      <c r="B675">
        <v>11.97</v>
      </c>
    </row>
    <row r="676" spans="1:2" x14ac:dyDescent="0.2">
      <c r="A676" s="1">
        <v>40060</v>
      </c>
      <c r="B676">
        <v>12.34</v>
      </c>
    </row>
    <row r="677" spans="1:2" x14ac:dyDescent="0.2">
      <c r="A677" s="1">
        <v>40064</v>
      </c>
      <c r="B677">
        <v>12.9</v>
      </c>
    </row>
    <row r="678" spans="1:2" x14ac:dyDescent="0.2">
      <c r="A678" s="1">
        <v>40065</v>
      </c>
      <c r="B678">
        <v>13.23</v>
      </c>
    </row>
    <row r="679" spans="1:2" x14ac:dyDescent="0.2">
      <c r="A679" s="1">
        <v>40066</v>
      </c>
      <c r="B679">
        <v>13.17</v>
      </c>
    </row>
    <row r="680" spans="1:2" x14ac:dyDescent="0.2">
      <c r="A680" s="1">
        <v>40067</v>
      </c>
      <c r="B680">
        <v>13.06</v>
      </c>
    </row>
    <row r="681" spans="1:2" x14ac:dyDescent="0.2">
      <c r="A681" s="1">
        <v>40070</v>
      </c>
      <c r="B681">
        <v>13.66</v>
      </c>
    </row>
    <row r="682" spans="1:2" x14ac:dyDescent="0.2">
      <c r="A682" s="1">
        <v>40071</v>
      </c>
      <c r="B682">
        <v>14.24</v>
      </c>
    </row>
    <row r="683" spans="1:2" x14ac:dyDescent="0.2">
      <c r="A683" s="1">
        <v>40072</v>
      </c>
      <c r="B683">
        <v>15.13</v>
      </c>
    </row>
    <row r="684" spans="1:2" x14ac:dyDescent="0.2">
      <c r="A684" s="1">
        <v>40073</v>
      </c>
      <c r="B684">
        <v>14.91</v>
      </c>
    </row>
    <row r="685" spans="1:2" x14ac:dyDescent="0.2">
      <c r="A685" s="1">
        <v>40074</v>
      </c>
      <c r="B685">
        <v>14.77</v>
      </c>
    </row>
    <row r="686" spans="1:2" x14ac:dyDescent="0.2">
      <c r="A686" s="1">
        <v>40077</v>
      </c>
      <c r="B686">
        <v>15</v>
      </c>
    </row>
    <row r="687" spans="1:2" x14ac:dyDescent="0.2">
      <c r="A687" s="1">
        <v>40078</v>
      </c>
      <c r="B687">
        <v>15.23</v>
      </c>
    </row>
    <row r="688" spans="1:2" x14ac:dyDescent="0.2">
      <c r="A688" s="1">
        <v>40079</v>
      </c>
      <c r="B688">
        <v>15.22</v>
      </c>
    </row>
    <row r="689" spans="1:2" x14ac:dyDescent="0.2">
      <c r="A689" s="1">
        <v>40080</v>
      </c>
      <c r="B689">
        <v>14.84</v>
      </c>
    </row>
    <row r="690" spans="1:2" x14ac:dyDescent="0.2">
      <c r="A690" s="1">
        <v>40081</v>
      </c>
      <c r="B690">
        <v>14.65</v>
      </c>
    </row>
    <row r="691" spans="1:2" x14ac:dyDescent="0.2">
      <c r="A691" s="1">
        <v>40084</v>
      </c>
      <c r="B691">
        <v>15</v>
      </c>
    </row>
    <row r="692" spans="1:2" x14ac:dyDescent="0.2">
      <c r="A692" s="1">
        <v>40085</v>
      </c>
      <c r="B692">
        <v>14.96</v>
      </c>
    </row>
    <row r="693" spans="1:2" x14ac:dyDescent="0.2">
      <c r="A693" s="1">
        <v>40086</v>
      </c>
      <c r="B693">
        <v>14.7</v>
      </c>
    </row>
    <row r="694" spans="1:2" x14ac:dyDescent="0.2">
      <c r="A694" s="1">
        <v>40087</v>
      </c>
      <c r="B694">
        <v>14.3</v>
      </c>
    </row>
    <row r="695" spans="1:2" x14ac:dyDescent="0.2">
      <c r="A695" s="1">
        <v>40088</v>
      </c>
      <c r="B695">
        <v>13.75</v>
      </c>
    </row>
    <row r="696" spans="1:2" x14ac:dyDescent="0.2">
      <c r="A696" s="1">
        <v>40091</v>
      </c>
      <c r="B696">
        <v>14.17</v>
      </c>
    </row>
    <row r="697" spans="1:2" x14ac:dyDescent="0.2">
      <c r="A697" s="1">
        <v>40092</v>
      </c>
      <c r="B697">
        <v>14.4</v>
      </c>
    </row>
    <row r="698" spans="1:2" x14ac:dyDescent="0.2">
      <c r="A698" s="1">
        <v>40093</v>
      </c>
      <c r="B698">
        <v>14.47</v>
      </c>
    </row>
    <row r="699" spans="1:2" x14ac:dyDescent="0.2">
      <c r="A699" s="1">
        <v>40094</v>
      </c>
      <c r="B699">
        <v>14.52</v>
      </c>
    </row>
    <row r="700" spans="1:2" x14ac:dyDescent="0.2">
      <c r="A700" s="1">
        <v>40095</v>
      </c>
      <c r="B700">
        <v>14.48</v>
      </c>
    </row>
    <row r="701" spans="1:2" x14ac:dyDescent="0.2">
      <c r="A701" s="1">
        <v>40098</v>
      </c>
      <c r="B701">
        <v>14.62</v>
      </c>
    </row>
    <row r="702" spans="1:2" x14ac:dyDescent="0.2">
      <c r="A702" s="1">
        <v>40099</v>
      </c>
      <c r="B702">
        <v>14.67</v>
      </c>
    </row>
    <row r="703" spans="1:2" x14ac:dyDescent="0.2">
      <c r="A703" s="1">
        <v>40100</v>
      </c>
      <c r="B703">
        <v>15.08</v>
      </c>
    </row>
    <row r="704" spans="1:2" x14ac:dyDescent="0.2">
      <c r="A704" s="1">
        <v>40101</v>
      </c>
      <c r="B704">
        <v>15.03</v>
      </c>
    </row>
    <row r="705" spans="1:2" x14ac:dyDescent="0.2">
      <c r="A705" s="1">
        <v>40102</v>
      </c>
      <c r="B705">
        <v>14.4</v>
      </c>
    </row>
    <row r="706" spans="1:2" x14ac:dyDescent="0.2">
      <c r="A706" s="1">
        <v>40105</v>
      </c>
      <c r="B706">
        <v>14.18</v>
      </c>
    </row>
    <row r="707" spans="1:2" x14ac:dyDescent="0.2">
      <c r="A707" s="1">
        <v>40106</v>
      </c>
      <c r="B707">
        <v>13.95</v>
      </c>
    </row>
    <row r="708" spans="1:2" x14ac:dyDescent="0.2">
      <c r="A708" s="1">
        <v>40107</v>
      </c>
      <c r="B708">
        <v>13.9</v>
      </c>
    </row>
    <row r="709" spans="1:2" x14ac:dyDescent="0.2">
      <c r="A709" s="1">
        <v>40108</v>
      </c>
      <c r="B709">
        <v>13.73</v>
      </c>
    </row>
    <row r="710" spans="1:2" x14ac:dyDescent="0.2">
      <c r="A710" s="1">
        <v>40109</v>
      </c>
      <c r="B710">
        <v>13.61</v>
      </c>
    </row>
    <row r="711" spans="1:2" x14ac:dyDescent="0.2">
      <c r="A711" s="1">
        <v>40112</v>
      </c>
      <c r="B711">
        <v>13.44</v>
      </c>
    </row>
    <row r="712" spans="1:2" x14ac:dyDescent="0.2">
      <c r="A712" s="1">
        <v>40113</v>
      </c>
      <c r="B712">
        <v>13.37</v>
      </c>
    </row>
    <row r="713" spans="1:2" x14ac:dyDescent="0.2">
      <c r="A713" s="1">
        <v>40114</v>
      </c>
      <c r="B713">
        <v>12.91</v>
      </c>
    </row>
    <row r="714" spans="1:2" x14ac:dyDescent="0.2">
      <c r="A714" s="1">
        <v>40115</v>
      </c>
      <c r="B714">
        <v>13.31</v>
      </c>
    </row>
    <row r="715" spans="1:2" x14ac:dyDescent="0.2">
      <c r="A715" s="1">
        <v>40116</v>
      </c>
      <c r="B715">
        <v>12.77</v>
      </c>
    </row>
    <row r="716" spans="1:2" x14ac:dyDescent="0.2">
      <c r="A716" s="1">
        <v>40119</v>
      </c>
      <c r="B716">
        <v>12.95</v>
      </c>
    </row>
    <row r="717" spans="1:2" x14ac:dyDescent="0.2">
      <c r="A717" s="1">
        <v>40120</v>
      </c>
      <c r="B717">
        <v>12.82</v>
      </c>
    </row>
    <row r="718" spans="1:2" x14ac:dyDescent="0.2">
      <c r="A718" s="1">
        <v>40121</v>
      </c>
      <c r="B718">
        <v>12.7</v>
      </c>
    </row>
    <row r="719" spans="1:2" x14ac:dyDescent="0.2">
      <c r="A719" s="1">
        <v>40122</v>
      </c>
      <c r="B719">
        <v>12.92</v>
      </c>
    </row>
    <row r="720" spans="1:2" x14ac:dyDescent="0.2">
      <c r="A720" s="1">
        <v>40123</v>
      </c>
      <c r="B720">
        <v>13.72</v>
      </c>
    </row>
    <row r="721" spans="1:2" x14ac:dyDescent="0.2">
      <c r="A721" s="1">
        <v>40126</v>
      </c>
      <c r="B721">
        <v>14.19</v>
      </c>
    </row>
    <row r="722" spans="1:2" x14ac:dyDescent="0.2">
      <c r="A722" s="1">
        <v>40127</v>
      </c>
      <c r="B722">
        <v>14.13</v>
      </c>
    </row>
    <row r="723" spans="1:2" x14ac:dyDescent="0.2">
      <c r="A723" s="1">
        <v>40128</v>
      </c>
      <c r="B723">
        <v>14.17</v>
      </c>
    </row>
    <row r="724" spans="1:2" x14ac:dyDescent="0.2">
      <c r="A724" s="1">
        <v>40129</v>
      </c>
      <c r="B724">
        <v>14.1</v>
      </c>
    </row>
    <row r="725" spans="1:2" x14ac:dyDescent="0.2">
      <c r="A725" s="1">
        <v>40130</v>
      </c>
      <c r="B725">
        <v>14.02</v>
      </c>
    </row>
    <row r="726" spans="1:2" x14ac:dyDescent="0.2">
      <c r="A726" s="1">
        <v>40133</v>
      </c>
      <c r="B726">
        <v>14.32</v>
      </c>
    </row>
    <row r="727" spans="1:2" x14ac:dyDescent="0.2">
      <c r="A727" s="1">
        <v>40134</v>
      </c>
      <c r="B727">
        <v>14.34</v>
      </c>
    </row>
    <row r="728" spans="1:2" x14ac:dyDescent="0.2">
      <c r="A728" s="1">
        <v>40135</v>
      </c>
      <c r="B728">
        <v>14.4</v>
      </c>
    </row>
    <row r="729" spans="1:2" x14ac:dyDescent="0.2">
      <c r="A729" s="1">
        <v>40136</v>
      </c>
      <c r="B729">
        <v>14.11</v>
      </c>
    </row>
    <row r="730" spans="1:2" x14ac:dyDescent="0.2">
      <c r="A730" s="1">
        <v>40137</v>
      </c>
      <c r="B730">
        <v>13.96</v>
      </c>
    </row>
    <row r="731" spans="1:2" x14ac:dyDescent="0.2">
      <c r="A731" s="1">
        <v>40140</v>
      </c>
      <c r="B731">
        <v>14.34</v>
      </c>
    </row>
    <row r="732" spans="1:2" x14ac:dyDescent="0.2">
      <c r="A732" s="1">
        <v>40141</v>
      </c>
      <c r="B732">
        <v>14.43</v>
      </c>
    </row>
    <row r="733" spans="1:2" x14ac:dyDescent="0.2">
      <c r="A733" s="1">
        <v>40142</v>
      </c>
      <c r="B733">
        <v>14.48</v>
      </c>
    </row>
    <row r="734" spans="1:2" x14ac:dyDescent="0.2">
      <c r="A734" s="1">
        <v>40144</v>
      </c>
      <c r="B734">
        <v>14.27</v>
      </c>
    </row>
    <row r="735" spans="1:2" x14ac:dyDescent="0.2">
      <c r="A735" s="1">
        <v>40147</v>
      </c>
      <c r="B735">
        <v>14.34</v>
      </c>
    </row>
    <row r="736" spans="1:2" x14ac:dyDescent="0.2">
      <c r="A736" s="1">
        <v>40148</v>
      </c>
      <c r="B736">
        <v>14.48</v>
      </c>
    </row>
    <row r="737" spans="1:2" x14ac:dyDescent="0.2">
      <c r="A737" s="1">
        <v>40149</v>
      </c>
      <c r="B737">
        <v>14.39</v>
      </c>
    </row>
    <row r="738" spans="1:2" x14ac:dyDescent="0.2">
      <c r="A738" s="1">
        <v>40150</v>
      </c>
      <c r="B738">
        <v>14.32</v>
      </c>
    </row>
    <row r="739" spans="1:2" x14ac:dyDescent="0.2">
      <c r="A739" s="1">
        <v>40151</v>
      </c>
      <c r="B739">
        <v>14.5</v>
      </c>
    </row>
    <row r="740" spans="1:2" x14ac:dyDescent="0.2">
      <c r="A740" s="1">
        <v>40154</v>
      </c>
      <c r="B740">
        <v>14.4</v>
      </c>
    </row>
    <row r="741" spans="1:2" x14ac:dyDescent="0.2">
      <c r="A741" s="1">
        <v>40155</v>
      </c>
      <c r="B741">
        <v>14.07</v>
      </c>
    </row>
    <row r="742" spans="1:2" x14ac:dyDescent="0.2">
      <c r="A742" s="1">
        <v>40156</v>
      </c>
      <c r="B742">
        <v>14.02</v>
      </c>
    </row>
    <row r="743" spans="1:2" x14ac:dyDescent="0.2">
      <c r="A743" s="1">
        <v>40157</v>
      </c>
      <c r="B743">
        <v>13.97</v>
      </c>
    </row>
    <row r="744" spans="1:2" x14ac:dyDescent="0.2">
      <c r="A744" s="1">
        <v>40158</v>
      </c>
      <c r="B744">
        <v>14.25</v>
      </c>
    </row>
    <row r="745" spans="1:2" x14ac:dyDescent="0.2">
      <c r="A745" s="1">
        <v>40161</v>
      </c>
      <c r="B745">
        <v>14.28</v>
      </c>
    </row>
    <row r="746" spans="1:2" x14ac:dyDescent="0.2">
      <c r="A746" s="1">
        <v>40162</v>
      </c>
      <c r="B746">
        <v>14.1</v>
      </c>
    </row>
    <row r="747" spans="1:2" x14ac:dyDescent="0.2">
      <c r="A747" s="1">
        <v>40163</v>
      </c>
      <c r="B747">
        <v>14.05</v>
      </c>
    </row>
    <row r="748" spans="1:2" x14ac:dyDescent="0.2">
      <c r="A748" s="1">
        <v>40164</v>
      </c>
      <c r="B748">
        <v>14.14</v>
      </c>
    </row>
    <row r="749" spans="1:2" x14ac:dyDescent="0.2">
      <c r="A749" s="1">
        <v>40165</v>
      </c>
      <c r="B749">
        <v>13.96</v>
      </c>
    </row>
    <row r="750" spans="1:2" x14ac:dyDescent="0.2">
      <c r="A750" s="1">
        <v>40168</v>
      </c>
      <c r="B750">
        <v>13.94</v>
      </c>
    </row>
    <row r="751" spans="1:2" x14ac:dyDescent="0.2">
      <c r="A751" s="1">
        <v>40169</v>
      </c>
      <c r="B751">
        <v>13.86</v>
      </c>
    </row>
    <row r="752" spans="1:2" x14ac:dyDescent="0.2">
      <c r="A752" s="1">
        <v>40170</v>
      </c>
      <c r="B752">
        <v>13.89</v>
      </c>
    </row>
    <row r="753" spans="1:2" x14ac:dyDescent="0.2">
      <c r="A753" s="1">
        <v>40171</v>
      </c>
      <c r="B753">
        <v>13.91</v>
      </c>
    </row>
    <row r="754" spans="1:2" x14ac:dyDescent="0.2">
      <c r="A754" s="1">
        <v>40175</v>
      </c>
      <c r="B754">
        <v>13.82</v>
      </c>
    </row>
    <row r="755" spans="1:2" x14ac:dyDescent="0.2">
      <c r="A755" s="1">
        <v>40176</v>
      </c>
      <c r="B755">
        <v>13.91</v>
      </c>
    </row>
    <row r="756" spans="1:2" x14ac:dyDescent="0.2">
      <c r="A756" s="1">
        <v>40177</v>
      </c>
      <c r="B756">
        <v>13.83</v>
      </c>
    </row>
    <row r="757" spans="1:2" x14ac:dyDescent="0.2">
      <c r="A757" s="1">
        <v>40178</v>
      </c>
      <c r="B757">
        <v>13.63</v>
      </c>
    </row>
    <row r="758" spans="1:2" x14ac:dyDescent="0.2">
      <c r="A758" s="1">
        <v>40182</v>
      </c>
      <c r="B758">
        <v>13.92</v>
      </c>
    </row>
    <row r="759" spans="1:2" x14ac:dyDescent="0.2">
      <c r="A759" s="1">
        <v>40183</v>
      </c>
      <c r="B759">
        <v>13.99</v>
      </c>
    </row>
    <row r="760" spans="1:2" x14ac:dyDescent="0.2">
      <c r="A760" s="1">
        <v>40184</v>
      </c>
      <c r="B760">
        <v>13.92</v>
      </c>
    </row>
    <row r="761" spans="1:2" x14ac:dyDescent="0.2">
      <c r="A761" s="1">
        <v>40185</v>
      </c>
      <c r="B761">
        <v>14.64</v>
      </c>
    </row>
    <row r="762" spans="1:2" x14ac:dyDescent="0.2">
      <c r="A762" s="1">
        <v>40186</v>
      </c>
      <c r="B762">
        <v>14.96</v>
      </c>
    </row>
    <row r="763" spans="1:2" x14ac:dyDescent="0.2">
      <c r="A763" s="1">
        <v>40189</v>
      </c>
      <c r="B763">
        <v>15.1</v>
      </c>
    </row>
    <row r="764" spans="1:2" x14ac:dyDescent="0.2">
      <c r="A764" s="1">
        <v>40190</v>
      </c>
      <c r="B764">
        <v>15.11</v>
      </c>
    </row>
    <row r="765" spans="1:2" x14ac:dyDescent="0.2">
      <c r="A765" s="1">
        <v>40191</v>
      </c>
      <c r="B765">
        <v>15.16</v>
      </c>
    </row>
    <row r="766" spans="1:2" x14ac:dyDescent="0.2">
      <c r="A766" s="1">
        <v>40192</v>
      </c>
      <c r="B766">
        <v>15.05</v>
      </c>
    </row>
    <row r="767" spans="1:2" x14ac:dyDescent="0.2">
      <c r="A767" s="1">
        <v>40193</v>
      </c>
      <c r="B767">
        <v>14.81</v>
      </c>
    </row>
    <row r="768" spans="1:2" x14ac:dyDescent="0.2">
      <c r="A768" s="1">
        <v>40197</v>
      </c>
      <c r="B768">
        <v>14.9</v>
      </c>
    </row>
    <row r="769" spans="1:2" x14ac:dyDescent="0.2">
      <c r="A769" s="1">
        <v>40198</v>
      </c>
      <c r="B769">
        <v>14.87</v>
      </c>
    </row>
    <row r="770" spans="1:2" x14ac:dyDescent="0.2">
      <c r="A770" s="1">
        <v>40199</v>
      </c>
      <c r="B770">
        <v>14.43</v>
      </c>
    </row>
    <row r="771" spans="1:2" x14ac:dyDescent="0.2">
      <c r="A771" s="1">
        <v>40200</v>
      </c>
      <c r="B771">
        <v>14.52</v>
      </c>
    </row>
    <row r="772" spans="1:2" x14ac:dyDescent="0.2">
      <c r="A772" s="1">
        <v>40203</v>
      </c>
      <c r="B772">
        <v>14.75</v>
      </c>
    </row>
    <row r="773" spans="1:2" x14ac:dyDescent="0.2">
      <c r="A773" s="1">
        <v>40204</v>
      </c>
      <c r="B773">
        <v>14.73</v>
      </c>
    </row>
    <row r="774" spans="1:2" x14ac:dyDescent="0.2">
      <c r="A774" s="1">
        <v>40205</v>
      </c>
      <c r="B774">
        <v>14.69</v>
      </c>
    </row>
    <row r="775" spans="1:2" x14ac:dyDescent="0.2">
      <c r="A775" s="1">
        <v>40206</v>
      </c>
      <c r="B775">
        <v>14.56</v>
      </c>
    </row>
    <row r="776" spans="1:2" x14ac:dyDescent="0.2">
      <c r="A776" s="1">
        <v>40207</v>
      </c>
      <c r="B776">
        <v>14.49</v>
      </c>
    </row>
    <row r="777" spans="1:2" x14ac:dyDescent="0.2">
      <c r="A777" s="1">
        <v>40210</v>
      </c>
      <c r="B777">
        <v>14.64</v>
      </c>
    </row>
    <row r="778" spans="1:2" x14ac:dyDescent="0.2">
      <c r="A778" s="1">
        <v>40211</v>
      </c>
      <c r="B778">
        <v>15.18</v>
      </c>
    </row>
    <row r="779" spans="1:2" x14ac:dyDescent="0.2">
      <c r="A779" s="1">
        <v>40212</v>
      </c>
      <c r="B779">
        <v>15.03</v>
      </c>
    </row>
    <row r="780" spans="1:2" x14ac:dyDescent="0.2">
      <c r="A780" s="1">
        <v>40213</v>
      </c>
      <c r="B780">
        <v>14.45</v>
      </c>
    </row>
    <row r="781" spans="1:2" x14ac:dyDescent="0.2">
      <c r="A781" s="1">
        <v>40214</v>
      </c>
      <c r="B781">
        <v>14.23</v>
      </c>
    </row>
    <row r="782" spans="1:2" x14ac:dyDescent="0.2">
      <c r="A782" s="1">
        <v>40217</v>
      </c>
      <c r="B782">
        <v>14.06</v>
      </c>
    </row>
    <row r="783" spans="1:2" x14ac:dyDescent="0.2">
      <c r="A783" s="1">
        <v>40218</v>
      </c>
      <c r="B783">
        <v>14.06</v>
      </c>
    </row>
    <row r="784" spans="1:2" x14ac:dyDescent="0.2">
      <c r="A784" s="1">
        <v>40219</v>
      </c>
      <c r="B784">
        <v>14.14</v>
      </c>
    </row>
    <row r="785" spans="1:2" x14ac:dyDescent="0.2">
      <c r="A785" s="1">
        <v>40220</v>
      </c>
      <c r="B785">
        <v>14.21</v>
      </c>
    </row>
    <row r="786" spans="1:2" x14ac:dyDescent="0.2">
      <c r="A786" s="1">
        <v>40221</v>
      </c>
      <c r="B786">
        <v>14.01</v>
      </c>
    </row>
    <row r="787" spans="1:2" x14ac:dyDescent="0.2">
      <c r="A787" s="1">
        <v>40225</v>
      </c>
      <c r="B787">
        <v>14.45</v>
      </c>
    </row>
    <row r="788" spans="1:2" x14ac:dyDescent="0.2">
      <c r="A788" s="1">
        <v>40226</v>
      </c>
      <c r="B788">
        <v>14.55</v>
      </c>
    </row>
    <row r="789" spans="1:2" x14ac:dyDescent="0.2">
      <c r="A789" s="1">
        <v>40227</v>
      </c>
      <c r="B789">
        <v>14.63</v>
      </c>
    </row>
    <row r="790" spans="1:2" x14ac:dyDescent="0.2">
      <c r="A790" s="1">
        <v>40228</v>
      </c>
      <c r="B790">
        <v>14.57</v>
      </c>
    </row>
    <row r="791" spans="1:2" x14ac:dyDescent="0.2">
      <c r="A791" s="1">
        <v>40231</v>
      </c>
      <c r="B791">
        <v>14.64</v>
      </c>
    </row>
    <row r="792" spans="1:2" x14ac:dyDescent="0.2">
      <c r="A792" s="1">
        <v>40232</v>
      </c>
      <c r="B792">
        <v>14.37</v>
      </c>
    </row>
    <row r="793" spans="1:2" x14ac:dyDescent="0.2">
      <c r="A793" s="1">
        <v>40233</v>
      </c>
      <c r="B793">
        <v>14.52</v>
      </c>
    </row>
    <row r="794" spans="1:2" x14ac:dyDescent="0.2">
      <c r="A794" s="1">
        <v>40234</v>
      </c>
      <c r="B794">
        <v>14.43</v>
      </c>
    </row>
    <row r="795" spans="1:2" x14ac:dyDescent="0.2">
      <c r="A795" s="1">
        <v>40235</v>
      </c>
      <c r="B795">
        <v>14.56</v>
      </c>
    </row>
    <row r="796" spans="1:2" x14ac:dyDescent="0.2">
      <c r="A796" s="1">
        <v>40238</v>
      </c>
      <c r="B796">
        <v>14.42</v>
      </c>
    </row>
    <row r="797" spans="1:2" x14ac:dyDescent="0.2">
      <c r="A797" s="1">
        <v>40239</v>
      </c>
      <c r="B797">
        <v>14.42</v>
      </c>
    </row>
    <row r="798" spans="1:2" x14ac:dyDescent="0.2">
      <c r="A798" s="1">
        <v>40240</v>
      </c>
      <c r="B798">
        <v>14.53</v>
      </c>
    </row>
    <row r="799" spans="1:2" x14ac:dyDescent="0.2">
      <c r="A799" s="1">
        <v>40241</v>
      </c>
      <c r="B799">
        <v>14.61</v>
      </c>
    </row>
    <row r="800" spans="1:2" x14ac:dyDescent="0.2">
      <c r="A800" s="1">
        <v>40242</v>
      </c>
      <c r="B800">
        <v>14.82</v>
      </c>
    </row>
    <row r="801" spans="1:2" x14ac:dyDescent="0.2">
      <c r="A801" s="1">
        <v>40245</v>
      </c>
      <c r="B801">
        <v>14.75</v>
      </c>
    </row>
    <row r="802" spans="1:2" x14ac:dyDescent="0.2">
      <c r="A802" s="1">
        <v>40246</v>
      </c>
      <c r="B802">
        <v>14.95</v>
      </c>
    </row>
    <row r="803" spans="1:2" x14ac:dyDescent="0.2">
      <c r="A803" s="1">
        <v>40247</v>
      </c>
      <c r="B803">
        <v>14.97</v>
      </c>
    </row>
    <row r="804" spans="1:2" x14ac:dyDescent="0.2">
      <c r="A804" s="1">
        <v>40248</v>
      </c>
      <c r="B804">
        <v>14.94</v>
      </c>
    </row>
    <row r="805" spans="1:2" x14ac:dyDescent="0.2">
      <c r="A805" s="1">
        <v>40249</v>
      </c>
      <c r="B805">
        <v>15.45</v>
      </c>
    </row>
    <row r="806" spans="1:2" x14ac:dyDescent="0.2">
      <c r="A806" s="1">
        <v>40252</v>
      </c>
      <c r="B806">
        <v>15.68</v>
      </c>
    </row>
    <row r="807" spans="1:2" x14ac:dyDescent="0.2">
      <c r="A807" s="1">
        <v>40253</v>
      </c>
      <c r="B807">
        <v>16.38</v>
      </c>
    </row>
    <row r="808" spans="1:2" x14ac:dyDescent="0.2">
      <c r="A808" s="1">
        <v>40254</v>
      </c>
      <c r="B808">
        <v>16.36</v>
      </c>
    </row>
    <row r="809" spans="1:2" x14ac:dyDescent="0.2">
      <c r="A809" s="1">
        <v>40255</v>
      </c>
      <c r="B809">
        <v>16.489999999999998</v>
      </c>
    </row>
    <row r="810" spans="1:2" x14ac:dyDescent="0.2">
      <c r="A810" s="1">
        <v>40256</v>
      </c>
      <c r="B810">
        <v>16.38</v>
      </c>
    </row>
    <row r="811" spans="1:2" x14ac:dyDescent="0.2">
      <c r="A811" s="1">
        <v>40259</v>
      </c>
      <c r="B811">
        <v>16.38</v>
      </c>
    </row>
    <row r="812" spans="1:2" x14ac:dyDescent="0.2">
      <c r="A812" s="1">
        <v>40260</v>
      </c>
      <c r="B812">
        <v>16.62</v>
      </c>
    </row>
    <row r="813" spans="1:2" x14ac:dyDescent="0.2">
      <c r="A813" s="1">
        <v>40261</v>
      </c>
      <c r="B813">
        <v>16.73</v>
      </c>
    </row>
    <row r="814" spans="1:2" x14ac:dyDescent="0.2">
      <c r="A814" s="1">
        <v>40262</v>
      </c>
      <c r="B814">
        <v>16.59</v>
      </c>
    </row>
    <row r="815" spans="1:2" x14ac:dyDescent="0.2">
      <c r="A815" s="1">
        <v>40263</v>
      </c>
      <c r="B815">
        <v>16.63</v>
      </c>
    </row>
    <row r="816" spans="1:2" x14ac:dyDescent="0.2">
      <c r="A816" s="1">
        <v>40266</v>
      </c>
      <c r="B816">
        <v>16.68</v>
      </c>
    </row>
    <row r="817" spans="1:2" x14ac:dyDescent="0.2">
      <c r="A817" s="1">
        <v>40267</v>
      </c>
      <c r="B817">
        <v>16.59</v>
      </c>
    </row>
    <row r="818" spans="1:2" x14ac:dyDescent="0.2">
      <c r="A818" s="1">
        <v>40268</v>
      </c>
      <c r="B818">
        <v>16.5</v>
      </c>
    </row>
    <row r="819" spans="1:2" x14ac:dyDescent="0.2">
      <c r="A819" s="1">
        <v>40269</v>
      </c>
      <c r="B819">
        <v>16.62</v>
      </c>
    </row>
    <row r="820" spans="1:2" x14ac:dyDescent="0.2">
      <c r="A820" s="1">
        <v>40273</v>
      </c>
      <c r="B820">
        <v>16.8</v>
      </c>
    </row>
    <row r="821" spans="1:2" x14ac:dyDescent="0.2">
      <c r="A821" s="1">
        <v>40274</v>
      </c>
      <c r="B821">
        <v>16.86</v>
      </c>
    </row>
    <row r="822" spans="1:2" x14ac:dyDescent="0.2">
      <c r="A822" s="1">
        <v>40275</v>
      </c>
      <c r="B822">
        <v>16.77</v>
      </c>
    </row>
    <row r="823" spans="1:2" x14ac:dyDescent="0.2">
      <c r="A823" s="1">
        <v>40276</v>
      </c>
      <c r="B823">
        <v>16.829999999999998</v>
      </c>
    </row>
    <row r="824" spans="1:2" x14ac:dyDescent="0.2">
      <c r="A824" s="1">
        <v>40277</v>
      </c>
      <c r="B824">
        <v>16.79</v>
      </c>
    </row>
    <row r="825" spans="1:2" x14ac:dyDescent="0.2">
      <c r="A825" s="1">
        <v>40280</v>
      </c>
      <c r="B825">
        <v>16.96</v>
      </c>
    </row>
    <row r="826" spans="1:2" x14ac:dyDescent="0.2">
      <c r="A826" s="1">
        <v>40281</v>
      </c>
      <c r="B826">
        <v>17.18</v>
      </c>
    </row>
    <row r="827" spans="1:2" x14ac:dyDescent="0.2">
      <c r="A827" s="1">
        <v>40282</v>
      </c>
      <c r="B827">
        <v>17.54</v>
      </c>
    </row>
    <row r="828" spans="1:2" x14ac:dyDescent="0.2">
      <c r="A828" s="1">
        <v>40283</v>
      </c>
      <c r="B828">
        <v>17.68</v>
      </c>
    </row>
    <row r="829" spans="1:2" x14ac:dyDescent="0.2">
      <c r="A829" s="1">
        <v>40284</v>
      </c>
      <c r="B829">
        <v>17.2</v>
      </c>
    </row>
    <row r="830" spans="1:2" x14ac:dyDescent="0.2">
      <c r="A830" s="1">
        <v>40287</v>
      </c>
      <c r="B830">
        <v>17.170000000000002</v>
      </c>
    </row>
    <row r="831" spans="1:2" x14ac:dyDescent="0.2">
      <c r="A831" s="1">
        <v>40288</v>
      </c>
      <c r="B831">
        <v>17.23</v>
      </c>
    </row>
    <row r="832" spans="1:2" x14ac:dyDescent="0.2">
      <c r="A832" s="1">
        <v>40289</v>
      </c>
      <c r="B832">
        <v>17.25</v>
      </c>
    </row>
    <row r="833" spans="1:2" x14ac:dyDescent="0.2">
      <c r="A833" s="1">
        <v>40290</v>
      </c>
      <c r="B833">
        <v>17.18</v>
      </c>
    </row>
    <row r="834" spans="1:2" x14ac:dyDescent="0.2">
      <c r="A834" s="1">
        <v>40291</v>
      </c>
      <c r="B834">
        <v>17.29</v>
      </c>
    </row>
    <row r="835" spans="1:2" x14ac:dyDescent="0.2">
      <c r="A835" s="1">
        <v>40294</v>
      </c>
      <c r="B835">
        <v>17.5</v>
      </c>
    </row>
    <row r="836" spans="1:2" x14ac:dyDescent="0.2">
      <c r="A836" s="1">
        <v>40295</v>
      </c>
      <c r="B836">
        <v>16.95</v>
      </c>
    </row>
    <row r="837" spans="1:2" x14ac:dyDescent="0.2">
      <c r="A837" s="1">
        <v>40296</v>
      </c>
      <c r="B837">
        <v>17.18</v>
      </c>
    </row>
    <row r="838" spans="1:2" x14ac:dyDescent="0.2">
      <c r="A838" s="1">
        <v>40297</v>
      </c>
      <c r="B838">
        <v>17.670000000000002</v>
      </c>
    </row>
    <row r="839" spans="1:2" x14ac:dyDescent="0.2">
      <c r="A839" s="1">
        <v>40298</v>
      </c>
      <c r="B839">
        <v>17.100000000000001</v>
      </c>
    </row>
    <row r="840" spans="1:2" x14ac:dyDescent="0.2">
      <c r="A840" s="1">
        <v>40301</v>
      </c>
      <c r="B840">
        <v>17.46</v>
      </c>
    </row>
    <row r="841" spans="1:2" x14ac:dyDescent="0.2">
      <c r="A841" s="1">
        <v>40302</v>
      </c>
      <c r="B841">
        <v>16.850000000000001</v>
      </c>
    </row>
    <row r="842" spans="1:2" x14ac:dyDescent="0.2">
      <c r="A842" s="1">
        <v>40303</v>
      </c>
      <c r="B842">
        <v>16.41</v>
      </c>
    </row>
    <row r="843" spans="1:2" x14ac:dyDescent="0.2">
      <c r="A843" s="1">
        <v>40304</v>
      </c>
      <c r="B843">
        <v>15.69</v>
      </c>
    </row>
    <row r="844" spans="1:2" x14ac:dyDescent="0.2">
      <c r="A844" s="1">
        <v>40305</v>
      </c>
      <c r="B844">
        <v>15.3</v>
      </c>
    </row>
    <row r="845" spans="1:2" x14ac:dyDescent="0.2">
      <c r="A845" s="1">
        <v>40308</v>
      </c>
      <c r="B845">
        <v>16.36</v>
      </c>
    </row>
    <row r="846" spans="1:2" x14ac:dyDescent="0.2">
      <c r="A846" s="1">
        <v>40309</v>
      </c>
      <c r="B846">
        <v>16.32</v>
      </c>
    </row>
    <row r="847" spans="1:2" x14ac:dyDescent="0.2">
      <c r="A847" s="1">
        <v>40310</v>
      </c>
      <c r="B847">
        <v>16.72</v>
      </c>
    </row>
    <row r="848" spans="1:2" x14ac:dyDescent="0.2">
      <c r="A848" s="1">
        <v>40311</v>
      </c>
      <c r="B848">
        <v>16.37</v>
      </c>
    </row>
    <row r="849" spans="1:2" x14ac:dyDescent="0.2">
      <c r="A849" s="1">
        <v>40312</v>
      </c>
      <c r="B849">
        <v>15.99</v>
      </c>
    </row>
    <row r="850" spans="1:2" x14ac:dyDescent="0.2">
      <c r="A850" s="1">
        <v>40315</v>
      </c>
      <c r="B850">
        <v>15.92</v>
      </c>
    </row>
    <row r="851" spans="1:2" x14ac:dyDescent="0.2">
      <c r="A851" s="1">
        <v>40316</v>
      </c>
      <c r="B851">
        <v>15.62</v>
      </c>
    </row>
    <row r="852" spans="1:2" x14ac:dyDescent="0.2">
      <c r="A852" s="1">
        <v>40317</v>
      </c>
      <c r="B852">
        <v>15.65</v>
      </c>
    </row>
    <row r="853" spans="1:2" x14ac:dyDescent="0.2">
      <c r="A853" s="1">
        <v>40318</v>
      </c>
      <c r="B853">
        <v>14.74</v>
      </c>
    </row>
    <row r="854" spans="1:2" x14ac:dyDescent="0.2">
      <c r="A854" s="1">
        <v>40319</v>
      </c>
      <c r="B854">
        <v>14.89</v>
      </c>
    </row>
    <row r="855" spans="1:2" x14ac:dyDescent="0.2">
      <c r="A855" s="1">
        <v>40322</v>
      </c>
      <c r="B855">
        <v>14.52</v>
      </c>
    </row>
    <row r="856" spans="1:2" x14ac:dyDescent="0.2">
      <c r="A856" s="1">
        <v>40323</v>
      </c>
      <c r="B856">
        <v>14.46</v>
      </c>
    </row>
    <row r="857" spans="1:2" x14ac:dyDescent="0.2">
      <c r="A857" s="1">
        <v>40324</v>
      </c>
      <c r="B857">
        <v>14.52</v>
      </c>
    </row>
    <row r="858" spans="1:2" x14ac:dyDescent="0.2">
      <c r="A858" s="1">
        <v>40325</v>
      </c>
      <c r="B858">
        <v>15.11</v>
      </c>
    </row>
    <row r="859" spans="1:2" x14ac:dyDescent="0.2">
      <c r="A859" s="1">
        <v>40326</v>
      </c>
      <c r="B859">
        <v>14.82</v>
      </c>
    </row>
    <row r="860" spans="1:2" x14ac:dyDescent="0.2">
      <c r="A860" s="1">
        <v>40330</v>
      </c>
      <c r="B860">
        <v>14.49</v>
      </c>
    </row>
    <row r="861" spans="1:2" x14ac:dyDescent="0.2">
      <c r="A861" s="1">
        <v>40331</v>
      </c>
      <c r="B861">
        <v>14.82</v>
      </c>
    </row>
    <row r="862" spans="1:2" x14ac:dyDescent="0.2">
      <c r="A862" s="1">
        <v>40332</v>
      </c>
      <c r="B862">
        <v>14.91</v>
      </c>
    </row>
    <row r="863" spans="1:2" x14ac:dyDescent="0.2">
      <c r="A863" s="1">
        <v>40333</v>
      </c>
      <c r="B863">
        <v>14.24</v>
      </c>
    </row>
    <row r="864" spans="1:2" x14ac:dyDescent="0.2">
      <c r="A864" s="1">
        <v>40336</v>
      </c>
      <c r="B864">
        <v>13.97</v>
      </c>
    </row>
    <row r="865" spans="1:2" x14ac:dyDescent="0.2">
      <c r="A865" s="1">
        <v>40337</v>
      </c>
      <c r="B865">
        <v>14.04</v>
      </c>
    </row>
    <row r="866" spans="1:2" x14ac:dyDescent="0.2">
      <c r="A866" s="1">
        <v>40338</v>
      </c>
      <c r="B866">
        <v>13.89</v>
      </c>
    </row>
    <row r="867" spans="1:2" x14ac:dyDescent="0.2">
      <c r="A867" s="1">
        <v>40339</v>
      </c>
      <c r="B867">
        <v>14.22</v>
      </c>
    </row>
    <row r="868" spans="1:2" x14ac:dyDescent="0.2">
      <c r="A868" s="1">
        <v>40340</v>
      </c>
      <c r="B868">
        <v>14.11</v>
      </c>
    </row>
    <row r="869" spans="1:2" x14ac:dyDescent="0.2">
      <c r="A869" s="1">
        <v>40343</v>
      </c>
      <c r="B869">
        <v>13.95</v>
      </c>
    </row>
    <row r="870" spans="1:2" x14ac:dyDescent="0.2">
      <c r="A870" s="1">
        <v>40344</v>
      </c>
      <c r="B870">
        <v>14.32</v>
      </c>
    </row>
    <row r="871" spans="1:2" x14ac:dyDescent="0.2">
      <c r="A871" s="1">
        <v>40345</v>
      </c>
      <c r="B871">
        <v>14.37</v>
      </c>
    </row>
    <row r="872" spans="1:2" x14ac:dyDescent="0.2">
      <c r="A872" s="1">
        <v>40346</v>
      </c>
      <c r="B872">
        <v>14.52</v>
      </c>
    </row>
    <row r="873" spans="1:2" x14ac:dyDescent="0.2">
      <c r="A873" s="1">
        <v>40347</v>
      </c>
      <c r="B873">
        <v>14.55</v>
      </c>
    </row>
    <row r="874" spans="1:2" x14ac:dyDescent="0.2">
      <c r="A874" s="1">
        <v>40350</v>
      </c>
      <c r="B874">
        <v>14.69</v>
      </c>
    </row>
    <row r="875" spans="1:2" x14ac:dyDescent="0.2">
      <c r="A875" s="1">
        <v>40351</v>
      </c>
      <c r="B875">
        <v>14.41</v>
      </c>
    </row>
    <row r="876" spans="1:2" x14ac:dyDescent="0.2">
      <c r="A876" s="1">
        <v>40352</v>
      </c>
      <c r="B876">
        <v>14.04</v>
      </c>
    </row>
    <row r="877" spans="1:2" x14ac:dyDescent="0.2">
      <c r="A877" s="1">
        <v>40353</v>
      </c>
      <c r="B877">
        <v>13.76</v>
      </c>
    </row>
    <row r="878" spans="1:2" x14ac:dyDescent="0.2">
      <c r="A878" s="1">
        <v>40354</v>
      </c>
      <c r="B878">
        <v>13.6</v>
      </c>
    </row>
    <row r="879" spans="1:2" x14ac:dyDescent="0.2">
      <c r="A879" s="1">
        <v>40357</v>
      </c>
      <c r="B879">
        <v>13.69</v>
      </c>
    </row>
    <row r="880" spans="1:2" x14ac:dyDescent="0.2">
      <c r="A880" s="1">
        <v>40358</v>
      </c>
      <c r="B880">
        <v>13.21</v>
      </c>
    </row>
    <row r="881" spans="1:2" x14ac:dyDescent="0.2">
      <c r="A881" s="1">
        <v>40359</v>
      </c>
      <c r="B881">
        <v>13.16</v>
      </c>
    </row>
    <row r="882" spans="1:2" x14ac:dyDescent="0.2">
      <c r="A882" s="1">
        <v>40360</v>
      </c>
      <c r="B882">
        <v>12.88</v>
      </c>
    </row>
    <row r="883" spans="1:2" x14ac:dyDescent="0.2">
      <c r="A883" s="1">
        <v>40361</v>
      </c>
      <c r="B883">
        <v>12.66</v>
      </c>
    </row>
    <row r="884" spans="1:2" x14ac:dyDescent="0.2">
      <c r="A884" s="1">
        <v>40365</v>
      </c>
      <c r="B884">
        <v>12.75</v>
      </c>
    </row>
    <row r="885" spans="1:2" x14ac:dyDescent="0.2">
      <c r="A885" s="1">
        <v>40366</v>
      </c>
      <c r="B885">
        <v>13.34</v>
      </c>
    </row>
    <row r="886" spans="1:2" x14ac:dyDescent="0.2">
      <c r="A886" s="1">
        <v>40367</v>
      </c>
      <c r="B886">
        <v>13.53</v>
      </c>
    </row>
    <row r="887" spans="1:2" x14ac:dyDescent="0.2">
      <c r="A887" s="1">
        <v>40368</v>
      </c>
      <c r="B887">
        <v>13.64</v>
      </c>
    </row>
    <row r="888" spans="1:2" x14ac:dyDescent="0.2">
      <c r="A888" s="1">
        <v>40371</v>
      </c>
      <c r="B888">
        <v>13.62</v>
      </c>
    </row>
    <row r="889" spans="1:2" x14ac:dyDescent="0.2">
      <c r="A889" s="1">
        <v>40372</v>
      </c>
      <c r="B889">
        <v>13.88</v>
      </c>
    </row>
    <row r="890" spans="1:2" x14ac:dyDescent="0.2">
      <c r="A890" s="1">
        <v>40373</v>
      </c>
      <c r="B890">
        <v>13.87</v>
      </c>
    </row>
    <row r="891" spans="1:2" x14ac:dyDescent="0.2">
      <c r="A891" s="1">
        <v>40374</v>
      </c>
      <c r="B891">
        <v>13.91</v>
      </c>
    </row>
    <row r="892" spans="1:2" x14ac:dyDescent="0.2">
      <c r="A892" s="1">
        <v>40375</v>
      </c>
      <c r="B892">
        <v>13.28</v>
      </c>
    </row>
    <row r="893" spans="1:2" x14ac:dyDescent="0.2">
      <c r="A893" s="1">
        <v>40378</v>
      </c>
      <c r="B893">
        <v>13.34</v>
      </c>
    </row>
    <row r="894" spans="1:2" x14ac:dyDescent="0.2">
      <c r="A894" s="1">
        <v>40379</v>
      </c>
      <c r="B894">
        <v>13.63</v>
      </c>
    </row>
    <row r="895" spans="1:2" x14ac:dyDescent="0.2">
      <c r="A895" s="1">
        <v>40380</v>
      </c>
      <c r="B895">
        <v>13.54</v>
      </c>
    </row>
    <row r="896" spans="1:2" x14ac:dyDescent="0.2">
      <c r="A896" s="1">
        <v>40381</v>
      </c>
      <c r="B896">
        <v>13.88</v>
      </c>
    </row>
    <row r="897" spans="1:2" x14ac:dyDescent="0.2">
      <c r="A897" s="1">
        <v>40382</v>
      </c>
      <c r="B897">
        <v>14.33</v>
      </c>
    </row>
    <row r="898" spans="1:2" x14ac:dyDescent="0.2">
      <c r="A898" s="1">
        <v>40385</v>
      </c>
      <c r="B898">
        <v>14.73</v>
      </c>
    </row>
    <row r="899" spans="1:2" x14ac:dyDescent="0.2">
      <c r="A899" s="1">
        <v>40386</v>
      </c>
      <c r="B899">
        <v>14.76</v>
      </c>
    </row>
    <row r="900" spans="1:2" x14ac:dyDescent="0.2">
      <c r="A900" s="1">
        <v>40387</v>
      </c>
      <c r="B900">
        <v>14.64</v>
      </c>
    </row>
    <row r="901" spans="1:2" x14ac:dyDescent="0.2">
      <c r="A901" s="1">
        <v>40388</v>
      </c>
      <c r="B901">
        <v>14.74</v>
      </c>
    </row>
    <row r="902" spans="1:2" x14ac:dyDescent="0.2">
      <c r="A902" s="1">
        <v>40389</v>
      </c>
      <c r="B902">
        <v>14.71</v>
      </c>
    </row>
    <row r="903" spans="1:2" x14ac:dyDescent="0.2">
      <c r="A903" s="1">
        <v>40392</v>
      </c>
      <c r="B903">
        <v>14.97</v>
      </c>
    </row>
    <row r="904" spans="1:2" x14ac:dyDescent="0.2">
      <c r="A904" s="1">
        <v>40393</v>
      </c>
      <c r="B904">
        <v>14.96</v>
      </c>
    </row>
    <row r="905" spans="1:2" x14ac:dyDescent="0.2">
      <c r="A905" s="1">
        <v>40394</v>
      </c>
      <c r="B905">
        <v>15.04</v>
      </c>
    </row>
    <row r="906" spans="1:2" x14ac:dyDescent="0.2">
      <c r="A906" s="1">
        <v>40395</v>
      </c>
      <c r="B906">
        <v>15.07</v>
      </c>
    </row>
    <row r="907" spans="1:2" x14ac:dyDescent="0.2">
      <c r="A907" s="1">
        <v>40396</v>
      </c>
      <c r="B907">
        <v>15.01</v>
      </c>
    </row>
    <row r="908" spans="1:2" x14ac:dyDescent="0.2">
      <c r="A908" s="1">
        <v>40399</v>
      </c>
      <c r="B908">
        <v>14.95</v>
      </c>
    </row>
    <row r="909" spans="1:2" x14ac:dyDescent="0.2">
      <c r="A909" s="1">
        <v>40400</v>
      </c>
      <c r="B909">
        <v>14.83</v>
      </c>
    </row>
    <row r="910" spans="1:2" x14ac:dyDescent="0.2">
      <c r="A910" s="1">
        <v>40401</v>
      </c>
      <c r="B910">
        <v>14.33</v>
      </c>
    </row>
    <row r="911" spans="1:2" x14ac:dyDescent="0.2">
      <c r="A911" s="1">
        <v>40402</v>
      </c>
      <c r="B911">
        <v>14.14</v>
      </c>
    </row>
    <row r="912" spans="1:2" x14ac:dyDescent="0.2">
      <c r="A912" s="1">
        <v>40403</v>
      </c>
      <c r="B912">
        <v>14.03</v>
      </c>
    </row>
    <row r="913" spans="1:2" x14ac:dyDescent="0.2">
      <c r="A913" s="1">
        <v>40406</v>
      </c>
      <c r="B913">
        <v>14.11</v>
      </c>
    </row>
    <row r="914" spans="1:2" x14ac:dyDescent="0.2">
      <c r="A914" s="1">
        <v>40407</v>
      </c>
      <c r="B914">
        <v>14.22</v>
      </c>
    </row>
    <row r="915" spans="1:2" x14ac:dyDescent="0.2">
      <c r="A915" s="1">
        <v>40408</v>
      </c>
      <c r="B915">
        <v>14.33</v>
      </c>
    </row>
    <row r="916" spans="1:2" x14ac:dyDescent="0.2">
      <c r="A916" s="1">
        <v>40409</v>
      </c>
      <c r="B916">
        <v>13.91</v>
      </c>
    </row>
    <row r="917" spans="1:2" x14ac:dyDescent="0.2">
      <c r="A917" s="1">
        <v>40410</v>
      </c>
      <c r="B917">
        <v>13.71</v>
      </c>
    </row>
    <row r="918" spans="1:2" x14ac:dyDescent="0.2">
      <c r="A918" s="1">
        <v>40413</v>
      </c>
      <c r="B918">
        <v>13.59</v>
      </c>
    </row>
    <row r="919" spans="1:2" x14ac:dyDescent="0.2">
      <c r="A919" s="1">
        <v>40414</v>
      </c>
      <c r="B919">
        <v>13.29</v>
      </c>
    </row>
    <row r="920" spans="1:2" x14ac:dyDescent="0.2">
      <c r="A920" s="1">
        <v>40415</v>
      </c>
      <c r="B920">
        <v>13.29</v>
      </c>
    </row>
    <row r="921" spans="1:2" x14ac:dyDescent="0.2">
      <c r="A921" s="1">
        <v>40416</v>
      </c>
      <c r="B921">
        <v>13.23</v>
      </c>
    </row>
    <row r="922" spans="1:2" x14ac:dyDescent="0.2">
      <c r="A922" s="1">
        <v>40417</v>
      </c>
      <c r="B922">
        <v>13.42</v>
      </c>
    </row>
    <row r="923" spans="1:2" x14ac:dyDescent="0.2">
      <c r="A923" s="1">
        <v>40420</v>
      </c>
      <c r="B923">
        <v>13.25</v>
      </c>
    </row>
    <row r="924" spans="1:2" x14ac:dyDescent="0.2">
      <c r="A924" s="1">
        <v>40421</v>
      </c>
      <c r="B924">
        <v>13.21</v>
      </c>
    </row>
    <row r="925" spans="1:2" x14ac:dyDescent="0.2">
      <c r="A925" s="1">
        <v>40422</v>
      </c>
      <c r="B925">
        <v>13.7</v>
      </c>
    </row>
    <row r="926" spans="1:2" x14ac:dyDescent="0.2">
      <c r="A926" s="1">
        <v>40423</v>
      </c>
      <c r="B926">
        <v>13.82</v>
      </c>
    </row>
    <row r="927" spans="1:2" x14ac:dyDescent="0.2">
      <c r="A927" s="1">
        <v>40424</v>
      </c>
      <c r="B927">
        <v>14.04</v>
      </c>
    </row>
    <row r="928" spans="1:2" x14ac:dyDescent="0.2">
      <c r="A928" s="1">
        <v>40428</v>
      </c>
      <c r="B928">
        <v>14.09</v>
      </c>
    </row>
    <row r="929" spans="1:2" x14ac:dyDescent="0.2">
      <c r="A929" s="1">
        <v>40429</v>
      </c>
      <c r="B929">
        <v>14.33</v>
      </c>
    </row>
    <row r="930" spans="1:2" x14ac:dyDescent="0.2">
      <c r="A930" s="1">
        <v>40430</v>
      </c>
      <c r="B930">
        <v>14.52</v>
      </c>
    </row>
    <row r="931" spans="1:2" x14ac:dyDescent="0.2">
      <c r="A931" s="1">
        <v>40431</v>
      </c>
      <c r="B931">
        <v>14.58</v>
      </c>
    </row>
    <row r="932" spans="1:2" x14ac:dyDescent="0.2">
      <c r="A932" s="1">
        <v>40434</v>
      </c>
      <c r="B932">
        <v>14.83</v>
      </c>
    </row>
    <row r="933" spans="1:2" x14ac:dyDescent="0.2">
      <c r="A933" s="1">
        <v>40435</v>
      </c>
      <c r="B933">
        <v>14.74</v>
      </c>
    </row>
    <row r="934" spans="1:2" x14ac:dyDescent="0.2">
      <c r="A934" s="1">
        <v>40436</v>
      </c>
      <c r="B934">
        <v>14.91</v>
      </c>
    </row>
    <row r="935" spans="1:2" x14ac:dyDescent="0.2">
      <c r="A935" s="1">
        <v>40437</v>
      </c>
      <c r="B935">
        <v>14.92</v>
      </c>
    </row>
    <row r="936" spans="1:2" x14ac:dyDescent="0.2">
      <c r="A936" s="1">
        <v>40438</v>
      </c>
      <c r="B936">
        <v>14.97</v>
      </c>
    </row>
    <row r="937" spans="1:2" x14ac:dyDescent="0.2">
      <c r="A937" s="1">
        <v>40441</v>
      </c>
      <c r="B937">
        <v>15.21</v>
      </c>
    </row>
    <row r="938" spans="1:2" x14ac:dyDescent="0.2">
      <c r="A938" s="1">
        <v>40442</v>
      </c>
      <c r="B938">
        <v>15.18</v>
      </c>
    </row>
    <row r="939" spans="1:2" x14ac:dyDescent="0.2">
      <c r="A939" s="1">
        <v>40443</v>
      </c>
      <c r="B939">
        <v>15.17</v>
      </c>
    </row>
    <row r="940" spans="1:2" x14ac:dyDescent="0.2">
      <c r="A940" s="1">
        <v>40444</v>
      </c>
      <c r="B940">
        <v>14.84</v>
      </c>
    </row>
    <row r="941" spans="1:2" x14ac:dyDescent="0.2">
      <c r="A941" s="1">
        <v>40445</v>
      </c>
      <c r="B941">
        <v>15.31</v>
      </c>
    </row>
    <row r="942" spans="1:2" x14ac:dyDescent="0.2">
      <c r="A942" s="1">
        <v>40448</v>
      </c>
      <c r="B942">
        <v>15.1</v>
      </c>
    </row>
    <row r="943" spans="1:2" x14ac:dyDescent="0.2">
      <c r="A943" s="1">
        <v>40449</v>
      </c>
      <c r="B943">
        <v>15.11</v>
      </c>
    </row>
    <row r="944" spans="1:2" x14ac:dyDescent="0.2">
      <c r="A944" s="1">
        <v>40450</v>
      </c>
      <c r="B944">
        <v>15.04</v>
      </c>
    </row>
    <row r="945" spans="1:2" x14ac:dyDescent="0.2">
      <c r="A945" s="1">
        <v>40451</v>
      </c>
      <c r="B945">
        <v>14.94</v>
      </c>
    </row>
    <row r="946" spans="1:2" x14ac:dyDescent="0.2">
      <c r="A946" s="1">
        <v>40452</v>
      </c>
      <c r="B946">
        <v>15.04</v>
      </c>
    </row>
    <row r="947" spans="1:2" x14ac:dyDescent="0.2">
      <c r="A947" s="1">
        <v>40455</v>
      </c>
      <c r="B947">
        <v>14.8</v>
      </c>
    </row>
    <row r="948" spans="1:2" x14ac:dyDescent="0.2">
      <c r="A948" s="1">
        <v>40456</v>
      </c>
      <c r="B948">
        <v>15.18</v>
      </c>
    </row>
    <row r="949" spans="1:2" x14ac:dyDescent="0.2">
      <c r="A949" s="1">
        <v>40457</v>
      </c>
      <c r="B949">
        <v>15.53</v>
      </c>
    </row>
    <row r="950" spans="1:2" x14ac:dyDescent="0.2">
      <c r="A950" s="1">
        <v>40458</v>
      </c>
      <c r="B950">
        <v>15.67</v>
      </c>
    </row>
    <row r="951" spans="1:2" x14ac:dyDescent="0.2">
      <c r="A951" s="1">
        <v>40459</v>
      </c>
      <c r="B951">
        <v>15.74</v>
      </c>
    </row>
    <row r="952" spans="1:2" x14ac:dyDescent="0.2">
      <c r="A952" s="1">
        <v>40462</v>
      </c>
      <c r="B952">
        <v>15.59</v>
      </c>
    </row>
    <row r="953" spans="1:2" x14ac:dyDescent="0.2">
      <c r="A953" s="1">
        <v>40463</v>
      </c>
      <c r="B953">
        <v>15.8</v>
      </c>
    </row>
    <row r="954" spans="1:2" x14ac:dyDescent="0.2">
      <c r="A954" s="1">
        <v>40464</v>
      </c>
      <c r="B954">
        <v>15.88</v>
      </c>
    </row>
    <row r="955" spans="1:2" x14ac:dyDescent="0.2">
      <c r="A955" s="1">
        <v>40465</v>
      </c>
      <c r="B955">
        <v>15.77</v>
      </c>
    </row>
    <row r="956" spans="1:2" x14ac:dyDescent="0.2">
      <c r="A956" s="1">
        <v>40466</v>
      </c>
      <c r="B956">
        <v>14.98</v>
      </c>
    </row>
    <row r="957" spans="1:2" x14ac:dyDescent="0.2">
      <c r="A957" s="1">
        <v>40469</v>
      </c>
      <c r="B957">
        <v>14.94</v>
      </c>
    </row>
    <row r="958" spans="1:2" x14ac:dyDescent="0.2">
      <c r="A958" s="1">
        <v>40470</v>
      </c>
      <c r="B958">
        <v>14.77</v>
      </c>
    </row>
    <row r="959" spans="1:2" x14ac:dyDescent="0.2">
      <c r="A959" s="1">
        <v>40471</v>
      </c>
      <c r="B959">
        <v>14.75</v>
      </c>
    </row>
    <row r="960" spans="1:2" x14ac:dyDescent="0.2">
      <c r="A960" s="1">
        <v>40472</v>
      </c>
      <c r="B960">
        <v>14.8</v>
      </c>
    </row>
    <row r="961" spans="1:2" x14ac:dyDescent="0.2">
      <c r="A961" s="1">
        <v>40473</v>
      </c>
      <c r="B961">
        <v>14.76</v>
      </c>
    </row>
    <row r="962" spans="1:2" x14ac:dyDescent="0.2">
      <c r="A962" s="1">
        <v>40476</v>
      </c>
      <c r="B962">
        <v>14.76</v>
      </c>
    </row>
    <row r="963" spans="1:2" x14ac:dyDescent="0.2">
      <c r="A963" s="1">
        <v>40477</v>
      </c>
      <c r="B963">
        <v>14.85</v>
      </c>
    </row>
    <row r="964" spans="1:2" x14ac:dyDescent="0.2">
      <c r="A964" s="1">
        <v>40478</v>
      </c>
      <c r="B964">
        <v>14.81</v>
      </c>
    </row>
    <row r="965" spans="1:2" x14ac:dyDescent="0.2">
      <c r="A965" s="1">
        <v>40479</v>
      </c>
      <c r="B965">
        <v>14.78</v>
      </c>
    </row>
    <row r="966" spans="1:2" x14ac:dyDescent="0.2">
      <c r="A966" s="1">
        <v>40480</v>
      </c>
      <c r="B966">
        <v>14.73</v>
      </c>
    </row>
    <row r="967" spans="1:2" x14ac:dyDescent="0.2">
      <c r="A967" s="1">
        <v>40483</v>
      </c>
      <c r="B967">
        <v>14.66</v>
      </c>
    </row>
    <row r="968" spans="1:2" x14ac:dyDescent="0.2">
      <c r="A968" s="1">
        <v>40484</v>
      </c>
      <c r="B968">
        <v>14.65</v>
      </c>
    </row>
    <row r="969" spans="1:2" x14ac:dyDescent="0.2">
      <c r="A969" s="1">
        <v>40485</v>
      </c>
      <c r="B969">
        <v>14.76</v>
      </c>
    </row>
    <row r="970" spans="1:2" x14ac:dyDescent="0.2">
      <c r="A970" s="1">
        <v>40486</v>
      </c>
      <c r="B970">
        <v>15.18</v>
      </c>
    </row>
    <row r="971" spans="1:2" x14ac:dyDescent="0.2">
      <c r="A971" s="1">
        <v>40487</v>
      </c>
      <c r="B971">
        <v>15.38</v>
      </c>
    </row>
    <row r="972" spans="1:2" x14ac:dyDescent="0.2">
      <c r="A972" s="1">
        <v>40490</v>
      </c>
      <c r="B972">
        <v>15.36</v>
      </c>
    </row>
    <row r="973" spans="1:2" x14ac:dyDescent="0.2">
      <c r="A973" s="1">
        <v>40491</v>
      </c>
      <c r="B973">
        <v>15.28</v>
      </c>
    </row>
    <row r="974" spans="1:2" x14ac:dyDescent="0.2">
      <c r="A974" s="1">
        <v>40492</v>
      </c>
      <c r="B974">
        <v>15.21</v>
      </c>
    </row>
    <row r="975" spans="1:2" x14ac:dyDescent="0.2">
      <c r="A975" s="1">
        <v>40493</v>
      </c>
      <c r="B975">
        <v>15.03</v>
      </c>
    </row>
    <row r="976" spans="1:2" x14ac:dyDescent="0.2">
      <c r="A976" s="1">
        <v>40494</v>
      </c>
      <c r="B976">
        <v>14.94</v>
      </c>
    </row>
    <row r="977" spans="1:2" x14ac:dyDescent="0.2">
      <c r="A977" s="1">
        <v>40497</v>
      </c>
      <c r="B977">
        <v>14.89</v>
      </c>
    </row>
    <row r="978" spans="1:2" x14ac:dyDescent="0.2">
      <c r="A978" s="1">
        <v>40498</v>
      </c>
      <c r="B978">
        <v>14.58</v>
      </c>
    </row>
    <row r="979" spans="1:2" x14ac:dyDescent="0.2">
      <c r="A979" s="1">
        <v>40499</v>
      </c>
      <c r="B979">
        <v>14.53</v>
      </c>
    </row>
    <row r="980" spans="1:2" x14ac:dyDescent="0.2">
      <c r="A980" s="1">
        <v>40500</v>
      </c>
      <c r="B980">
        <v>14.74</v>
      </c>
    </row>
    <row r="981" spans="1:2" x14ac:dyDescent="0.2">
      <c r="A981" s="1">
        <v>40501</v>
      </c>
      <c r="B981">
        <v>14.91</v>
      </c>
    </row>
    <row r="982" spans="1:2" x14ac:dyDescent="0.2">
      <c r="A982" s="1">
        <v>40504</v>
      </c>
      <c r="B982">
        <v>14.73</v>
      </c>
    </row>
    <row r="983" spans="1:2" x14ac:dyDescent="0.2">
      <c r="A983" s="1">
        <v>40505</v>
      </c>
      <c r="B983">
        <v>14.49</v>
      </c>
    </row>
    <row r="984" spans="1:2" x14ac:dyDescent="0.2">
      <c r="A984" s="1">
        <v>40506</v>
      </c>
      <c r="B984">
        <v>14.65</v>
      </c>
    </row>
    <row r="985" spans="1:2" x14ac:dyDescent="0.2">
      <c r="A985" s="1">
        <v>40508</v>
      </c>
      <c r="B985">
        <v>14.52</v>
      </c>
    </row>
    <row r="986" spans="1:2" x14ac:dyDescent="0.2">
      <c r="A986" s="1">
        <v>40511</v>
      </c>
      <c r="B986">
        <v>14.68</v>
      </c>
    </row>
    <row r="987" spans="1:2" x14ac:dyDescent="0.2">
      <c r="A987" s="1">
        <v>40512</v>
      </c>
      <c r="B987">
        <v>14.55</v>
      </c>
    </row>
    <row r="988" spans="1:2" x14ac:dyDescent="0.2">
      <c r="A988" s="1">
        <v>40513</v>
      </c>
      <c r="B988">
        <v>14.98</v>
      </c>
    </row>
    <row r="989" spans="1:2" x14ac:dyDescent="0.2">
      <c r="A989" s="1">
        <v>40514</v>
      </c>
      <c r="B989">
        <v>15.33</v>
      </c>
    </row>
    <row r="990" spans="1:2" x14ac:dyDescent="0.2">
      <c r="A990" s="1">
        <v>40515</v>
      </c>
      <c r="B990">
        <v>15.42</v>
      </c>
    </row>
    <row r="991" spans="1:2" x14ac:dyDescent="0.2">
      <c r="A991" s="1">
        <v>40518</v>
      </c>
      <c r="B991">
        <v>15.35</v>
      </c>
    </row>
    <row r="992" spans="1:2" x14ac:dyDescent="0.2">
      <c r="A992" s="1">
        <v>40519</v>
      </c>
      <c r="B992">
        <v>15.65</v>
      </c>
    </row>
    <row r="993" spans="1:2" x14ac:dyDescent="0.2">
      <c r="A993" s="1">
        <v>40520</v>
      </c>
      <c r="B993">
        <v>15.66</v>
      </c>
    </row>
    <row r="994" spans="1:2" x14ac:dyDescent="0.2">
      <c r="A994" s="1">
        <v>40521</v>
      </c>
      <c r="B994">
        <v>15.75</v>
      </c>
    </row>
    <row r="995" spans="1:2" x14ac:dyDescent="0.2">
      <c r="A995" s="1">
        <v>40522</v>
      </c>
      <c r="B995">
        <v>16.29</v>
      </c>
    </row>
    <row r="996" spans="1:2" x14ac:dyDescent="0.2">
      <c r="A996" s="1">
        <v>40525</v>
      </c>
      <c r="B996">
        <v>16.2</v>
      </c>
    </row>
    <row r="997" spans="1:2" x14ac:dyDescent="0.2">
      <c r="A997" s="1">
        <v>40526</v>
      </c>
      <c r="B997">
        <v>16.260000000000002</v>
      </c>
    </row>
    <row r="998" spans="1:2" x14ac:dyDescent="0.2">
      <c r="A998" s="1">
        <v>40527</v>
      </c>
      <c r="B998">
        <v>16.079999999999998</v>
      </c>
    </row>
    <row r="999" spans="1:2" x14ac:dyDescent="0.2">
      <c r="A999" s="1">
        <v>40528</v>
      </c>
      <c r="B999">
        <v>16.329999999999998</v>
      </c>
    </row>
    <row r="1000" spans="1:2" x14ac:dyDescent="0.2">
      <c r="A1000" s="1">
        <v>40529</v>
      </c>
      <c r="B1000">
        <v>16.27</v>
      </c>
    </row>
    <row r="1001" spans="1:2" x14ac:dyDescent="0.2">
      <c r="A1001" s="1">
        <v>40532</v>
      </c>
      <c r="B1001">
        <v>16.27</v>
      </c>
    </row>
    <row r="1002" spans="1:2" x14ac:dyDescent="0.2">
      <c r="A1002" s="1">
        <v>40533</v>
      </c>
      <c r="B1002">
        <v>16.45</v>
      </c>
    </row>
    <row r="1003" spans="1:2" x14ac:dyDescent="0.2">
      <c r="A1003" s="1">
        <v>40534</v>
      </c>
      <c r="B1003">
        <v>16.73</v>
      </c>
    </row>
    <row r="1004" spans="1:2" x14ac:dyDescent="0.2">
      <c r="A1004" s="1">
        <v>40535</v>
      </c>
      <c r="B1004">
        <v>16.71</v>
      </c>
    </row>
    <row r="1005" spans="1:2" x14ac:dyDescent="0.2">
      <c r="A1005" s="1">
        <v>40539</v>
      </c>
      <c r="B1005">
        <v>16.850000000000001</v>
      </c>
    </row>
    <row r="1006" spans="1:2" x14ac:dyDescent="0.2">
      <c r="A1006" s="1">
        <v>40540</v>
      </c>
      <c r="B1006">
        <v>16.97</v>
      </c>
    </row>
    <row r="1007" spans="1:2" x14ac:dyDescent="0.2">
      <c r="A1007" s="1">
        <v>40541</v>
      </c>
      <c r="B1007">
        <v>16.93</v>
      </c>
    </row>
    <row r="1008" spans="1:2" x14ac:dyDescent="0.2">
      <c r="A1008" s="1">
        <v>40542</v>
      </c>
      <c r="B1008">
        <v>16.850000000000001</v>
      </c>
    </row>
    <row r="1009" spans="1:2" x14ac:dyDescent="0.2">
      <c r="A1009" s="1">
        <v>40543</v>
      </c>
      <c r="B1009">
        <v>16.940000000000001</v>
      </c>
    </row>
    <row r="1010" spans="1:2" x14ac:dyDescent="0.2">
      <c r="A1010" s="1">
        <v>40546</v>
      </c>
      <c r="B1010">
        <v>16.93</v>
      </c>
    </row>
    <row r="1011" spans="1:2" x14ac:dyDescent="0.2">
      <c r="A1011" s="1">
        <v>40547</v>
      </c>
      <c r="B1011">
        <v>17.239999999999998</v>
      </c>
    </row>
    <row r="1012" spans="1:2" x14ac:dyDescent="0.2">
      <c r="A1012" s="1">
        <v>40548</v>
      </c>
      <c r="B1012">
        <v>17.27</v>
      </c>
    </row>
    <row r="1013" spans="1:2" x14ac:dyDescent="0.2">
      <c r="A1013" s="1">
        <v>40549</v>
      </c>
      <c r="B1013">
        <v>17.190000000000001</v>
      </c>
    </row>
    <row r="1014" spans="1:2" x14ac:dyDescent="0.2">
      <c r="A1014" s="1">
        <v>40550</v>
      </c>
      <c r="B1014">
        <v>17.07</v>
      </c>
    </row>
    <row r="1015" spans="1:2" x14ac:dyDescent="0.2">
      <c r="A1015" s="1">
        <v>40553</v>
      </c>
      <c r="B1015">
        <v>17.149999999999999</v>
      </c>
    </row>
    <row r="1016" spans="1:2" x14ac:dyDescent="0.2">
      <c r="A1016" s="1">
        <v>40554</v>
      </c>
      <c r="B1016">
        <v>17.260000000000002</v>
      </c>
    </row>
    <row r="1017" spans="1:2" x14ac:dyDescent="0.2">
      <c r="A1017" s="1">
        <v>40555</v>
      </c>
      <c r="B1017">
        <v>17.3</v>
      </c>
    </row>
    <row r="1018" spans="1:2" x14ac:dyDescent="0.2">
      <c r="A1018" s="1">
        <v>40556</v>
      </c>
      <c r="B1018">
        <v>17.23</v>
      </c>
    </row>
    <row r="1019" spans="1:2" x14ac:dyDescent="0.2">
      <c r="A1019" s="1">
        <v>40557</v>
      </c>
      <c r="B1019">
        <v>17.440000000000001</v>
      </c>
    </row>
    <row r="1020" spans="1:2" x14ac:dyDescent="0.2">
      <c r="A1020" s="1">
        <v>40561</v>
      </c>
      <c r="B1020">
        <v>17.23</v>
      </c>
    </row>
    <row r="1021" spans="1:2" x14ac:dyDescent="0.2">
      <c r="A1021" s="1">
        <v>40562</v>
      </c>
      <c r="B1021">
        <v>16.98</v>
      </c>
    </row>
    <row r="1022" spans="1:2" x14ac:dyDescent="0.2">
      <c r="A1022" s="1">
        <v>40563</v>
      </c>
      <c r="B1022">
        <v>17.07</v>
      </c>
    </row>
    <row r="1023" spans="1:2" x14ac:dyDescent="0.2">
      <c r="A1023" s="1">
        <v>40564</v>
      </c>
      <c r="B1023">
        <v>18.29</v>
      </c>
    </row>
    <row r="1024" spans="1:2" x14ac:dyDescent="0.2">
      <c r="A1024" s="1">
        <v>40567</v>
      </c>
      <c r="B1024">
        <v>18.57</v>
      </c>
    </row>
    <row r="1025" spans="1:2" x14ac:dyDescent="0.2">
      <c r="A1025" s="1">
        <v>40568</v>
      </c>
      <c r="B1025">
        <v>18.510000000000002</v>
      </c>
    </row>
    <row r="1026" spans="1:2" x14ac:dyDescent="0.2">
      <c r="A1026" s="1">
        <v>40569</v>
      </c>
      <c r="B1026">
        <v>18.45</v>
      </c>
    </row>
    <row r="1027" spans="1:2" x14ac:dyDescent="0.2">
      <c r="A1027" s="1">
        <v>40570</v>
      </c>
      <c r="B1027">
        <v>18.79</v>
      </c>
    </row>
    <row r="1028" spans="1:2" x14ac:dyDescent="0.2">
      <c r="A1028" s="1">
        <v>40571</v>
      </c>
      <c r="B1028">
        <v>18.71</v>
      </c>
    </row>
    <row r="1029" spans="1:2" x14ac:dyDescent="0.2">
      <c r="A1029" s="1">
        <v>40574</v>
      </c>
      <c r="B1029">
        <v>18.66</v>
      </c>
    </row>
    <row r="1030" spans="1:2" x14ac:dyDescent="0.2">
      <c r="A1030" s="1">
        <v>40575</v>
      </c>
      <c r="B1030">
        <v>19.27</v>
      </c>
    </row>
    <row r="1031" spans="1:2" x14ac:dyDescent="0.2">
      <c r="A1031" s="1">
        <v>40576</v>
      </c>
      <c r="B1031">
        <v>19.190000000000001</v>
      </c>
    </row>
    <row r="1032" spans="1:2" x14ac:dyDescent="0.2">
      <c r="A1032" s="1">
        <v>40577</v>
      </c>
      <c r="B1032">
        <v>19.22</v>
      </c>
    </row>
    <row r="1033" spans="1:2" x14ac:dyDescent="0.2">
      <c r="A1033" s="1">
        <v>40578</v>
      </c>
      <c r="B1033">
        <v>19.05</v>
      </c>
    </row>
    <row r="1034" spans="1:2" x14ac:dyDescent="0.2">
      <c r="A1034" s="1">
        <v>40581</v>
      </c>
      <c r="B1034">
        <v>19.329999999999998</v>
      </c>
    </row>
    <row r="1035" spans="1:2" x14ac:dyDescent="0.2">
      <c r="A1035" s="1">
        <v>40582</v>
      </c>
      <c r="B1035">
        <v>19.71</v>
      </c>
    </row>
    <row r="1036" spans="1:2" x14ac:dyDescent="0.2">
      <c r="A1036" s="1">
        <v>40583</v>
      </c>
      <c r="B1036">
        <v>19.739999999999998</v>
      </c>
    </row>
    <row r="1037" spans="1:2" x14ac:dyDescent="0.2">
      <c r="A1037" s="1">
        <v>40584</v>
      </c>
      <c r="B1037">
        <v>19.7</v>
      </c>
    </row>
    <row r="1038" spans="1:2" x14ac:dyDescent="0.2">
      <c r="A1038" s="1">
        <v>40585</v>
      </c>
      <c r="B1038">
        <v>19.760000000000002</v>
      </c>
    </row>
    <row r="1039" spans="1:2" x14ac:dyDescent="0.2">
      <c r="A1039" s="1">
        <v>40588</v>
      </c>
      <c r="B1039">
        <v>19.920000000000002</v>
      </c>
    </row>
    <row r="1040" spans="1:2" x14ac:dyDescent="0.2">
      <c r="A1040" s="1">
        <v>40589</v>
      </c>
      <c r="B1040">
        <v>19.88</v>
      </c>
    </row>
    <row r="1041" spans="1:2" x14ac:dyDescent="0.2">
      <c r="A1041" s="1">
        <v>40590</v>
      </c>
      <c r="B1041">
        <v>19.86</v>
      </c>
    </row>
    <row r="1042" spans="1:2" x14ac:dyDescent="0.2">
      <c r="A1042" s="1">
        <v>40591</v>
      </c>
      <c r="B1042">
        <v>19.940000000000001</v>
      </c>
    </row>
    <row r="1043" spans="1:2" x14ac:dyDescent="0.2">
      <c r="A1043" s="1">
        <v>40592</v>
      </c>
      <c r="B1043">
        <v>19.86</v>
      </c>
    </row>
    <row r="1044" spans="1:2" x14ac:dyDescent="0.2">
      <c r="A1044" s="1">
        <v>40596</v>
      </c>
      <c r="B1044">
        <v>19.29</v>
      </c>
    </row>
    <row r="1045" spans="1:2" x14ac:dyDescent="0.2">
      <c r="A1045" s="1">
        <v>40597</v>
      </c>
      <c r="B1045">
        <v>18.87</v>
      </c>
    </row>
    <row r="1046" spans="1:2" x14ac:dyDescent="0.2">
      <c r="A1046" s="1">
        <v>40598</v>
      </c>
      <c r="B1046">
        <v>19.2</v>
      </c>
    </row>
    <row r="1047" spans="1:2" x14ac:dyDescent="0.2">
      <c r="A1047" s="1">
        <v>40599</v>
      </c>
      <c r="B1047">
        <v>19.420000000000002</v>
      </c>
    </row>
    <row r="1048" spans="1:2" x14ac:dyDescent="0.2">
      <c r="A1048" s="1">
        <v>40602</v>
      </c>
      <c r="B1048">
        <v>19.510000000000002</v>
      </c>
    </row>
    <row r="1049" spans="1:2" x14ac:dyDescent="0.2">
      <c r="A1049" s="1">
        <v>40603</v>
      </c>
      <c r="B1049">
        <v>18.89</v>
      </c>
    </row>
    <row r="1050" spans="1:2" x14ac:dyDescent="0.2">
      <c r="A1050" s="1">
        <v>40604</v>
      </c>
      <c r="B1050">
        <v>18.96</v>
      </c>
    </row>
    <row r="1051" spans="1:2" x14ac:dyDescent="0.2">
      <c r="A1051" s="1">
        <v>40605</v>
      </c>
      <c r="B1051">
        <v>19.36</v>
      </c>
    </row>
    <row r="1052" spans="1:2" x14ac:dyDescent="0.2">
      <c r="A1052" s="1">
        <v>40606</v>
      </c>
      <c r="B1052">
        <v>19</v>
      </c>
    </row>
    <row r="1053" spans="1:2" x14ac:dyDescent="0.2">
      <c r="A1053" s="1">
        <v>40609</v>
      </c>
      <c r="B1053">
        <v>19.010000000000002</v>
      </c>
    </row>
    <row r="1054" spans="1:2" x14ac:dyDescent="0.2">
      <c r="A1054" s="1">
        <v>40610</v>
      </c>
      <c r="B1054">
        <v>19.239999999999998</v>
      </c>
    </row>
    <row r="1055" spans="1:2" x14ac:dyDescent="0.2">
      <c r="A1055" s="1">
        <v>40611</v>
      </c>
      <c r="B1055">
        <v>19.239999999999998</v>
      </c>
    </row>
    <row r="1056" spans="1:2" x14ac:dyDescent="0.2">
      <c r="A1056" s="1">
        <v>40612</v>
      </c>
      <c r="B1056">
        <v>18.75</v>
      </c>
    </row>
    <row r="1057" spans="1:2" x14ac:dyDescent="0.2">
      <c r="A1057" s="1">
        <v>40613</v>
      </c>
      <c r="B1057">
        <v>18.989999999999998</v>
      </c>
    </row>
    <row r="1058" spans="1:2" x14ac:dyDescent="0.2">
      <c r="A1058" s="1">
        <v>40616</v>
      </c>
      <c r="B1058">
        <v>18.579999999999998</v>
      </c>
    </row>
    <row r="1059" spans="1:2" x14ac:dyDescent="0.2">
      <c r="A1059" s="1">
        <v>40617</v>
      </c>
      <c r="B1059">
        <v>18.29</v>
      </c>
    </row>
    <row r="1060" spans="1:2" x14ac:dyDescent="0.2">
      <c r="A1060" s="1">
        <v>40618</v>
      </c>
      <c r="B1060">
        <v>17.68</v>
      </c>
    </row>
    <row r="1061" spans="1:2" x14ac:dyDescent="0.2">
      <c r="A1061" s="1">
        <v>40619</v>
      </c>
      <c r="B1061">
        <v>17.93</v>
      </c>
    </row>
    <row r="1062" spans="1:2" x14ac:dyDescent="0.2">
      <c r="A1062" s="1">
        <v>40620</v>
      </c>
      <c r="B1062">
        <v>17.96</v>
      </c>
    </row>
    <row r="1063" spans="1:2" x14ac:dyDescent="0.2">
      <c r="A1063" s="1">
        <v>40623</v>
      </c>
      <c r="B1063">
        <v>18.399999999999999</v>
      </c>
    </row>
    <row r="1064" spans="1:2" x14ac:dyDescent="0.2">
      <c r="A1064" s="1">
        <v>40624</v>
      </c>
      <c r="B1064">
        <v>18.18</v>
      </c>
    </row>
    <row r="1065" spans="1:2" x14ac:dyDescent="0.2">
      <c r="A1065" s="1">
        <v>40625</v>
      </c>
      <c r="B1065">
        <v>18.22</v>
      </c>
    </row>
    <row r="1066" spans="1:2" x14ac:dyDescent="0.2">
      <c r="A1066" s="1">
        <v>40626</v>
      </c>
      <c r="B1066">
        <v>18.45</v>
      </c>
    </row>
    <row r="1067" spans="1:2" x14ac:dyDescent="0.2">
      <c r="A1067" s="1">
        <v>40627</v>
      </c>
      <c r="B1067">
        <v>18.420000000000002</v>
      </c>
    </row>
    <row r="1068" spans="1:2" x14ac:dyDescent="0.2">
      <c r="A1068" s="1">
        <v>40630</v>
      </c>
      <c r="B1068">
        <v>18.420000000000002</v>
      </c>
    </row>
    <row r="1069" spans="1:2" x14ac:dyDescent="0.2">
      <c r="A1069" s="1">
        <v>40631</v>
      </c>
      <c r="B1069">
        <v>18.53</v>
      </c>
    </row>
    <row r="1070" spans="1:2" x14ac:dyDescent="0.2">
      <c r="A1070" s="1">
        <v>40632</v>
      </c>
      <c r="B1070">
        <v>18.760000000000002</v>
      </c>
    </row>
    <row r="1071" spans="1:2" x14ac:dyDescent="0.2">
      <c r="A1071" s="1">
        <v>40633</v>
      </c>
      <c r="B1071">
        <v>18.7</v>
      </c>
    </row>
    <row r="1072" spans="1:2" x14ac:dyDescent="0.2">
      <c r="A1072" s="1">
        <v>40634</v>
      </c>
      <c r="B1072">
        <v>18.97</v>
      </c>
    </row>
    <row r="1073" spans="1:2" x14ac:dyDescent="0.2">
      <c r="A1073" s="1">
        <v>40637</v>
      </c>
      <c r="B1073">
        <v>19.149999999999999</v>
      </c>
    </row>
    <row r="1074" spans="1:2" x14ac:dyDescent="0.2">
      <c r="A1074" s="1">
        <v>40638</v>
      </c>
      <c r="B1074">
        <v>18.96</v>
      </c>
    </row>
    <row r="1075" spans="1:2" x14ac:dyDescent="0.2">
      <c r="A1075" s="1">
        <v>40639</v>
      </c>
      <c r="B1075">
        <v>19.170000000000002</v>
      </c>
    </row>
    <row r="1076" spans="1:2" x14ac:dyDescent="0.2">
      <c r="A1076" s="1">
        <v>40640</v>
      </c>
      <c r="B1076">
        <v>18.98</v>
      </c>
    </row>
    <row r="1077" spans="1:2" x14ac:dyDescent="0.2">
      <c r="A1077" s="1">
        <v>40641</v>
      </c>
      <c r="B1077">
        <v>18.829999999999998</v>
      </c>
    </row>
    <row r="1078" spans="1:2" x14ac:dyDescent="0.2">
      <c r="A1078" s="1">
        <v>40644</v>
      </c>
      <c r="B1078">
        <v>18.82</v>
      </c>
    </row>
    <row r="1079" spans="1:2" x14ac:dyDescent="0.2">
      <c r="A1079" s="1">
        <v>40645</v>
      </c>
      <c r="B1079">
        <v>18.670000000000002</v>
      </c>
    </row>
    <row r="1080" spans="1:2" x14ac:dyDescent="0.2">
      <c r="A1080" s="1">
        <v>40646</v>
      </c>
      <c r="B1080">
        <v>18.600000000000001</v>
      </c>
    </row>
    <row r="1081" spans="1:2" x14ac:dyDescent="0.2">
      <c r="A1081" s="1">
        <v>40647</v>
      </c>
      <c r="B1081">
        <v>18.66</v>
      </c>
    </row>
    <row r="1082" spans="1:2" x14ac:dyDescent="0.2">
      <c r="A1082" s="1">
        <v>40648</v>
      </c>
      <c r="B1082">
        <v>18.690000000000001</v>
      </c>
    </row>
    <row r="1083" spans="1:2" x14ac:dyDescent="0.2">
      <c r="A1083" s="1">
        <v>40651</v>
      </c>
      <c r="B1083">
        <v>18.64</v>
      </c>
    </row>
    <row r="1084" spans="1:2" x14ac:dyDescent="0.2">
      <c r="A1084" s="1">
        <v>40652</v>
      </c>
      <c r="B1084">
        <v>18.91</v>
      </c>
    </row>
    <row r="1085" spans="1:2" x14ac:dyDescent="0.2">
      <c r="A1085" s="1">
        <v>40653</v>
      </c>
      <c r="B1085">
        <v>19.03</v>
      </c>
    </row>
    <row r="1086" spans="1:2" x14ac:dyDescent="0.2">
      <c r="A1086" s="1">
        <v>40654</v>
      </c>
      <c r="B1086">
        <v>18.61</v>
      </c>
    </row>
    <row r="1087" spans="1:2" x14ac:dyDescent="0.2">
      <c r="A1087" s="1">
        <v>40658</v>
      </c>
      <c r="B1087">
        <v>18.55</v>
      </c>
    </row>
    <row r="1088" spans="1:2" x14ac:dyDescent="0.2">
      <c r="A1088" s="1">
        <v>40659</v>
      </c>
      <c r="B1088">
        <v>18.75</v>
      </c>
    </row>
    <row r="1089" spans="1:2" x14ac:dyDescent="0.2">
      <c r="A1089" s="1">
        <v>40660</v>
      </c>
      <c r="B1089">
        <v>19.260000000000002</v>
      </c>
    </row>
    <row r="1090" spans="1:2" x14ac:dyDescent="0.2">
      <c r="A1090" s="1">
        <v>40661</v>
      </c>
      <c r="B1090">
        <v>19.22</v>
      </c>
    </row>
    <row r="1091" spans="1:2" x14ac:dyDescent="0.2">
      <c r="A1091" s="1">
        <v>40662</v>
      </c>
      <c r="B1091">
        <v>19.079999999999998</v>
      </c>
    </row>
    <row r="1092" spans="1:2" x14ac:dyDescent="0.2">
      <c r="A1092" s="1">
        <v>40665</v>
      </c>
      <c r="B1092">
        <v>19.100000000000001</v>
      </c>
    </row>
    <row r="1093" spans="1:2" x14ac:dyDescent="0.2">
      <c r="A1093" s="1">
        <v>40666</v>
      </c>
      <c r="B1093">
        <v>19.25</v>
      </c>
    </row>
    <row r="1094" spans="1:2" x14ac:dyDescent="0.2">
      <c r="A1094" s="1">
        <v>40667</v>
      </c>
      <c r="B1094">
        <v>18.91</v>
      </c>
    </row>
    <row r="1095" spans="1:2" x14ac:dyDescent="0.2">
      <c r="A1095" s="1">
        <v>40668</v>
      </c>
      <c r="B1095">
        <v>18.559999999999999</v>
      </c>
    </row>
    <row r="1096" spans="1:2" x14ac:dyDescent="0.2">
      <c r="A1096" s="1">
        <v>40669</v>
      </c>
      <c r="B1096">
        <v>18.670000000000002</v>
      </c>
    </row>
    <row r="1097" spans="1:2" x14ac:dyDescent="0.2">
      <c r="A1097" s="1">
        <v>40672</v>
      </c>
      <c r="B1097">
        <v>18.72</v>
      </c>
    </row>
    <row r="1098" spans="1:2" x14ac:dyDescent="0.2">
      <c r="A1098" s="1">
        <v>40673</v>
      </c>
      <c r="B1098">
        <v>18.940000000000001</v>
      </c>
    </row>
    <row r="1099" spans="1:2" x14ac:dyDescent="0.2">
      <c r="A1099" s="1">
        <v>40674</v>
      </c>
      <c r="B1099">
        <v>18.739999999999998</v>
      </c>
    </row>
    <row r="1100" spans="1:2" x14ac:dyDescent="0.2">
      <c r="A1100" s="1">
        <v>40675</v>
      </c>
      <c r="B1100">
        <v>18.79</v>
      </c>
    </row>
    <row r="1101" spans="1:2" x14ac:dyDescent="0.2">
      <c r="A1101" s="1">
        <v>40676</v>
      </c>
      <c r="B1101">
        <v>18.55</v>
      </c>
    </row>
    <row r="1102" spans="1:2" x14ac:dyDescent="0.2">
      <c r="A1102" s="1">
        <v>40679</v>
      </c>
      <c r="B1102">
        <v>18.43</v>
      </c>
    </row>
    <row r="1103" spans="1:2" x14ac:dyDescent="0.2">
      <c r="A1103" s="1">
        <v>40680</v>
      </c>
      <c r="B1103">
        <v>18.27</v>
      </c>
    </row>
    <row r="1104" spans="1:2" x14ac:dyDescent="0.2">
      <c r="A1104" s="1">
        <v>40681</v>
      </c>
      <c r="B1104">
        <v>18.43</v>
      </c>
    </row>
    <row r="1105" spans="1:2" x14ac:dyDescent="0.2">
      <c r="A1105" s="1">
        <v>40682</v>
      </c>
      <c r="B1105">
        <v>18.62</v>
      </c>
    </row>
    <row r="1106" spans="1:2" x14ac:dyDescent="0.2">
      <c r="A1106" s="1">
        <v>40683</v>
      </c>
      <c r="B1106">
        <v>18.3</v>
      </c>
    </row>
    <row r="1107" spans="1:2" x14ac:dyDescent="0.2">
      <c r="A1107" s="1">
        <v>40686</v>
      </c>
      <c r="B1107">
        <v>18.09</v>
      </c>
    </row>
    <row r="1108" spans="1:2" x14ac:dyDescent="0.2">
      <c r="A1108" s="1">
        <v>40687</v>
      </c>
      <c r="B1108">
        <v>17.82</v>
      </c>
    </row>
    <row r="1109" spans="1:2" x14ac:dyDescent="0.2">
      <c r="A1109" s="1">
        <v>40688</v>
      </c>
      <c r="B1109">
        <v>17.93</v>
      </c>
    </row>
    <row r="1110" spans="1:2" x14ac:dyDescent="0.2">
      <c r="A1110" s="1">
        <v>40689</v>
      </c>
      <c r="B1110">
        <v>18.12</v>
      </c>
    </row>
    <row r="1111" spans="1:2" x14ac:dyDescent="0.2">
      <c r="A1111" s="1">
        <v>40690</v>
      </c>
      <c r="B1111">
        <v>18.13</v>
      </c>
    </row>
    <row r="1112" spans="1:2" x14ac:dyDescent="0.2">
      <c r="A1112" s="1">
        <v>40694</v>
      </c>
      <c r="B1112">
        <v>18.32</v>
      </c>
    </row>
    <row r="1113" spans="1:2" x14ac:dyDescent="0.2">
      <c r="A1113" s="1">
        <v>40695</v>
      </c>
      <c r="B1113">
        <v>17.850000000000001</v>
      </c>
    </row>
    <row r="1114" spans="1:2" x14ac:dyDescent="0.2">
      <c r="A1114" s="1">
        <v>40696</v>
      </c>
      <c r="B1114">
        <v>17.809999999999999</v>
      </c>
    </row>
    <row r="1115" spans="1:2" x14ac:dyDescent="0.2">
      <c r="A1115" s="1">
        <v>40697</v>
      </c>
      <c r="B1115">
        <v>17.559999999999999</v>
      </c>
    </row>
    <row r="1116" spans="1:2" x14ac:dyDescent="0.2">
      <c r="A1116" s="1">
        <v>40700</v>
      </c>
      <c r="B1116">
        <v>17.22</v>
      </c>
    </row>
    <row r="1117" spans="1:2" x14ac:dyDescent="0.2">
      <c r="A1117" s="1">
        <v>40701</v>
      </c>
      <c r="B1117">
        <v>17.239999999999998</v>
      </c>
    </row>
    <row r="1118" spans="1:2" x14ac:dyDescent="0.2">
      <c r="A1118" s="1">
        <v>40702</v>
      </c>
      <c r="B1118">
        <v>17.27</v>
      </c>
    </row>
    <row r="1119" spans="1:2" x14ac:dyDescent="0.2">
      <c r="A1119" s="1">
        <v>40703</v>
      </c>
      <c r="B1119">
        <v>17.329999999999998</v>
      </c>
    </row>
    <row r="1120" spans="1:2" x14ac:dyDescent="0.2">
      <c r="A1120" s="1">
        <v>40704</v>
      </c>
      <c r="B1120">
        <v>17.09</v>
      </c>
    </row>
    <row r="1121" spans="1:2" x14ac:dyDescent="0.2">
      <c r="A1121" s="1">
        <v>40707</v>
      </c>
      <c r="B1121">
        <v>17.149999999999999</v>
      </c>
    </row>
    <row r="1122" spans="1:2" x14ac:dyDescent="0.2">
      <c r="A1122" s="1">
        <v>40708</v>
      </c>
      <c r="B1122">
        <v>17.350000000000001</v>
      </c>
    </row>
    <row r="1123" spans="1:2" x14ac:dyDescent="0.2">
      <c r="A1123" s="1">
        <v>40709</v>
      </c>
      <c r="B1123">
        <v>17.149999999999999</v>
      </c>
    </row>
    <row r="1124" spans="1:2" x14ac:dyDescent="0.2">
      <c r="A1124" s="1">
        <v>40710</v>
      </c>
      <c r="B1124">
        <v>17.34</v>
      </c>
    </row>
    <row r="1125" spans="1:2" x14ac:dyDescent="0.2">
      <c r="A1125" s="1">
        <v>40711</v>
      </c>
      <c r="B1125">
        <v>17.39</v>
      </c>
    </row>
    <row r="1126" spans="1:2" x14ac:dyDescent="0.2">
      <c r="A1126" s="1">
        <v>40714</v>
      </c>
      <c r="B1126">
        <v>17.38</v>
      </c>
    </row>
    <row r="1127" spans="1:2" x14ac:dyDescent="0.2">
      <c r="A1127" s="1">
        <v>40715</v>
      </c>
      <c r="B1127">
        <v>17.690000000000001</v>
      </c>
    </row>
    <row r="1128" spans="1:2" x14ac:dyDescent="0.2">
      <c r="A1128" s="1">
        <v>40716</v>
      </c>
      <c r="B1128">
        <v>17.46</v>
      </c>
    </row>
    <row r="1129" spans="1:2" x14ac:dyDescent="0.2">
      <c r="A1129" s="1">
        <v>40717</v>
      </c>
      <c r="B1129">
        <v>17.29</v>
      </c>
    </row>
    <row r="1130" spans="1:2" x14ac:dyDescent="0.2">
      <c r="A1130" s="1">
        <v>40718</v>
      </c>
      <c r="B1130">
        <v>16.899999999999999</v>
      </c>
    </row>
    <row r="1131" spans="1:2" x14ac:dyDescent="0.2">
      <c r="A1131" s="1">
        <v>40721</v>
      </c>
      <c r="B1131">
        <v>17.190000000000001</v>
      </c>
    </row>
    <row r="1132" spans="1:2" x14ac:dyDescent="0.2">
      <c r="A1132" s="1">
        <v>40722</v>
      </c>
      <c r="B1132">
        <v>17.34</v>
      </c>
    </row>
    <row r="1133" spans="1:2" x14ac:dyDescent="0.2">
      <c r="A1133" s="1">
        <v>40723</v>
      </c>
      <c r="B1133">
        <v>17.46</v>
      </c>
    </row>
    <row r="1134" spans="1:2" x14ac:dyDescent="0.2">
      <c r="A1134" s="1">
        <v>40724</v>
      </c>
      <c r="B1134">
        <v>17.739999999999998</v>
      </c>
    </row>
    <row r="1135" spans="1:2" x14ac:dyDescent="0.2">
      <c r="A1135" s="1">
        <v>40725</v>
      </c>
      <c r="B1135">
        <v>18.059999999999999</v>
      </c>
    </row>
    <row r="1136" spans="1:2" x14ac:dyDescent="0.2">
      <c r="A1136" s="1">
        <v>40729</v>
      </c>
      <c r="B1136">
        <v>17.91</v>
      </c>
    </row>
    <row r="1137" spans="1:2" x14ac:dyDescent="0.2">
      <c r="A1137" s="1">
        <v>40730</v>
      </c>
      <c r="B1137">
        <v>17.920000000000002</v>
      </c>
    </row>
    <row r="1138" spans="1:2" x14ac:dyDescent="0.2">
      <c r="A1138" s="1">
        <v>40731</v>
      </c>
      <c r="B1138">
        <v>18.149999999999999</v>
      </c>
    </row>
    <row r="1139" spans="1:2" x14ac:dyDescent="0.2">
      <c r="A1139" s="1">
        <v>40732</v>
      </c>
      <c r="B1139">
        <v>17.86</v>
      </c>
    </row>
    <row r="1140" spans="1:2" x14ac:dyDescent="0.2">
      <c r="A1140" s="1">
        <v>40735</v>
      </c>
      <c r="B1140">
        <v>17.52</v>
      </c>
    </row>
    <row r="1141" spans="1:2" x14ac:dyDescent="0.2">
      <c r="A1141" s="1">
        <v>40736</v>
      </c>
      <c r="B1141">
        <v>17.29</v>
      </c>
    </row>
    <row r="1142" spans="1:2" x14ac:dyDescent="0.2">
      <c r="A1142" s="1">
        <v>40737</v>
      </c>
      <c r="B1142">
        <v>17.41</v>
      </c>
    </row>
    <row r="1143" spans="1:2" x14ac:dyDescent="0.2">
      <c r="A1143" s="1">
        <v>40738</v>
      </c>
      <c r="B1143">
        <v>17.43</v>
      </c>
    </row>
    <row r="1144" spans="1:2" x14ac:dyDescent="0.2">
      <c r="A1144" s="1">
        <v>40739</v>
      </c>
      <c r="B1144">
        <v>17.309999999999999</v>
      </c>
    </row>
    <row r="1145" spans="1:2" x14ac:dyDescent="0.2">
      <c r="A1145" s="1">
        <v>40742</v>
      </c>
      <c r="B1145">
        <v>17.2</v>
      </c>
    </row>
    <row r="1146" spans="1:2" x14ac:dyDescent="0.2">
      <c r="A1146" s="1">
        <v>40743</v>
      </c>
      <c r="B1146">
        <v>17.47</v>
      </c>
    </row>
    <row r="1147" spans="1:2" x14ac:dyDescent="0.2">
      <c r="A1147" s="1">
        <v>40744</v>
      </c>
      <c r="B1147">
        <v>17.670000000000002</v>
      </c>
    </row>
    <row r="1148" spans="1:2" x14ac:dyDescent="0.2">
      <c r="A1148" s="1">
        <v>40745</v>
      </c>
      <c r="B1148">
        <v>18.02</v>
      </c>
    </row>
    <row r="1149" spans="1:2" x14ac:dyDescent="0.2">
      <c r="A1149" s="1">
        <v>40746</v>
      </c>
      <c r="B1149">
        <v>17.91</v>
      </c>
    </row>
    <row r="1150" spans="1:2" x14ac:dyDescent="0.2">
      <c r="A1150" s="1">
        <v>40749</v>
      </c>
      <c r="B1150">
        <v>17.829999999999998</v>
      </c>
    </row>
    <row r="1151" spans="1:2" x14ac:dyDescent="0.2">
      <c r="A1151" s="1">
        <v>40750</v>
      </c>
      <c r="B1151">
        <v>17.46</v>
      </c>
    </row>
    <row r="1152" spans="1:2" x14ac:dyDescent="0.2">
      <c r="A1152" s="1">
        <v>40751</v>
      </c>
      <c r="B1152">
        <v>17.03</v>
      </c>
    </row>
    <row r="1153" spans="1:2" x14ac:dyDescent="0.2">
      <c r="A1153" s="1">
        <v>40752</v>
      </c>
      <c r="B1153">
        <v>17.03</v>
      </c>
    </row>
    <row r="1154" spans="1:2" x14ac:dyDescent="0.2">
      <c r="A1154" s="1">
        <v>40753</v>
      </c>
      <c r="B1154">
        <v>16.84</v>
      </c>
    </row>
    <row r="1155" spans="1:2" x14ac:dyDescent="0.2">
      <c r="A1155" s="1">
        <v>40756</v>
      </c>
      <c r="B1155">
        <v>16.899999999999999</v>
      </c>
    </row>
    <row r="1156" spans="1:2" x14ac:dyDescent="0.2">
      <c r="A1156" s="1">
        <v>40757</v>
      </c>
      <c r="B1156">
        <v>16.190000000000001</v>
      </c>
    </row>
    <row r="1157" spans="1:2" x14ac:dyDescent="0.2">
      <c r="A1157" s="1">
        <v>40758</v>
      </c>
      <c r="B1157">
        <v>16.43</v>
      </c>
    </row>
    <row r="1158" spans="1:2" x14ac:dyDescent="0.2">
      <c r="A1158" s="1">
        <v>40759</v>
      </c>
      <c r="B1158">
        <v>15.49</v>
      </c>
    </row>
    <row r="1159" spans="1:2" x14ac:dyDescent="0.2">
      <c r="A1159" s="1">
        <v>40760</v>
      </c>
      <c r="B1159">
        <v>15.53</v>
      </c>
    </row>
    <row r="1160" spans="1:2" x14ac:dyDescent="0.2">
      <c r="A1160" s="1">
        <v>40763</v>
      </c>
      <c r="B1160">
        <v>14.51</v>
      </c>
    </row>
    <row r="1161" spans="1:2" x14ac:dyDescent="0.2">
      <c r="A1161" s="1">
        <v>40764</v>
      </c>
      <c r="B1161">
        <v>15.01</v>
      </c>
    </row>
    <row r="1162" spans="1:2" x14ac:dyDescent="0.2">
      <c r="A1162" s="1">
        <v>40765</v>
      </c>
      <c r="B1162">
        <v>14.19</v>
      </c>
    </row>
    <row r="1163" spans="1:2" x14ac:dyDescent="0.2">
      <c r="A1163" s="1">
        <v>40766</v>
      </c>
      <c r="B1163">
        <v>14.75</v>
      </c>
    </row>
    <row r="1164" spans="1:2" x14ac:dyDescent="0.2">
      <c r="A1164" s="1">
        <v>40767</v>
      </c>
      <c r="B1164">
        <v>14.94</v>
      </c>
    </row>
    <row r="1165" spans="1:2" x14ac:dyDescent="0.2">
      <c r="A1165" s="1">
        <v>40770</v>
      </c>
      <c r="B1165">
        <v>15.41</v>
      </c>
    </row>
    <row r="1166" spans="1:2" x14ac:dyDescent="0.2">
      <c r="A1166" s="1">
        <v>40771</v>
      </c>
      <c r="B1166">
        <v>15.19</v>
      </c>
    </row>
    <row r="1167" spans="1:2" x14ac:dyDescent="0.2">
      <c r="A1167" s="1">
        <v>40772</v>
      </c>
      <c r="B1167">
        <v>15.26</v>
      </c>
    </row>
    <row r="1168" spans="1:2" x14ac:dyDescent="0.2">
      <c r="A1168" s="1">
        <v>40773</v>
      </c>
      <c r="B1168">
        <v>14.43</v>
      </c>
    </row>
    <row r="1169" spans="1:2" x14ac:dyDescent="0.2">
      <c r="A1169" s="1">
        <v>40774</v>
      </c>
      <c r="B1169">
        <v>14.19</v>
      </c>
    </row>
    <row r="1170" spans="1:2" x14ac:dyDescent="0.2">
      <c r="A1170" s="1">
        <v>40777</v>
      </c>
      <c r="B1170">
        <v>14.21</v>
      </c>
    </row>
    <row r="1171" spans="1:2" x14ac:dyDescent="0.2">
      <c r="A1171" s="1">
        <v>40778</v>
      </c>
      <c r="B1171">
        <v>14.62</v>
      </c>
    </row>
    <row r="1172" spans="1:2" x14ac:dyDescent="0.2">
      <c r="A1172" s="1">
        <v>40779</v>
      </c>
      <c r="B1172">
        <v>14.78</v>
      </c>
    </row>
    <row r="1173" spans="1:2" x14ac:dyDescent="0.2">
      <c r="A1173" s="1">
        <v>40780</v>
      </c>
      <c r="B1173">
        <v>14.53</v>
      </c>
    </row>
    <row r="1174" spans="1:2" x14ac:dyDescent="0.2">
      <c r="A1174" s="1">
        <v>40781</v>
      </c>
      <c r="B1174">
        <v>14.62</v>
      </c>
    </row>
    <row r="1175" spans="1:2" x14ac:dyDescent="0.2">
      <c r="A1175" s="1">
        <v>40784</v>
      </c>
      <c r="B1175">
        <v>15.09</v>
      </c>
    </row>
    <row r="1176" spans="1:2" x14ac:dyDescent="0.2">
      <c r="A1176" s="1">
        <v>40785</v>
      </c>
      <c r="B1176">
        <v>15.16</v>
      </c>
    </row>
    <row r="1177" spans="1:2" x14ac:dyDescent="0.2">
      <c r="A1177" s="1">
        <v>40786</v>
      </c>
      <c r="B1177">
        <v>15.34</v>
      </c>
    </row>
    <row r="1178" spans="1:2" x14ac:dyDescent="0.2">
      <c r="A1178" s="1">
        <v>40787</v>
      </c>
      <c r="B1178">
        <v>15.24</v>
      </c>
    </row>
    <row r="1179" spans="1:2" x14ac:dyDescent="0.2">
      <c r="A1179" s="1">
        <v>40788</v>
      </c>
      <c r="B1179">
        <v>14.82</v>
      </c>
    </row>
    <row r="1180" spans="1:2" x14ac:dyDescent="0.2">
      <c r="A1180" s="1">
        <v>40792</v>
      </c>
      <c r="B1180">
        <v>14.34</v>
      </c>
    </row>
    <row r="1181" spans="1:2" x14ac:dyDescent="0.2">
      <c r="A1181" s="1">
        <v>40793</v>
      </c>
      <c r="B1181">
        <v>14.86</v>
      </c>
    </row>
    <row r="1182" spans="1:2" x14ac:dyDescent="0.2">
      <c r="A1182" s="1">
        <v>40794</v>
      </c>
      <c r="B1182">
        <v>14.66</v>
      </c>
    </row>
    <row r="1183" spans="1:2" x14ac:dyDescent="0.2">
      <c r="A1183" s="1">
        <v>40795</v>
      </c>
      <c r="B1183">
        <v>14.19</v>
      </c>
    </row>
    <row r="1184" spans="1:2" x14ac:dyDescent="0.2">
      <c r="A1184" s="1">
        <v>40798</v>
      </c>
      <c r="B1184">
        <v>14.12</v>
      </c>
    </row>
    <row r="1185" spans="1:2" x14ac:dyDescent="0.2">
      <c r="A1185" s="1">
        <v>40799</v>
      </c>
      <c r="B1185">
        <v>14.49</v>
      </c>
    </row>
    <row r="1186" spans="1:2" x14ac:dyDescent="0.2">
      <c r="A1186" s="1">
        <v>40800</v>
      </c>
      <c r="B1186">
        <v>14.85</v>
      </c>
    </row>
    <row r="1187" spans="1:2" x14ac:dyDescent="0.2">
      <c r="A1187" s="1">
        <v>40801</v>
      </c>
      <c r="B1187">
        <v>15.27</v>
      </c>
    </row>
    <row r="1188" spans="1:2" x14ac:dyDescent="0.2">
      <c r="A1188" s="1">
        <v>40802</v>
      </c>
      <c r="B1188">
        <v>15.51</v>
      </c>
    </row>
    <row r="1189" spans="1:2" x14ac:dyDescent="0.2">
      <c r="A1189" s="1">
        <v>40805</v>
      </c>
      <c r="B1189">
        <v>15.36</v>
      </c>
    </row>
    <row r="1190" spans="1:2" x14ac:dyDescent="0.2">
      <c r="A1190" s="1">
        <v>40806</v>
      </c>
      <c r="B1190">
        <v>15.23</v>
      </c>
    </row>
    <row r="1191" spans="1:2" x14ac:dyDescent="0.2">
      <c r="A1191" s="1">
        <v>40807</v>
      </c>
      <c r="B1191">
        <v>14.6</v>
      </c>
    </row>
    <row r="1192" spans="1:2" x14ac:dyDescent="0.2">
      <c r="A1192" s="1">
        <v>40808</v>
      </c>
      <c r="B1192">
        <v>14.28</v>
      </c>
    </row>
    <row r="1193" spans="1:2" x14ac:dyDescent="0.2">
      <c r="A1193" s="1">
        <v>40809</v>
      </c>
      <c r="B1193">
        <v>14.44</v>
      </c>
    </row>
    <row r="1194" spans="1:2" x14ac:dyDescent="0.2">
      <c r="A1194" s="1">
        <v>40812</v>
      </c>
      <c r="B1194">
        <v>14.78</v>
      </c>
    </row>
    <row r="1195" spans="1:2" x14ac:dyDescent="0.2">
      <c r="A1195" s="1">
        <v>40813</v>
      </c>
      <c r="B1195">
        <v>14.96</v>
      </c>
    </row>
    <row r="1196" spans="1:2" x14ac:dyDescent="0.2">
      <c r="A1196" s="1">
        <v>40814</v>
      </c>
      <c r="B1196">
        <v>14.67</v>
      </c>
    </row>
    <row r="1197" spans="1:2" x14ac:dyDescent="0.2">
      <c r="A1197" s="1">
        <v>40815</v>
      </c>
      <c r="B1197">
        <v>15.06</v>
      </c>
    </row>
    <row r="1198" spans="1:2" x14ac:dyDescent="0.2">
      <c r="A1198" s="1">
        <v>40816</v>
      </c>
      <c r="B1198">
        <v>14.45</v>
      </c>
    </row>
    <row r="1199" spans="1:2" x14ac:dyDescent="0.2">
      <c r="A1199" s="1">
        <v>40819</v>
      </c>
      <c r="B1199">
        <v>13.95</v>
      </c>
    </row>
    <row r="1200" spans="1:2" x14ac:dyDescent="0.2">
      <c r="A1200" s="1">
        <v>40820</v>
      </c>
      <c r="B1200">
        <v>14.11</v>
      </c>
    </row>
    <row r="1201" spans="1:2" x14ac:dyDescent="0.2">
      <c r="A1201" s="1">
        <v>40821</v>
      </c>
      <c r="B1201">
        <v>14.5</v>
      </c>
    </row>
    <row r="1202" spans="1:2" x14ac:dyDescent="0.2">
      <c r="A1202" s="1">
        <v>40822</v>
      </c>
      <c r="B1202">
        <v>14.75</v>
      </c>
    </row>
    <row r="1203" spans="1:2" x14ac:dyDescent="0.2">
      <c r="A1203" s="1">
        <v>40823</v>
      </c>
      <c r="B1203">
        <v>14.72</v>
      </c>
    </row>
    <row r="1204" spans="1:2" x14ac:dyDescent="0.2">
      <c r="A1204" s="1">
        <v>40826</v>
      </c>
      <c r="B1204">
        <v>15.33</v>
      </c>
    </row>
    <row r="1205" spans="1:2" x14ac:dyDescent="0.2">
      <c r="A1205" s="1">
        <v>40827</v>
      </c>
      <c r="B1205">
        <v>15.33</v>
      </c>
    </row>
    <row r="1206" spans="1:2" x14ac:dyDescent="0.2">
      <c r="A1206" s="1">
        <v>40828</v>
      </c>
      <c r="B1206">
        <v>15.57</v>
      </c>
    </row>
    <row r="1207" spans="1:2" x14ac:dyDescent="0.2">
      <c r="A1207" s="1">
        <v>40829</v>
      </c>
      <c r="B1207">
        <v>15.4</v>
      </c>
    </row>
    <row r="1208" spans="1:2" x14ac:dyDescent="0.2">
      <c r="A1208" s="1">
        <v>40830</v>
      </c>
      <c r="B1208">
        <v>15.76</v>
      </c>
    </row>
    <row r="1209" spans="1:2" x14ac:dyDescent="0.2">
      <c r="A1209" s="1">
        <v>40833</v>
      </c>
      <c r="B1209">
        <v>15.41</v>
      </c>
    </row>
    <row r="1210" spans="1:2" x14ac:dyDescent="0.2">
      <c r="A1210" s="1">
        <v>40834</v>
      </c>
      <c r="B1210">
        <v>15.87</v>
      </c>
    </row>
    <row r="1211" spans="1:2" x14ac:dyDescent="0.2">
      <c r="A1211" s="1">
        <v>40835</v>
      </c>
      <c r="B1211">
        <v>15.69</v>
      </c>
    </row>
    <row r="1212" spans="1:2" x14ac:dyDescent="0.2">
      <c r="A1212" s="1">
        <v>40836</v>
      </c>
      <c r="B1212">
        <v>15.79</v>
      </c>
    </row>
    <row r="1213" spans="1:2" x14ac:dyDescent="0.2">
      <c r="A1213" s="1">
        <v>40837</v>
      </c>
      <c r="B1213">
        <v>15.49</v>
      </c>
    </row>
    <row r="1214" spans="1:2" x14ac:dyDescent="0.2">
      <c r="A1214" s="1">
        <v>40840</v>
      </c>
      <c r="B1214">
        <v>15.62</v>
      </c>
    </row>
    <row r="1215" spans="1:2" x14ac:dyDescent="0.2">
      <c r="A1215" s="1">
        <v>40841</v>
      </c>
      <c r="B1215">
        <v>15.4</v>
      </c>
    </row>
    <row r="1216" spans="1:2" x14ac:dyDescent="0.2">
      <c r="A1216" s="1">
        <v>40842</v>
      </c>
      <c r="B1216">
        <v>15.52</v>
      </c>
    </row>
    <row r="1217" spans="1:2" x14ac:dyDescent="0.2">
      <c r="A1217" s="1">
        <v>40843</v>
      </c>
      <c r="B1217">
        <v>16.489999999999998</v>
      </c>
    </row>
    <row r="1218" spans="1:2" x14ac:dyDescent="0.2">
      <c r="A1218" s="1">
        <v>40844</v>
      </c>
      <c r="B1218">
        <v>16.38</v>
      </c>
    </row>
    <row r="1219" spans="1:2" x14ac:dyDescent="0.2">
      <c r="A1219" s="1">
        <v>40847</v>
      </c>
      <c r="B1219">
        <v>15.87</v>
      </c>
    </row>
    <row r="1220" spans="1:2" x14ac:dyDescent="0.2">
      <c r="A1220" s="1">
        <v>40848</v>
      </c>
      <c r="B1220">
        <v>15.21</v>
      </c>
    </row>
    <row r="1221" spans="1:2" x14ac:dyDescent="0.2">
      <c r="A1221" s="1">
        <v>40849</v>
      </c>
      <c r="B1221">
        <v>15.43</v>
      </c>
    </row>
    <row r="1222" spans="1:2" x14ac:dyDescent="0.2">
      <c r="A1222" s="1">
        <v>40850</v>
      </c>
      <c r="B1222">
        <v>15.83</v>
      </c>
    </row>
    <row r="1223" spans="1:2" x14ac:dyDescent="0.2">
      <c r="A1223" s="1">
        <v>40851</v>
      </c>
      <c r="B1223">
        <v>15.56</v>
      </c>
    </row>
    <row r="1224" spans="1:2" x14ac:dyDescent="0.2">
      <c r="A1224" s="1">
        <v>40854</v>
      </c>
      <c r="B1224">
        <v>15.56</v>
      </c>
    </row>
    <row r="1225" spans="1:2" x14ac:dyDescent="0.2">
      <c r="A1225" s="1">
        <v>40855</v>
      </c>
      <c r="B1225">
        <v>15.65</v>
      </c>
    </row>
    <row r="1226" spans="1:2" x14ac:dyDescent="0.2">
      <c r="A1226" s="1">
        <v>40856</v>
      </c>
      <c r="B1226">
        <v>15.05</v>
      </c>
    </row>
    <row r="1227" spans="1:2" x14ac:dyDescent="0.2">
      <c r="A1227" s="1">
        <v>40857</v>
      </c>
      <c r="B1227">
        <v>15.25</v>
      </c>
    </row>
    <row r="1228" spans="1:2" x14ac:dyDescent="0.2">
      <c r="A1228" s="1">
        <v>40858</v>
      </c>
      <c r="B1228">
        <v>15.48</v>
      </c>
    </row>
    <row r="1229" spans="1:2" x14ac:dyDescent="0.2">
      <c r="A1229" s="1">
        <v>40861</v>
      </c>
      <c r="B1229">
        <v>15.29</v>
      </c>
    </row>
    <row r="1230" spans="1:2" x14ac:dyDescent="0.2">
      <c r="A1230" s="1">
        <v>40862</v>
      </c>
      <c r="B1230">
        <v>15.38</v>
      </c>
    </row>
    <row r="1231" spans="1:2" x14ac:dyDescent="0.2">
      <c r="A1231" s="1">
        <v>40863</v>
      </c>
      <c r="B1231">
        <v>15.14</v>
      </c>
    </row>
    <row r="1232" spans="1:2" x14ac:dyDescent="0.2">
      <c r="A1232" s="1">
        <v>40864</v>
      </c>
      <c r="B1232">
        <v>14.85</v>
      </c>
    </row>
    <row r="1233" spans="1:2" x14ac:dyDescent="0.2">
      <c r="A1233" s="1">
        <v>40865</v>
      </c>
      <c r="B1233">
        <v>14.86</v>
      </c>
    </row>
    <row r="1234" spans="1:2" x14ac:dyDescent="0.2">
      <c r="A1234" s="1">
        <v>40868</v>
      </c>
      <c r="B1234">
        <v>14.47</v>
      </c>
    </row>
    <row r="1235" spans="1:2" x14ac:dyDescent="0.2">
      <c r="A1235" s="1">
        <v>40869</v>
      </c>
      <c r="B1235">
        <v>14.23</v>
      </c>
    </row>
    <row r="1236" spans="1:2" x14ac:dyDescent="0.2">
      <c r="A1236" s="1">
        <v>40870</v>
      </c>
      <c r="B1236">
        <v>13.99</v>
      </c>
    </row>
    <row r="1237" spans="1:2" x14ac:dyDescent="0.2">
      <c r="A1237" s="1">
        <v>40872</v>
      </c>
      <c r="B1237">
        <v>13.96</v>
      </c>
    </row>
    <row r="1238" spans="1:2" x14ac:dyDescent="0.2">
      <c r="A1238" s="1">
        <v>40875</v>
      </c>
      <c r="B1238">
        <v>14.05</v>
      </c>
    </row>
    <row r="1239" spans="1:2" x14ac:dyDescent="0.2">
      <c r="A1239" s="1">
        <v>40876</v>
      </c>
      <c r="B1239">
        <v>14.17</v>
      </c>
    </row>
    <row r="1240" spans="1:2" x14ac:dyDescent="0.2">
      <c r="A1240" s="1">
        <v>40877</v>
      </c>
      <c r="B1240">
        <v>15.11</v>
      </c>
    </row>
    <row r="1241" spans="1:2" x14ac:dyDescent="0.2">
      <c r="A1241" s="1">
        <v>40878</v>
      </c>
      <c r="B1241">
        <v>15.11</v>
      </c>
    </row>
    <row r="1242" spans="1:2" x14ac:dyDescent="0.2">
      <c r="A1242" s="1">
        <v>40879</v>
      </c>
      <c r="B1242">
        <v>15.28</v>
      </c>
    </row>
    <row r="1243" spans="1:2" x14ac:dyDescent="0.2">
      <c r="A1243" s="1">
        <v>40882</v>
      </c>
      <c r="B1243">
        <v>15.51</v>
      </c>
    </row>
    <row r="1244" spans="1:2" x14ac:dyDescent="0.2">
      <c r="A1244" s="1">
        <v>40883</v>
      </c>
      <c r="B1244">
        <v>15.88</v>
      </c>
    </row>
    <row r="1245" spans="1:2" x14ac:dyDescent="0.2">
      <c r="A1245" s="1">
        <v>40884</v>
      </c>
      <c r="B1245">
        <v>15.89</v>
      </c>
    </row>
    <row r="1246" spans="1:2" x14ac:dyDescent="0.2">
      <c r="A1246" s="1">
        <v>40885</v>
      </c>
      <c r="B1246">
        <v>15.49</v>
      </c>
    </row>
    <row r="1247" spans="1:2" x14ac:dyDescent="0.2">
      <c r="A1247" s="1">
        <v>40886</v>
      </c>
      <c r="B1247">
        <v>15.99</v>
      </c>
    </row>
    <row r="1248" spans="1:2" x14ac:dyDescent="0.2">
      <c r="A1248" s="1">
        <v>40889</v>
      </c>
      <c r="B1248">
        <v>15.63</v>
      </c>
    </row>
    <row r="1249" spans="1:2" x14ac:dyDescent="0.2">
      <c r="A1249" s="1">
        <v>40890</v>
      </c>
      <c r="B1249">
        <v>15.59</v>
      </c>
    </row>
    <row r="1250" spans="1:2" x14ac:dyDescent="0.2">
      <c r="A1250" s="1">
        <v>40891</v>
      </c>
      <c r="B1250">
        <v>15.77</v>
      </c>
    </row>
    <row r="1251" spans="1:2" x14ac:dyDescent="0.2">
      <c r="A1251" s="1">
        <v>40892</v>
      </c>
      <c r="B1251">
        <v>15.94</v>
      </c>
    </row>
    <row r="1252" spans="1:2" x14ac:dyDescent="0.2">
      <c r="A1252" s="1">
        <v>40893</v>
      </c>
      <c r="B1252">
        <v>16.149999999999999</v>
      </c>
    </row>
    <row r="1253" spans="1:2" x14ac:dyDescent="0.2">
      <c r="A1253" s="1">
        <v>40896</v>
      </c>
      <c r="B1253">
        <v>16.010000000000002</v>
      </c>
    </row>
    <row r="1254" spans="1:2" x14ac:dyDescent="0.2">
      <c r="A1254" s="1">
        <v>40897</v>
      </c>
      <c r="B1254">
        <v>16.41</v>
      </c>
    </row>
    <row r="1255" spans="1:2" x14ac:dyDescent="0.2">
      <c r="A1255" s="1">
        <v>40898</v>
      </c>
      <c r="B1255">
        <v>16.8</v>
      </c>
    </row>
    <row r="1256" spans="1:2" x14ac:dyDescent="0.2">
      <c r="A1256" s="1">
        <v>40899</v>
      </c>
      <c r="B1256">
        <v>17.309999999999999</v>
      </c>
    </row>
    <row r="1257" spans="1:2" x14ac:dyDescent="0.2">
      <c r="A1257" s="1">
        <v>40900</v>
      </c>
      <c r="B1257">
        <v>17.48</v>
      </c>
    </row>
    <row r="1258" spans="1:2" x14ac:dyDescent="0.2">
      <c r="A1258" s="1">
        <v>40904</v>
      </c>
      <c r="B1258">
        <v>17.27</v>
      </c>
    </row>
    <row r="1259" spans="1:2" x14ac:dyDescent="0.2">
      <c r="A1259" s="1">
        <v>40905</v>
      </c>
      <c r="B1259">
        <v>17.09</v>
      </c>
    </row>
    <row r="1260" spans="1:2" x14ac:dyDescent="0.2">
      <c r="A1260" s="1">
        <v>40906</v>
      </c>
      <c r="B1260">
        <v>17.32</v>
      </c>
    </row>
    <row r="1261" spans="1:2" x14ac:dyDescent="0.2">
      <c r="A1261" s="1">
        <v>40907</v>
      </c>
      <c r="B1261">
        <v>17.170000000000002</v>
      </c>
    </row>
    <row r="1262" spans="1:2" x14ac:dyDescent="0.2">
      <c r="A1262" s="1">
        <v>40911</v>
      </c>
      <c r="B1262">
        <v>17.600000000000001</v>
      </c>
    </row>
    <row r="1263" spans="1:2" x14ac:dyDescent="0.2">
      <c r="A1263" s="1">
        <v>40912</v>
      </c>
      <c r="B1263">
        <v>17.79</v>
      </c>
    </row>
    <row r="1264" spans="1:2" x14ac:dyDescent="0.2">
      <c r="A1264" s="1">
        <v>40913</v>
      </c>
      <c r="B1264">
        <v>17.78</v>
      </c>
    </row>
    <row r="1265" spans="1:2" x14ac:dyDescent="0.2">
      <c r="A1265" s="1">
        <v>40914</v>
      </c>
      <c r="B1265">
        <v>17.88</v>
      </c>
    </row>
    <row r="1266" spans="1:2" x14ac:dyDescent="0.2">
      <c r="A1266" s="1">
        <v>40917</v>
      </c>
      <c r="B1266">
        <v>18.079999999999998</v>
      </c>
    </row>
    <row r="1267" spans="1:2" x14ac:dyDescent="0.2">
      <c r="A1267" s="1">
        <v>40918</v>
      </c>
      <c r="B1267">
        <v>17.95</v>
      </c>
    </row>
    <row r="1268" spans="1:2" x14ac:dyDescent="0.2">
      <c r="A1268" s="1">
        <v>40919</v>
      </c>
      <c r="B1268">
        <v>18.100000000000001</v>
      </c>
    </row>
    <row r="1269" spans="1:2" x14ac:dyDescent="0.2">
      <c r="A1269" s="1">
        <v>40920</v>
      </c>
      <c r="B1269">
        <v>18.149999999999999</v>
      </c>
    </row>
    <row r="1270" spans="1:2" x14ac:dyDescent="0.2">
      <c r="A1270" s="1">
        <v>40921</v>
      </c>
      <c r="B1270">
        <v>18.059999999999999</v>
      </c>
    </row>
    <row r="1271" spans="1:2" x14ac:dyDescent="0.2">
      <c r="A1271" s="1">
        <v>40925</v>
      </c>
      <c r="B1271">
        <v>17.97</v>
      </c>
    </row>
    <row r="1272" spans="1:2" x14ac:dyDescent="0.2">
      <c r="A1272" s="1">
        <v>40926</v>
      </c>
      <c r="B1272">
        <v>18.239999999999998</v>
      </c>
    </row>
    <row r="1273" spans="1:2" x14ac:dyDescent="0.2">
      <c r="A1273" s="1">
        <v>40927</v>
      </c>
      <c r="B1273">
        <v>18.36</v>
      </c>
    </row>
    <row r="1274" spans="1:2" x14ac:dyDescent="0.2">
      <c r="A1274" s="1">
        <v>40928</v>
      </c>
      <c r="B1274">
        <v>18.36</v>
      </c>
    </row>
    <row r="1275" spans="1:2" x14ac:dyDescent="0.2">
      <c r="A1275" s="1">
        <v>40931</v>
      </c>
      <c r="B1275">
        <v>18.16</v>
      </c>
    </row>
    <row r="1276" spans="1:2" x14ac:dyDescent="0.2">
      <c r="A1276" s="1">
        <v>40932</v>
      </c>
      <c r="B1276">
        <v>18.059999999999999</v>
      </c>
    </row>
    <row r="1277" spans="1:2" x14ac:dyDescent="0.2">
      <c r="A1277" s="1">
        <v>40933</v>
      </c>
      <c r="B1277">
        <v>18.34</v>
      </c>
    </row>
    <row r="1278" spans="1:2" x14ac:dyDescent="0.2">
      <c r="A1278" s="1">
        <v>40934</v>
      </c>
      <c r="B1278">
        <v>18.28</v>
      </c>
    </row>
    <row r="1279" spans="1:2" x14ac:dyDescent="0.2">
      <c r="A1279" s="1">
        <v>40935</v>
      </c>
      <c r="B1279">
        <v>18.239999999999998</v>
      </c>
    </row>
    <row r="1280" spans="1:2" x14ac:dyDescent="0.2">
      <c r="A1280" s="1">
        <v>40938</v>
      </c>
      <c r="B1280">
        <v>18.12</v>
      </c>
    </row>
    <row r="1281" spans="1:2" x14ac:dyDescent="0.2">
      <c r="A1281" s="1">
        <v>40939</v>
      </c>
      <c r="B1281">
        <v>17.940000000000001</v>
      </c>
    </row>
    <row r="1282" spans="1:2" x14ac:dyDescent="0.2">
      <c r="A1282" s="1">
        <v>40940</v>
      </c>
      <c r="B1282">
        <v>18</v>
      </c>
    </row>
    <row r="1283" spans="1:2" x14ac:dyDescent="0.2">
      <c r="A1283" s="1">
        <v>40941</v>
      </c>
      <c r="B1283">
        <v>17.98</v>
      </c>
    </row>
    <row r="1284" spans="1:2" x14ac:dyDescent="0.2">
      <c r="A1284" s="1">
        <v>40942</v>
      </c>
      <c r="B1284">
        <v>18.239999999999998</v>
      </c>
    </row>
    <row r="1285" spans="1:2" x14ac:dyDescent="0.2">
      <c r="A1285" s="1">
        <v>40945</v>
      </c>
      <c r="B1285">
        <v>18.260000000000002</v>
      </c>
    </row>
    <row r="1286" spans="1:2" x14ac:dyDescent="0.2">
      <c r="A1286" s="1">
        <v>40946</v>
      </c>
      <c r="B1286">
        <v>18.39</v>
      </c>
    </row>
    <row r="1287" spans="1:2" x14ac:dyDescent="0.2">
      <c r="A1287" s="1">
        <v>40947</v>
      </c>
      <c r="B1287">
        <v>18.45</v>
      </c>
    </row>
    <row r="1288" spans="1:2" x14ac:dyDescent="0.2">
      <c r="A1288" s="1">
        <v>40948</v>
      </c>
      <c r="B1288">
        <v>18.34</v>
      </c>
    </row>
    <row r="1289" spans="1:2" x14ac:dyDescent="0.2">
      <c r="A1289" s="1">
        <v>40949</v>
      </c>
      <c r="B1289">
        <v>18.100000000000001</v>
      </c>
    </row>
    <row r="1290" spans="1:2" x14ac:dyDescent="0.2">
      <c r="A1290" s="1">
        <v>40952</v>
      </c>
      <c r="B1290">
        <v>18.28</v>
      </c>
    </row>
    <row r="1291" spans="1:2" x14ac:dyDescent="0.2">
      <c r="A1291" s="1">
        <v>40953</v>
      </c>
      <c r="B1291">
        <v>18.16</v>
      </c>
    </row>
    <row r="1292" spans="1:2" x14ac:dyDescent="0.2">
      <c r="A1292" s="1">
        <v>40954</v>
      </c>
      <c r="B1292">
        <v>17.989999999999998</v>
      </c>
    </row>
    <row r="1293" spans="1:2" x14ac:dyDescent="0.2">
      <c r="A1293" s="1">
        <v>40955</v>
      </c>
      <c r="B1293">
        <v>18.23</v>
      </c>
    </row>
    <row r="1294" spans="1:2" x14ac:dyDescent="0.2">
      <c r="A1294" s="1">
        <v>40956</v>
      </c>
      <c r="B1294">
        <v>18.48</v>
      </c>
    </row>
    <row r="1295" spans="1:2" x14ac:dyDescent="0.2">
      <c r="A1295" s="1">
        <v>40960</v>
      </c>
      <c r="B1295">
        <v>18.61</v>
      </c>
    </row>
    <row r="1296" spans="1:2" x14ac:dyDescent="0.2">
      <c r="A1296" s="1">
        <v>40961</v>
      </c>
      <c r="B1296">
        <v>18.59</v>
      </c>
    </row>
    <row r="1297" spans="1:2" x14ac:dyDescent="0.2">
      <c r="A1297" s="1">
        <v>40962</v>
      </c>
      <c r="B1297">
        <v>18.68</v>
      </c>
    </row>
    <row r="1298" spans="1:2" x14ac:dyDescent="0.2">
      <c r="A1298" s="1">
        <v>40963</v>
      </c>
      <c r="B1298">
        <v>18.61</v>
      </c>
    </row>
    <row r="1299" spans="1:2" x14ac:dyDescent="0.2">
      <c r="A1299" s="1">
        <v>40966</v>
      </c>
      <c r="B1299">
        <v>18.440000000000001</v>
      </c>
    </row>
    <row r="1300" spans="1:2" x14ac:dyDescent="0.2">
      <c r="A1300" s="1">
        <v>40967</v>
      </c>
      <c r="B1300">
        <v>18.53</v>
      </c>
    </row>
    <row r="1301" spans="1:2" x14ac:dyDescent="0.2">
      <c r="A1301" s="1">
        <v>40968</v>
      </c>
      <c r="B1301">
        <v>18.43</v>
      </c>
    </row>
    <row r="1302" spans="1:2" x14ac:dyDescent="0.2">
      <c r="A1302" s="1">
        <v>40969</v>
      </c>
      <c r="B1302">
        <v>18.489999999999998</v>
      </c>
    </row>
    <row r="1303" spans="1:2" x14ac:dyDescent="0.2">
      <c r="A1303" s="1">
        <v>40970</v>
      </c>
      <c r="B1303">
        <v>18.350000000000001</v>
      </c>
    </row>
    <row r="1304" spans="1:2" x14ac:dyDescent="0.2">
      <c r="A1304" s="1">
        <v>40973</v>
      </c>
      <c r="B1304">
        <v>18.23</v>
      </c>
    </row>
    <row r="1305" spans="1:2" x14ac:dyDescent="0.2">
      <c r="A1305" s="1">
        <v>40974</v>
      </c>
      <c r="B1305">
        <v>17.82</v>
      </c>
    </row>
    <row r="1306" spans="1:2" x14ac:dyDescent="0.2">
      <c r="A1306" s="1">
        <v>40975</v>
      </c>
      <c r="B1306">
        <v>18.149999999999999</v>
      </c>
    </row>
    <row r="1307" spans="1:2" x14ac:dyDescent="0.2">
      <c r="A1307" s="1">
        <v>40976</v>
      </c>
      <c r="B1307">
        <v>18.41</v>
      </c>
    </row>
    <row r="1308" spans="1:2" x14ac:dyDescent="0.2">
      <c r="A1308" s="1">
        <v>40977</v>
      </c>
      <c r="B1308">
        <v>18.420000000000002</v>
      </c>
    </row>
    <row r="1309" spans="1:2" x14ac:dyDescent="0.2">
      <c r="A1309" s="1">
        <v>40980</v>
      </c>
      <c r="B1309">
        <v>18.5</v>
      </c>
    </row>
    <row r="1310" spans="1:2" x14ac:dyDescent="0.2">
      <c r="A1310" s="1">
        <v>40981</v>
      </c>
      <c r="B1310">
        <v>18.95</v>
      </c>
    </row>
    <row r="1311" spans="1:2" x14ac:dyDescent="0.2">
      <c r="A1311" s="1">
        <v>40982</v>
      </c>
      <c r="B1311">
        <v>19.14</v>
      </c>
    </row>
    <row r="1312" spans="1:2" x14ac:dyDescent="0.2">
      <c r="A1312" s="1">
        <v>40983</v>
      </c>
      <c r="B1312">
        <v>19.5</v>
      </c>
    </row>
    <row r="1313" spans="1:2" x14ac:dyDescent="0.2">
      <c r="A1313" s="1">
        <v>40984</v>
      </c>
      <c r="B1313">
        <v>19.54</v>
      </c>
    </row>
    <row r="1314" spans="1:2" x14ac:dyDescent="0.2">
      <c r="A1314" s="1">
        <v>40987</v>
      </c>
      <c r="B1314">
        <v>19.55</v>
      </c>
    </row>
    <row r="1315" spans="1:2" x14ac:dyDescent="0.2">
      <c r="A1315" s="1">
        <v>40988</v>
      </c>
      <c r="B1315">
        <v>19.41</v>
      </c>
    </row>
    <row r="1316" spans="1:2" x14ac:dyDescent="0.2">
      <c r="A1316" s="1">
        <v>40989</v>
      </c>
      <c r="B1316">
        <v>19.41</v>
      </c>
    </row>
    <row r="1317" spans="1:2" x14ac:dyDescent="0.2">
      <c r="A1317" s="1">
        <v>40990</v>
      </c>
      <c r="B1317">
        <v>19.2</v>
      </c>
    </row>
    <row r="1318" spans="1:2" x14ac:dyDescent="0.2">
      <c r="A1318" s="1">
        <v>40991</v>
      </c>
      <c r="B1318">
        <v>19.13</v>
      </c>
    </row>
    <row r="1319" spans="1:2" x14ac:dyDescent="0.2">
      <c r="A1319" s="1">
        <v>40994</v>
      </c>
      <c r="B1319">
        <v>19.39</v>
      </c>
    </row>
    <row r="1320" spans="1:2" x14ac:dyDescent="0.2">
      <c r="A1320" s="1">
        <v>40995</v>
      </c>
      <c r="B1320">
        <v>19.38</v>
      </c>
    </row>
    <row r="1321" spans="1:2" x14ac:dyDescent="0.2">
      <c r="A1321" s="1">
        <v>40996</v>
      </c>
      <c r="B1321">
        <v>19.350000000000001</v>
      </c>
    </row>
    <row r="1322" spans="1:2" x14ac:dyDescent="0.2">
      <c r="A1322" s="1">
        <v>40997</v>
      </c>
      <c r="B1322">
        <v>19.3</v>
      </c>
    </row>
    <row r="1323" spans="1:2" x14ac:dyDescent="0.2">
      <c r="A1323" s="1">
        <v>40998</v>
      </c>
      <c r="B1323">
        <v>19.41</v>
      </c>
    </row>
    <row r="1324" spans="1:2" x14ac:dyDescent="0.2">
      <c r="A1324" s="1">
        <v>41001</v>
      </c>
      <c r="B1324">
        <v>19.36</v>
      </c>
    </row>
    <row r="1325" spans="1:2" x14ac:dyDescent="0.2">
      <c r="A1325" s="1">
        <v>41002</v>
      </c>
      <c r="B1325">
        <v>19.309999999999999</v>
      </c>
    </row>
    <row r="1326" spans="1:2" x14ac:dyDescent="0.2">
      <c r="A1326" s="1">
        <v>41003</v>
      </c>
      <c r="B1326">
        <v>19.09</v>
      </c>
    </row>
    <row r="1327" spans="1:2" x14ac:dyDescent="0.2">
      <c r="A1327" s="1">
        <v>41004</v>
      </c>
      <c r="B1327">
        <v>18.850000000000001</v>
      </c>
    </row>
    <row r="1328" spans="1:2" x14ac:dyDescent="0.2">
      <c r="A1328" s="1">
        <v>41008</v>
      </c>
      <c r="B1328">
        <v>18.57</v>
      </c>
    </row>
    <row r="1329" spans="1:2" x14ac:dyDescent="0.2">
      <c r="A1329" s="1">
        <v>41009</v>
      </c>
      <c r="B1329">
        <v>18.13</v>
      </c>
    </row>
    <row r="1330" spans="1:2" x14ac:dyDescent="0.2">
      <c r="A1330" s="1">
        <v>41010</v>
      </c>
      <c r="B1330">
        <v>18.39</v>
      </c>
    </row>
    <row r="1331" spans="1:2" x14ac:dyDescent="0.2">
      <c r="A1331" s="1">
        <v>41011</v>
      </c>
      <c r="B1331">
        <v>18.670000000000002</v>
      </c>
    </row>
    <row r="1332" spans="1:2" x14ac:dyDescent="0.2">
      <c r="A1332" s="1">
        <v>41012</v>
      </c>
      <c r="B1332">
        <v>18.260000000000002</v>
      </c>
    </row>
    <row r="1333" spans="1:2" x14ac:dyDescent="0.2">
      <c r="A1333" s="1">
        <v>41015</v>
      </c>
      <c r="B1333">
        <v>18.28</v>
      </c>
    </row>
    <row r="1334" spans="1:2" x14ac:dyDescent="0.2">
      <c r="A1334" s="1">
        <v>41016</v>
      </c>
      <c r="B1334">
        <v>18.71</v>
      </c>
    </row>
    <row r="1335" spans="1:2" x14ac:dyDescent="0.2">
      <c r="A1335" s="1">
        <v>41017</v>
      </c>
      <c r="B1335">
        <v>18.47</v>
      </c>
    </row>
    <row r="1336" spans="1:2" x14ac:dyDescent="0.2">
      <c r="A1336" s="1">
        <v>41018</v>
      </c>
      <c r="B1336">
        <v>18.510000000000002</v>
      </c>
    </row>
    <row r="1337" spans="1:2" x14ac:dyDescent="0.2">
      <c r="A1337" s="1">
        <v>41019</v>
      </c>
      <c r="B1337">
        <v>18.73</v>
      </c>
    </row>
    <row r="1338" spans="1:2" x14ac:dyDescent="0.2">
      <c r="A1338" s="1">
        <v>41022</v>
      </c>
      <c r="B1338">
        <v>18.440000000000001</v>
      </c>
    </row>
    <row r="1339" spans="1:2" x14ac:dyDescent="0.2">
      <c r="A1339" s="1">
        <v>41023</v>
      </c>
      <c r="B1339">
        <v>18.899999999999999</v>
      </c>
    </row>
    <row r="1340" spans="1:2" x14ac:dyDescent="0.2">
      <c r="A1340" s="1">
        <v>41024</v>
      </c>
      <c r="B1340">
        <v>18.809999999999999</v>
      </c>
    </row>
    <row r="1341" spans="1:2" x14ac:dyDescent="0.2">
      <c r="A1341" s="1">
        <v>41025</v>
      </c>
      <c r="B1341">
        <v>18.98</v>
      </c>
    </row>
    <row r="1342" spans="1:2" x14ac:dyDescent="0.2">
      <c r="A1342" s="1">
        <v>41026</v>
      </c>
      <c r="B1342">
        <v>19.13</v>
      </c>
    </row>
    <row r="1343" spans="1:2" x14ac:dyDescent="0.2">
      <c r="A1343" s="1">
        <v>41029</v>
      </c>
      <c r="B1343">
        <v>18.940000000000001</v>
      </c>
    </row>
    <row r="1344" spans="1:2" x14ac:dyDescent="0.2">
      <c r="A1344" s="1">
        <v>41030</v>
      </c>
      <c r="B1344">
        <v>19.149999999999999</v>
      </c>
    </row>
    <row r="1345" spans="1:2" x14ac:dyDescent="0.2">
      <c r="A1345" s="1">
        <v>41031</v>
      </c>
      <c r="B1345">
        <v>19.12</v>
      </c>
    </row>
    <row r="1346" spans="1:2" x14ac:dyDescent="0.2">
      <c r="A1346" s="1">
        <v>41032</v>
      </c>
      <c r="B1346">
        <v>18.97</v>
      </c>
    </row>
    <row r="1347" spans="1:2" x14ac:dyDescent="0.2">
      <c r="A1347" s="1">
        <v>41033</v>
      </c>
      <c r="B1347">
        <v>18.71</v>
      </c>
    </row>
    <row r="1348" spans="1:2" x14ac:dyDescent="0.2">
      <c r="A1348" s="1">
        <v>41036</v>
      </c>
      <c r="B1348">
        <v>18.690000000000001</v>
      </c>
    </row>
    <row r="1349" spans="1:2" x14ac:dyDescent="0.2">
      <c r="A1349" s="1">
        <v>41037</v>
      </c>
      <c r="B1349">
        <v>18.62</v>
      </c>
    </row>
    <row r="1350" spans="1:2" x14ac:dyDescent="0.2">
      <c r="A1350" s="1">
        <v>41038</v>
      </c>
      <c r="B1350">
        <v>18.29</v>
      </c>
    </row>
    <row r="1351" spans="1:2" x14ac:dyDescent="0.2">
      <c r="A1351" s="1">
        <v>41039</v>
      </c>
      <c r="B1351">
        <v>18.46</v>
      </c>
    </row>
    <row r="1352" spans="1:2" x14ac:dyDescent="0.2">
      <c r="A1352" s="1">
        <v>41040</v>
      </c>
      <c r="B1352">
        <v>18.39</v>
      </c>
    </row>
    <row r="1353" spans="1:2" x14ac:dyDescent="0.2">
      <c r="A1353" s="1">
        <v>41043</v>
      </c>
      <c r="B1353">
        <v>17.989999999999998</v>
      </c>
    </row>
    <row r="1354" spans="1:2" x14ac:dyDescent="0.2">
      <c r="A1354" s="1">
        <v>41044</v>
      </c>
      <c r="B1354">
        <v>17.8</v>
      </c>
    </row>
    <row r="1355" spans="1:2" x14ac:dyDescent="0.2">
      <c r="A1355" s="1">
        <v>41045</v>
      </c>
      <c r="B1355">
        <v>18.38</v>
      </c>
    </row>
    <row r="1356" spans="1:2" x14ac:dyDescent="0.2">
      <c r="A1356" s="1">
        <v>41046</v>
      </c>
      <c r="B1356">
        <v>18.260000000000002</v>
      </c>
    </row>
    <row r="1357" spans="1:2" x14ac:dyDescent="0.2">
      <c r="A1357" s="1">
        <v>41047</v>
      </c>
      <c r="B1357">
        <v>18.329999999999998</v>
      </c>
    </row>
    <row r="1358" spans="1:2" x14ac:dyDescent="0.2">
      <c r="A1358" s="1">
        <v>41050</v>
      </c>
      <c r="B1358">
        <v>18.489999999999998</v>
      </c>
    </row>
    <row r="1359" spans="1:2" x14ac:dyDescent="0.2">
      <c r="A1359" s="1">
        <v>41051</v>
      </c>
      <c r="B1359">
        <v>18.55</v>
      </c>
    </row>
    <row r="1360" spans="1:2" x14ac:dyDescent="0.2">
      <c r="A1360" s="1">
        <v>41052</v>
      </c>
      <c r="B1360">
        <v>18.55</v>
      </c>
    </row>
    <row r="1361" spans="1:2" x14ac:dyDescent="0.2">
      <c r="A1361" s="1">
        <v>41053</v>
      </c>
      <c r="B1361">
        <v>18.62</v>
      </c>
    </row>
    <row r="1362" spans="1:2" x14ac:dyDescent="0.2">
      <c r="A1362" s="1">
        <v>41054</v>
      </c>
      <c r="B1362">
        <v>18.57</v>
      </c>
    </row>
    <row r="1363" spans="1:2" x14ac:dyDescent="0.2">
      <c r="A1363" s="1">
        <v>41058</v>
      </c>
      <c r="B1363">
        <v>18.72</v>
      </c>
    </row>
    <row r="1364" spans="1:2" x14ac:dyDescent="0.2">
      <c r="A1364" s="1">
        <v>41059</v>
      </c>
      <c r="B1364">
        <v>18.420000000000002</v>
      </c>
    </row>
    <row r="1365" spans="1:2" x14ac:dyDescent="0.2">
      <c r="A1365" s="1">
        <v>41060</v>
      </c>
      <c r="B1365">
        <v>18.46</v>
      </c>
    </row>
    <row r="1366" spans="1:2" x14ac:dyDescent="0.2">
      <c r="A1366" s="1">
        <v>41061</v>
      </c>
      <c r="B1366">
        <v>17.93</v>
      </c>
    </row>
    <row r="1367" spans="1:2" x14ac:dyDescent="0.2">
      <c r="A1367" s="1">
        <v>41064</v>
      </c>
      <c r="B1367">
        <v>17.55</v>
      </c>
    </row>
    <row r="1368" spans="1:2" x14ac:dyDescent="0.2">
      <c r="A1368" s="1">
        <v>41065</v>
      </c>
      <c r="B1368">
        <v>17.64</v>
      </c>
    </row>
    <row r="1369" spans="1:2" x14ac:dyDescent="0.2">
      <c r="A1369" s="1">
        <v>41066</v>
      </c>
      <c r="B1369">
        <v>18.260000000000002</v>
      </c>
    </row>
    <row r="1370" spans="1:2" x14ac:dyDescent="0.2">
      <c r="A1370" s="1">
        <v>41067</v>
      </c>
      <c r="B1370">
        <v>18.38</v>
      </c>
    </row>
    <row r="1371" spans="1:2" x14ac:dyDescent="0.2">
      <c r="A1371" s="1">
        <v>41068</v>
      </c>
      <c r="B1371">
        <v>18.57</v>
      </c>
    </row>
    <row r="1372" spans="1:2" x14ac:dyDescent="0.2">
      <c r="A1372" s="1">
        <v>41071</v>
      </c>
      <c r="B1372">
        <v>18.48</v>
      </c>
    </row>
    <row r="1373" spans="1:2" x14ac:dyDescent="0.2">
      <c r="A1373" s="1">
        <v>41072</v>
      </c>
      <c r="B1373">
        <v>18.84</v>
      </c>
    </row>
    <row r="1374" spans="1:2" x14ac:dyDescent="0.2">
      <c r="A1374" s="1">
        <v>41073</v>
      </c>
      <c r="B1374">
        <v>18.73</v>
      </c>
    </row>
    <row r="1375" spans="1:2" x14ac:dyDescent="0.2">
      <c r="A1375" s="1">
        <v>41074</v>
      </c>
      <c r="B1375">
        <v>19.07</v>
      </c>
    </row>
    <row r="1376" spans="1:2" x14ac:dyDescent="0.2">
      <c r="A1376" s="1">
        <v>41075</v>
      </c>
      <c r="B1376">
        <v>19.34</v>
      </c>
    </row>
    <row r="1377" spans="1:2" x14ac:dyDescent="0.2">
      <c r="A1377" s="1">
        <v>41078</v>
      </c>
      <c r="B1377">
        <v>19.100000000000001</v>
      </c>
    </row>
    <row r="1378" spans="1:2" x14ac:dyDescent="0.2">
      <c r="A1378" s="1">
        <v>41079</v>
      </c>
      <c r="B1378">
        <v>19.34</v>
      </c>
    </row>
    <row r="1379" spans="1:2" x14ac:dyDescent="0.2">
      <c r="A1379" s="1">
        <v>41080</v>
      </c>
      <c r="B1379">
        <v>19.440000000000001</v>
      </c>
    </row>
    <row r="1380" spans="1:2" x14ac:dyDescent="0.2">
      <c r="A1380" s="1">
        <v>41081</v>
      </c>
      <c r="B1380">
        <v>19.05</v>
      </c>
    </row>
    <row r="1381" spans="1:2" x14ac:dyDescent="0.2">
      <c r="A1381" s="1">
        <v>41082</v>
      </c>
      <c r="B1381">
        <v>19.32</v>
      </c>
    </row>
    <row r="1382" spans="1:2" x14ac:dyDescent="0.2">
      <c r="A1382" s="1">
        <v>41085</v>
      </c>
      <c r="B1382">
        <v>19.04</v>
      </c>
    </row>
    <row r="1383" spans="1:2" x14ac:dyDescent="0.2">
      <c r="A1383" s="1">
        <v>41086</v>
      </c>
      <c r="B1383">
        <v>19.309999999999999</v>
      </c>
    </row>
    <row r="1384" spans="1:2" x14ac:dyDescent="0.2">
      <c r="A1384" s="1">
        <v>41087</v>
      </c>
      <c r="B1384">
        <v>19.64</v>
      </c>
    </row>
    <row r="1385" spans="1:2" x14ac:dyDescent="0.2">
      <c r="A1385" s="1">
        <v>41088</v>
      </c>
      <c r="B1385">
        <v>19.7</v>
      </c>
    </row>
    <row r="1386" spans="1:2" x14ac:dyDescent="0.2">
      <c r="A1386" s="1">
        <v>41089</v>
      </c>
      <c r="B1386">
        <v>20.329999999999998</v>
      </c>
    </row>
    <row r="1387" spans="1:2" x14ac:dyDescent="0.2">
      <c r="A1387" s="1">
        <v>41092</v>
      </c>
      <c r="B1387">
        <v>19.989999999999998</v>
      </c>
    </row>
    <row r="1388" spans="1:2" x14ac:dyDescent="0.2">
      <c r="A1388" s="1">
        <v>41093</v>
      </c>
      <c r="B1388">
        <v>19.93</v>
      </c>
    </row>
    <row r="1389" spans="1:2" x14ac:dyDescent="0.2">
      <c r="A1389" s="1">
        <v>41095</v>
      </c>
      <c r="B1389">
        <v>19.829999999999998</v>
      </c>
    </row>
    <row r="1390" spans="1:2" x14ac:dyDescent="0.2">
      <c r="A1390" s="1">
        <v>41096</v>
      </c>
      <c r="B1390">
        <v>19.510000000000002</v>
      </c>
    </row>
    <row r="1391" spans="1:2" x14ac:dyDescent="0.2">
      <c r="A1391" s="1">
        <v>41099</v>
      </c>
      <c r="B1391">
        <v>19.55</v>
      </c>
    </row>
    <row r="1392" spans="1:2" x14ac:dyDescent="0.2">
      <c r="A1392" s="1">
        <v>41100</v>
      </c>
      <c r="B1392">
        <v>19.14</v>
      </c>
    </row>
    <row r="1393" spans="1:2" x14ac:dyDescent="0.2">
      <c r="A1393" s="1">
        <v>41101</v>
      </c>
      <c r="B1393">
        <v>19.2</v>
      </c>
    </row>
    <row r="1394" spans="1:2" x14ac:dyDescent="0.2">
      <c r="A1394" s="1">
        <v>41102</v>
      </c>
      <c r="B1394">
        <v>18.96</v>
      </c>
    </row>
    <row r="1395" spans="1:2" x14ac:dyDescent="0.2">
      <c r="A1395" s="1">
        <v>41103</v>
      </c>
      <c r="B1395">
        <v>19.28</v>
      </c>
    </row>
    <row r="1396" spans="1:2" x14ac:dyDescent="0.2">
      <c r="A1396" s="1">
        <v>41106</v>
      </c>
      <c r="B1396">
        <v>19.11</v>
      </c>
    </row>
    <row r="1397" spans="1:2" x14ac:dyDescent="0.2">
      <c r="A1397" s="1">
        <v>41107</v>
      </c>
      <c r="B1397">
        <v>19.239999999999998</v>
      </c>
    </row>
    <row r="1398" spans="1:2" x14ac:dyDescent="0.2">
      <c r="A1398" s="1">
        <v>41108</v>
      </c>
      <c r="B1398">
        <v>19.350000000000001</v>
      </c>
    </row>
    <row r="1399" spans="1:2" x14ac:dyDescent="0.2">
      <c r="A1399" s="1">
        <v>41109</v>
      </c>
      <c r="B1399">
        <v>19.309999999999999</v>
      </c>
    </row>
    <row r="1400" spans="1:2" x14ac:dyDescent="0.2">
      <c r="A1400" s="1">
        <v>41110</v>
      </c>
      <c r="B1400">
        <v>19.38</v>
      </c>
    </row>
    <row r="1401" spans="1:2" x14ac:dyDescent="0.2">
      <c r="A1401" s="1">
        <v>41113</v>
      </c>
      <c r="B1401">
        <v>19.600000000000001</v>
      </c>
    </row>
    <row r="1402" spans="1:2" x14ac:dyDescent="0.2">
      <c r="A1402" s="1">
        <v>41114</v>
      </c>
      <c r="B1402">
        <v>19.48</v>
      </c>
    </row>
    <row r="1403" spans="1:2" x14ac:dyDescent="0.2">
      <c r="A1403" s="1">
        <v>41115</v>
      </c>
      <c r="B1403">
        <v>19.510000000000002</v>
      </c>
    </row>
    <row r="1404" spans="1:2" x14ac:dyDescent="0.2">
      <c r="A1404" s="1">
        <v>41116</v>
      </c>
      <c r="B1404">
        <v>20.059999999999999</v>
      </c>
    </row>
    <row r="1405" spans="1:2" x14ac:dyDescent="0.2">
      <c r="A1405" s="1">
        <v>41117</v>
      </c>
      <c r="B1405">
        <v>20.41</v>
      </c>
    </row>
    <row r="1406" spans="1:2" x14ac:dyDescent="0.2">
      <c r="A1406" s="1">
        <v>41120</v>
      </c>
      <c r="B1406">
        <v>20.29</v>
      </c>
    </row>
    <row r="1407" spans="1:2" x14ac:dyDescent="0.2">
      <c r="A1407" s="1">
        <v>41121</v>
      </c>
      <c r="B1407">
        <v>20.239999999999998</v>
      </c>
    </row>
    <row r="1408" spans="1:2" x14ac:dyDescent="0.2">
      <c r="A1408" s="1">
        <v>41122</v>
      </c>
      <c r="B1408">
        <v>20.22</v>
      </c>
    </row>
    <row r="1409" spans="1:2" x14ac:dyDescent="0.2">
      <c r="A1409" s="1">
        <v>41123</v>
      </c>
      <c r="B1409">
        <v>20.02</v>
      </c>
    </row>
    <row r="1410" spans="1:2" x14ac:dyDescent="0.2">
      <c r="A1410" s="1">
        <v>41124</v>
      </c>
      <c r="B1410">
        <v>20.45</v>
      </c>
    </row>
    <row r="1411" spans="1:2" x14ac:dyDescent="0.2">
      <c r="A1411" s="1">
        <v>41127</v>
      </c>
      <c r="B1411">
        <v>20.46</v>
      </c>
    </row>
    <row r="1412" spans="1:2" x14ac:dyDescent="0.2">
      <c r="A1412" s="1">
        <v>41128</v>
      </c>
      <c r="B1412">
        <v>20.6</v>
      </c>
    </row>
    <row r="1413" spans="1:2" x14ac:dyDescent="0.2">
      <c r="A1413" s="1">
        <v>41129</v>
      </c>
      <c r="B1413">
        <v>20.49</v>
      </c>
    </row>
    <row r="1414" spans="1:2" x14ac:dyDescent="0.2">
      <c r="A1414" s="1">
        <v>41130</v>
      </c>
      <c r="B1414">
        <v>20.54</v>
      </c>
    </row>
    <row r="1415" spans="1:2" x14ac:dyDescent="0.2">
      <c r="A1415" s="1">
        <v>41131</v>
      </c>
      <c r="B1415">
        <v>20.58</v>
      </c>
    </row>
    <row r="1416" spans="1:2" x14ac:dyDescent="0.2">
      <c r="A1416" s="1">
        <v>41134</v>
      </c>
      <c r="B1416">
        <v>20.47</v>
      </c>
    </row>
    <row r="1417" spans="1:2" x14ac:dyDescent="0.2">
      <c r="A1417" s="1">
        <v>41135</v>
      </c>
      <c r="B1417">
        <v>20.43</v>
      </c>
    </row>
    <row r="1418" spans="1:2" x14ac:dyDescent="0.2">
      <c r="A1418" s="1">
        <v>41136</v>
      </c>
      <c r="B1418">
        <v>20.45</v>
      </c>
    </row>
    <row r="1419" spans="1:2" x14ac:dyDescent="0.2">
      <c r="A1419" s="1">
        <v>41137</v>
      </c>
      <c r="B1419">
        <v>20.53</v>
      </c>
    </row>
    <row r="1420" spans="1:2" x14ac:dyDescent="0.2">
      <c r="A1420" s="1">
        <v>41138</v>
      </c>
      <c r="B1420">
        <v>20.48</v>
      </c>
    </row>
    <row r="1421" spans="1:2" x14ac:dyDescent="0.2">
      <c r="A1421" s="1">
        <v>41141</v>
      </c>
      <c r="B1421">
        <v>20.420000000000002</v>
      </c>
    </row>
    <row r="1422" spans="1:2" x14ac:dyDescent="0.2">
      <c r="A1422" s="1">
        <v>41142</v>
      </c>
      <c r="B1422">
        <v>20.34</v>
      </c>
    </row>
    <row r="1423" spans="1:2" x14ac:dyDescent="0.2">
      <c r="A1423" s="1">
        <v>41143</v>
      </c>
      <c r="B1423">
        <v>20.27</v>
      </c>
    </row>
    <row r="1424" spans="1:2" x14ac:dyDescent="0.2">
      <c r="A1424" s="1">
        <v>41144</v>
      </c>
      <c r="B1424">
        <v>20.13</v>
      </c>
    </row>
    <row r="1425" spans="1:2" x14ac:dyDescent="0.2">
      <c r="A1425" s="1">
        <v>41145</v>
      </c>
      <c r="B1425">
        <v>20.29</v>
      </c>
    </row>
    <row r="1426" spans="1:2" x14ac:dyDescent="0.2">
      <c r="A1426" s="1">
        <v>41148</v>
      </c>
      <c r="B1426">
        <v>20.34</v>
      </c>
    </row>
    <row r="1427" spans="1:2" x14ac:dyDescent="0.2">
      <c r="A1427" s="1">
        <v>41149</v>
      </c>
      <c r="B1427">
        <v>20.3</v>
      </c>
    </row>
    <row r="1428" spans="1:2" x14ac:dyDescent="0.2">
      <c r="A1428" s="1">
        <v>41150</v>
      </c>
      <c r="B1428">
        <v>20.309999999999999</v>
      </c>
    </row>
    <row r="1429" spans="1:2" x14ac:dyDescent="0.2">
      <c r="A1429" s="1">
        <v>41151</v>
      </c>
      <c r="B1429">
        <v>20.13</v>
      </c>
    </row>
    <row r="1430" spans="1:2" x14ac:dyDescent="0.2">
      <c r="A1430" s="1">
        <v>41152</v>
      </c>
      <c r="B1430">
        <v>20.2</v>
      </c>
    </row>
    <row r="1431" spans="1:2" x14ac:dyDescent="0.2">
      <c r="A1431" s="1">
        <v>41156</v>
      </c>
      <c r="B1431">
        <v>20.010000000000002</v>
      </c>
    </row>
    <row r="1432" spans="1:2" x14ac:dyDescent="0.2">
      <c r="A1432" s="1">
        <v>41157</v>
      </c>
      <c r="B1432">
        <v>20.14</v>
      </c>
    </row>
    <row r="1433" spans="1:2" x14ac:dyDescent="0.2">
      <c r="A1433" s="1">
        <v>41158</v>
      </c>
      <c r="B1433">
        <v>20.79</v>
      </c>
    </row>
    <row r="1434" spans="1:2" x14ac:dyDescent="0.2">
      <c r="A1434" s="1">
        <v>41159</v>
      </c>
      <c r="B1434">
        <v>21.06</v>
      </c>
    </row>
    <row r="1435" spans="1:2" x14ac:dyDescent="0.2">
      <c r="A1435" s="1">
        <v>41162</v>
      </c>
      <c r="B1435">
        <v>20.95</v>
      </c>
    </row>
    <row r="1436" spans="1:2" x14ac:dyDescent="0.2">
      <c r="A1436" s="1">
        <v>41163</v>
      </c>
      <c r="B1436">
        <v>21.06</v>
      </c>
    </row>
    <row r="1437" spans="1:2" x14ac:dyDescent="0.2">
      <c r="A1437" s="1">
        <v>41164</v>
      </c>
      <c r="B1437">
        <v>21.35</v>
      </c>
    </row>
    <row r="1438" spans="1:2" x14ac:dyDescent="0.2">
      <c r="A1438" s="1">
        <v>41165</v>
      </c>
      <c r="B1438">
        <v>21.48</v>
      </c>
    </row>
    <row r="1439" spans="1:2" x14ac:dyDescent="0.2">
      <c r="A1439" s="1">
        <v>41166</v>
      </c>
      <c r="B1439">
        <v>21.57</v>
      </c>
    </row>
    <row r="1440" spans="1:2" x14ac:dyDescent="0.2">
      <c r="A1440" s="1">
        <v>41169</v>
      </c>
      <c r="B1440">
        <v>21.51</v>
      </c>
    </row>
    <row r="1441" spans="1:2" x14ac:dyDescent="0.2">
      <c r="A1441" s="1">
        <v>41170</v>
      </c>
      <c r="B1441">
        <v>21.69</v>
      </c>
    </row>
    <row r="1442" spans="1:2" x14ac:dyDescent="0.2">
      <c r="A1442" s="1">
        <v>41171</v>
      </c>
      <c r="B1442">
        <v>21.88</v>
      </c>
    </row>
    <row r="1443" spans="1:2" x14ac:dyDescent="0.2">
      <c r="A1443" s="1">
        <v>41172</v>
      </c>
      <c r="B1443">
        <v>22.05</v>
      </c>
    </row>
    <row r="1444" spans="1:2" x14ac:dyDescent="0.2">
      <c r="A1444" s="1">
        <v>41173</v>
      </c>
      <c r="B1444">
        <v>22.15</v>
      </c>
    </row>
    <row r="1445" spans="1:2" x14ac:dyDescent="0.2">
      <c r="A1445" s="1">
        <v>41176</v>
      </c>
      <c r="B1445">
        <v>21.98</v>
      </c>
    </row>
    <row r="1446" spans="1:2" x14ac:dyDescent="0.2">
      <c r="A1446" s="1">
        <v>41177</v>
      </c>
      <c r="B1446">
        <v>21.93</v>
      </c>
    </row>
    <row r="1447" spans="1:2" x14ac:dyDescent="0.2">
      <c r="A1447" s="1">
        <v>41178</v>
      </c>
      <c r="B1447">
        <v>21.72</v>
      </c>
    </row>
    <row r="1448" spans="1:2" x14ac:dyDescent="0.2">
      <c r="A1448" s="1">
        <v>41179</v>
      </c>
      <c r="B1448">
        <v>22.34</v>
      </c>
    </row>
    <row r="1449" spans="1:2" x14ac:dyDescent="0.2">
      <c r="A1449" s="1">
        <v>41180</v>
      </c>
      <c r="B1449">
        <v>22.32</v>
      </c>
    </row>
    <row r="1450" spans="1:2" x14ac:dyDescent="0.2">
      <c r="A1450" s="1">
        <v>41183</v>
      </c>
      <c r="B1450">
        <v>22.42</v>
      </c>
    </row>
    <row r="1451" spans="1:2" x14ac:dyDescent="0.2">
      <c r="A1451" s="1">
        <v>41184</v>
      </c>
      <c r="B1451">
        <v>22.4</v>
      </c>
    </row>
    <row r="1452" spans="1:2" x14ac:dyDescent="0.2">
      <c r="A1452" s="1">
        <v>41185</v>
      </c>
      <c r="B1452">
        <v>22.52</v>
      </c>
    </row>
    <row r="1453" spans="1:2" x14ac:dyDescent="0.2">
      <c r="A1453" s="1">
        <v>41186</v>
      </c>
      <c r="B1453">
        <v>22.56</v>
      </c>
    </row>
    <row r="1454" spans="1:2" x14ac:dyDescent="0.2">
      <c r="A1454" s="1">
        <v>41187</v>
      </c>
      <c r="B1454">
        <v>22.72</v>
      </c>
    </row>
    <row r="1455" spans="1:2" x14ac:dyDescent="0.2">
      <c r="A1455" s="1">
        <v>41190</v>
      </c>
      <c r="B1455">
        <v>22.53</v>
      </c>
    </row>
    <row r="1456" spans="1:2" x14ac:dyDescent="0.2">
      <c r="A1456" s="1">
        <v>41191</v>
      </c>
      <c r="B1456">
        <v>22.23</v>
      </c>
    </row>
    <row r="1457" spans="1:2" x14ac:dyDescent="0.2">
      <c r="A1457" s="1">
        <v>41192</v>
      </c>
      <c r="B1457">
        <v>22.05</v>
      </c>
    </row>
    <row r="1458" spans="1:2" x14ac:dyDescent="0.2">
      <c r="A1458" s="1">
        <v>41193</v>
      </c>
      <c r="B1458">
        <v>22.13</v>
      </c>
    </row>
    <row r="1459" spans="1:2" x14ac:dyDescent="0.2">
      <c r="A1459" s="1">
        <v>41194</v>
      </c>
      <c r="B1459">
        <v>22.1</v>
      </c>
    </row>
    <row r="1460" spans="1:2" x14ac:dyDescent="0.2">
      <c r="A1460" s="1">
        <v>41197</v>
      </c>
      <c r="B1460">
        <v>22.25</v>
      </c>
    </row>
    <row r="1461" spans="1:2" x14ac:dyDescent="0.2">
      <c r="A1461" s="1">
        <v>41198</v>
      </c>
      <c r="B1461">
        <v>22.25</v>
      </c>
    </row>
    <row r="1462" spans="1:2" x14ac:dyDescent="0.2">
      <c r="A1462" s="1">
        <v>41199</v>
      </c>
      <c r="B1462">
        <v>22.52</v>
      </c>
    </row>
    <row r="1463" spans="1:2" x14ac:dyDescent="0.2">
      <c r="A1463" s="1">
        <v>41200</v>
      </c>
      <c r="B1463">
        <v>22.42</v>
      </c>
    </row>
    <row r="1464" spans="1:2" x14ac:dyDescent="0.2">
      <c r="A1464" s="1">
        <v>41201</v>
      </c>
      <c r="B1464">
        <v>21.65</v>
      </c>
    </row>
    <row r="1465" spans="1:2" x14ac:dyDescent="0.2">
      <c r="A1465" s="1">
        <v>41204</v>
      </c>
      <c r="B1465">
        <v>21.33</v>
      </c>
    </row>
    <row r="1466" spans="1:2" x14ac:dyDescent="0.2">
      <c r="A1466" s="1">
        <v>41205</v>
      </c>
      <c r="B1466">
        <v>20.92</v>
      </c>
    </row>
    <row r="1467" spans="1:2" x14ac:dyDescent="0.2">
      <c r="A1467" s="1">
        <v>41206</v>
      </c>
      <c r="B1467">
        <v>20.9</v>
      </c>
    </row>
    <row r="1468" spans="1:2" x14ac:dyDescent="0.2">
      <c r="A1468" s="1">
        <v>41207</v>
      </c>
      <c r="B1468">
        <v>20.9</v>
      </c>
    </row>
    <row r="1469" spans="1:2" x14ac:dyDescent="0.2">
      <c r="A1469" s="1">
        <v>41208</v>
      </c>
      <c r="B1469">
        <v>20.75</v>
      </c>
    </row>
    <row r="1470" spans="1:2" x14ac:dyDescent="0.2">
      <c r="A1470" s="1">
        <v>41213</v>
      </c>
      <c r="B1470">
        <v>20.7</v>
      </c>
    </row>
    <row r="1471" spans="1:2" x14ac:dyDescent="0.2">
      <c r="A1471" s="1">
        <v>41214</v>
      </c>
      <c r="B1471">
        <v>20.98</v>
      </c>
    </row>
    <row r="1472" spans="1:2" x14ac:dyDescent="0.2">
      <c r="A1472" s="1">
        <v>41215</v>
      </c>
      <c r="B1472">
        <v>20.95</v>
      </c>
    </row>
    <row r="1473" spans="1:2" x14ac:dyDescent="0.2">
      <c r="A1473" s="1">
        <v>41218</v>
      </c>
      <c r="B1473">
        <v>21.04</v>
      </c>
    </row>
    <row r="1474" spans="1:2" x14ac:dyDescent="0.2">
      <c r="A1474" s="1">
        <v>41219</v>
      </c>
      <c r="B1474">
        <v>21.22</v>
      </c>
    </row>
    <row r="1475" spans="1:2" x14ac:dyDescent="0.2">
      <c r="A1475" s="1">
        <v>41220</v>
      </c>
      <c r="B1475">
        <v>20.77</v>
      </c>
    </row>
    <row r="1476" spans="1:2" x14ac:dyDescent="0.2">
      <c r="A1476" s="1">
        <v>41221</v>
      </c>
      <c r="B1476">
        <v>20.53</v>
      </c>
    </row>
    <row r="1477" spans="1:2" x14ac:dyDescent="0.2">
      <c r="A1477" s="1">
        <v>41222</v>
      </c>
      <c r="B1477">
        <v>20.64</v>
      </c>
    </row>
    <row r="1478" spans="1:2" x14ac:dyDescent="0.2">
      <c r="A1478" s="1">
        <v>41225</v>
      </c>
      <c r="B1478">
        <v>20.53</v>
      </c>
    </row>
    <row r="1479" spans="1:2" x14ac:dyDescent="0.2">
      <c r="A1479" s="1">
        <v>41226</v>
      </c>
      <c r="B1479">
        <v>20.329999999999998</v>
      </c>
    </row>
    <row r="1480" spans="1:2" x14ac:dyDescent="0.2">
      <c r="A1480" s="1">
        <v>41227</v>
      </c>
      <c r="B1480">
        <v>19.670000000000002</v>
      </c>
    </row>
    <row r="1481" spans="1:2" x14ac:dyDescent="0.2">
      <c r="A1481" s="1">
        <v>41228</v>
      </c>
      <c r="B1481">
        <v>19.72</v>
      </c>
    </row>
    <row r="1482" spans="1:2" x14ac:dyDescent="0.2">
      <c r="A1482" s="1">
        <v>41229</v>
      </c>
      <c r="B1482">
        <v>19.809999999999999</v>
      </c>
    </row>
    <row r="1483" spans="1:2" x14ac:dyDescent="0.2">
      <c r="A1483" s="1">
        <v>41232</v>
      </c>
      <c r="B1483">
        <v>20.309999999999999</v>
      </c>
    </row>
    <row r="1484" spans="1:2" x14ac:dyDescent="0.2">
      <c r="A1484" s="1">
        <v>41233</v>
      </c>
      <c r="B1484">
        <v>20.27</v>
      </c>
    </row>
    <row r="1485" spans="1:2" x14ac:dyDescent="0.2">
      <c r="A1485" s="1">
        <v>41234</v>
      </c>
      <c r="B1485">
        <v>20.329999999999998</v>
      </c>
    </row>
    <row r="1486" spans="1:2" x14ac:dyDescent="0.2">
      <c r="A1486" s="1">
        <v>41236</v>
      </c>
      <c r="B1486">
        <v>20.68</v>
      </c>
    </row>
    <row r="1487" spans="1:2" x14ac:dyDescent="0.2">
      <c r="A1487" s="1">
        <v>41239</v>
      </c>
      <c r="B1487">
        <v>20.7</v>
      </c>
    </row>
    <row r="1488" spans="1:2" x14ac:dyDescent="0.2">
      <c r="A1488" s="1">
        <v>41240</v>
      </c>
      <c r="B1488">
        <v>20.51</v>
      </c>
    </row>
    <row r="1489" spans="1:2" x14ac:dyDescent="0.2">
      <c r="A1489" s="1">
        <v>41241</v>
      </c>
      <c r="B1489">
        <v>20.78</v>
      </c>
    </row>
    <row r="1490" spans="1:2" x14ac:dyDescent="0.2">
      <c r="A1490" s="1">
        <v>41242</v>
      </c>
      <c r="B1490">
        <v>20.77</v>
      </c>
    </row>
    <row r="1491" spans="1:2" x14ac:dyDescent="0.2">
      <c r="A1491" s="1">
        <v>41243</v>
      </c>
      <c r="B1491">
        <v>20.77</v>
      </c>
    </row>
    <row r="1492" spans="1:2" x14ac:dyDescent="0.2">
      <c r="A1492" s="1">
        <v>41246</v>
      </c>
      <c r="B1492">
        <v>20.46</v>
      </c>
    </row>
    <row r="1493" spans="1:2" x14ac:dyDescent="0.2">
      <c r="A1493" s="1">
        <v>41247</v>
      </c>
      <c r="B1493">
        <v>20.5</v>
      </c>
    </row>
    <row r="1494" spans="1:2" x14ac:dyDescent="0.2">
      <c r="A1494" s="1">
        <v>41248</v>
      </c>
      <c r="B1494">
        <v>20.87</v>
      </c>
    </row>
    <row r="1495" spans="1:2" x14ac:dyDescent="0.2">
      <c r="A1495" s="1">
        <v>41249</v>
      </c>
      <c r="B1495">
        <v>21</v>
      </c>
    </row>
    <row r="1496" spans="1:2" x14ac:dyDescent="0.2">
      <c r="A1496" s="1">
        <v>41250</v>
      </c>
      <c r="B1496">
        <v>21.09</v>
      </c>
    </row>
    <row r="1497" spans="1:2" x14ac:dyDescent="0.2">
      <c r="A1497" s="1">
        <v>41253</v>
      </c>
      <c r="B1497">
        <v>21.02</v>
      </c>
    </row>
    <row r="1498" spans="1:2" x14ac:dyDescent="0.2">
      <c r="A1498" s="1">
        <v>41254</v>
      </c>
      <c r="B1498">
        <v>21.14</v>
      </c>
    </row>
    <row r="1499" spans="1:2" x14ac:dyDescent="0.2">
      <c r="A1499" s="1">
        <v>41255</v>
      </c>
      <c r="B1499">
        <v>21.41</v>
      </c>
    </row>
    <row r="1500" spans="1:2" x14ac:dyDescent="0.2">
      <c r="A1500" s="1">
        <v>41256</v>
      </c>
      <c r="B1500">
        <v>21.25</v>
      </c>
    </row>
    <row r="1501" spans="1:2" x14ac:dyDescent="0.2">
      <c r="A1501" s="1">
        <v>41257</v>
      </c>
      <c r="B1501">
        <v>21.25</v>
      </c>
    </row>
    <row r="1502" spans="1:2" x14ac:dyDescent="0.2">
      <c r="A1502" s="1">
        <v>41260</v>
      </c>
      <c r="B1502">
        <v>21.56</v>
      </c>
    </row>
    <row r="1503" spans="1:2" x14ac:dyDescent="0.2">
      <c r="A1503" s="1">
        <v>41261</v>
      </c>
      <c r="B1503">
        <v>21.32</v>
      </c>
    </row>
    <row r="1504" spans="1:2" x14ac:dyDescent="0.2">
      <c r="A1504" s="1">
        <v>41262</v>
      </c>
      <c r="B1504">
        <v>20.65</v>
      </c>
    </row>
    <row r="1505" spans="1:2" x14ac:dyDescent="0.2">
      <c r="A1505" s="1">
        <v>41263</v>
      </c>
      <c r="B1505">
        <v>20.88</v>
      </c>
    </row>
    <row r="1506" spans="1:2" x14ac:dyDescent="0.2">
      <c r="A1506" s="1">
        <v>41264</v>
      </c>
      <c r="B1506">
        <v>20.71</v>
      </c>
    </row>
    <row r="1507" spans="1:2" x14ac:dyDescent="0.2">
      <c r="A1507" s="1">
        <v>41267</v>
      </c>
      <c r="B1507">
        <v>20.65</v>
      </c>
    </row>
    <row r="1508" spans="1:2" x14ac:dyDescent="0.2">
      <c r="A1508" s="1">
        <v>41269</v>
      </c>
      <c r="B1508">
        <v>20.6</v>
      </c>
    </row>
    <row r="1509" spans="1:2" x14ac:dyDescent="0.2">
      <c r="A1509" s="1">
        <v>41270</v>
      </c>
      <c r="B1509">
        <v>20.52</v>
      </c>
    </row>
    <row r="1510" spans="1:2" x14ac:dyDescent="0.2">
      <c r="A1510" s="1">
        <v>41271</v>
      </c>
      <c r="B1510">
        <v>20.27</v>
      </c>
    </row>
    <row r="1511" spans="1:2" x14ac:dyDescent="0.2">
      <c r="A1511" s="1">
        <v>41274</v>
      </c>
      <c r="B1511">
        <v>20.82</v>
      </c>
    </row>
    <row r="1512" spans="1:2" x14ac:dyDescent="0.2">
      <c r="A1512" s="1">
        <v>41276</v>
      </c>
      <c r="B1512">
        <v>21.17</v>
      </c>
    </row>
    <row r="1513" spans="1:2" x14ac:dyDescent="0.2">
      <c r="A1513" s="1">
        <v>41277</v>
      </c>
      <c r="B1513">
        <v>20.93</v>
      </c>
    </row>
    <row r="1514" spans="1:2" x14ac:dyDescent="0.2">
      <c r="A1514" s="1">
        <v>41278</v>
      </c>
      <c r="B1514">
        <v>21.03</v>
      </c>
    </row>
    <row r="1515" spans="1:2" x14ac:dyDescent="0.2">
      <c r="A1515" s="1">
        <v>41281</v>
      </c>
      <c r="B1515">
        <v>20.96</v>
      </c>
    </row>
    <row r="1516" spans="1:2" x14ac:dyDescent="0.2">
      <c r="A1516" s="1">
        <v>41282</v>
      </c>
      <c r="B1516">
        <v>20.73</v>
      </c>
    </row>
    <row r="1517" spans="1:2" x14ac:dyDescent="0.2">
      <c r="A1517" s="1">
        <v>41283</v>
      </c>
      <c r="B1517">
        <v>20.78</v>
      </c>
    </row>
    <row r="1518" spans="1:2" x14ac:dyDescent="0.2">
      <c r="A1518" s="1">
        <v>41284</v>
      </c>
      <c r="B1518">
        <v>21</v>
      </c>
    </row>
    <row r="1519" spans="1:2" x14ac:dyDescent="0.2">
      <c r="A1519" s="1">
        <v>41285</v>
      </c>
      <c r="B1519">
        <v>20.96</v>
      </c>
    </row>
    <row r="1520" spans="1:2" x14ac:dyDescent="0.2">
      <c r="A1520" s="1">
        <v>41288</v>
      </c>
      <c r="B1520">
        <v>20.95</v>
      </c>
    </row>
    <row r="1521" spans="1:2" x14ac:dyDescent="0.2">
      <c r="A1521" s="1">
        <v>41289</v>
      </c>
      <c r="B1521">
        <v>21.03</v>
      </c>
    </row>
    <row r="1522" spans="1:2" x14ac:dyDescent="0.2">
      <c r="A1522" s="1">
        <v>41290</v>
      </c>
      <c r="B1522">
        <v>20.95</v>
      </c>
    </row>
    <row r="1523" spans="1:2" x14ac:dyDescent="0.2">
      <c r="A1523" s="1">
        <v>41291</v>
      </c>
      <c r="B1523">
        <v>21.13</v>
      </c>
    </row>
    <row r="1524" spans="1:2" x14ac:dyDescent="0.2">
      <c r="A1524" s="1">
        <v>41292</v>
      </c>
      <c r="B1524">
        <v>21.86</v>
      </c>
    </row>
    <row r="1525" spans="1:2" x14ac:dyDescent="0.2">
      <c r="A1525" s="1">
        <v>41296</v>
      </c>
      <c r="B1525">
        <v>21.83</v>
      </c>
    </row>
    <row r="1526" spans="1:2" x14ac:dyDescent="0.2">
      <c r="A1526" s="1">
        <v>41297</v>
      </c>
      <c r="B1526">
        <v>21.76</v>
      </c>
    </row>
    <row r="1527" spans="1:2" x14ac:dyDescent="0.2">
      <c r="A1527" s="1">
        <v>41298</v>
      </c>
      <c r="B1527">
        <v>21.87</v>
      </c>
    </row>
    <row r="1528" spans="1:2" x14ac:dyDescent="0.2">
      <c r="A1528" s="1">
        <v>41299</v>
      </c>
      <c r="B1528">
        <v>22.11</v>
      </c>
    </row>
    <row r="1529" spans="1:2" x14ac:dyDescent="0.2">
      <c r="A1529" s="1">
        <v>41302</v>
      </c>
      <c r="B1529">
        <v>22.32</v>
      </c>
    </row>
    <row r="1530" spans="1:2" x14ac:dyDescent="0.2">
      <c r="A1530" s="1">
        <v>41303</v>
      </c>
      <c r="B1530">
        <v>22.32</v>
      </c>
    </row>
    <row r="1531" spans="1:2" x14ac:dyDescent="0.2">
      <c r="A1531" s="1">
        <v>41304</v>
      </c>
      <c r="B1531">
        <v>22.05</v>
      </c>
    </row>
    <row r="1532" spans="1:2" x14ac:dyDescent="0.2">
      <c r="A1532" s="1">
        <v>41305</v>
      </c>
      <c r="B1532">
        <v>22.1</v>
      </c>
    </row>
    <row r="1533" spans="1:2" x14ac:dyDescent="0.2">
      <c r="A1533" s="1">
        <v>41306</v>
      </c>
      <c r="B1533">
        <v>22.44</v>
      </c>
    </row>
    <row r="1534" spans="1:2" x14ac:dyDescent="0.2">
      <c r="A1534" s="1">
        <v>41309</v>
      </c>
      <c r="B1534">
        <v>22.13</v>
      </c>
    </row>
    <row r="1535" spans="1:2" x14ac:dyDescent="0.2">
      <c r="A1535" s="1">
        <v>41310</v>
      </c>
      <c r="B1535">
        <v>22.36</v>
      </c>
    </row>
    <row r="1536" spans="1:2" x14ac:dyDescent="0.2">
      <c r="A1536" s="1">
        <v>41311</v>
      </c>
      <c r="B1536">
        <v>22.26</v>
      </c>
    </row>
    <row r="1537" spans="1:2" x14ac:dyDescent="0.2">
      <c r="A1537" s="1">
        <v>41312</v>
      </c>
      <c r="B1537">
        <v>22.3</v>
      </c>
    </row>
    <row r="1538" spans="1:2" x14ac:dyDescent="0.2">
      <c r="A1538" s="1">
        <v>41313</v>
      </c>
      <c r="B1538">
        <v>22.32</v>
      </c>
    </row>
    <row r="1539" spans="1:2" x14ac:dyDescent="0.2">
      <c r="A1539" s="1">
        <v>41316</v>
      </c>
      <c r="B1539">
        <v>22.27</v>
      </c>
    </row>
    <row r="1540" spans="1:2" x14ac:dyDescent="0.2">
      <c r="A1540" s="1">
        <v>41317</v>
      </c>
      <c r="B1540">
        <v>22.4</v>
      </c>
    </row>
    <row r="1541" spans="1:2" x14ac:dyDescent="0.2">
      <c r="A1541" s="1">
        <v>41318</v>
      </c>
      <c r="B1541">
        <v>23.2</v>
      </c>
    </row>
    <row r="1542" spans="1:2" x14ac:dyDescent="0.2">
      <c r="A1542" s="1">
        <v>41319</v>
      </c>
      <c r="B1542">
        <v>23.22</v>
      </c>
    </row>
    <row r="1543" spans="1:2" x14ac:dyDescent="0.2">
      <c r="A1543" s="1">
        <v>41320</v>
      </c>
      <c r="B1543">
        <v>23.1</v>
      </c>
    </row>
    <row r="1544" spans="1:2" x14ac:dyDescent="0.2">
      <c r="A1544" s="1">
        <v>41324</v>
      </c>
      <c r="B1544">
        <v>23.56</v>
      </c>
    </row>
    <row r="1545" spans="1:2" x14ac:dyDescent="0.2">
      <c r="A1545" s="1">
        <v>41325</v>
      </c>
      <c r="B1545">
        <v>23.22</v>
      </c>
    </row>
    <row r="1546" spans="1:2" x14ac:dyDescent="0.2">
      <c r="A1546" s="1">
        <v>41326</v>
      </c>
      <c r="B1546">
        <v>23.26</v>
      </c>
    </row>
    <row r="1547" spans="1:2" x14ac:dyDescent="0.2">
      <c r="A1547" s="1">
        <v>41327</v>
      </c>
      <c r="B1547">
        <v>23.39</v>
      </c>
    </row>
    <row r="1548" spans="1:2" x14ac:dyDescent="0.2">
      <c r="A1548" s="1">
        <v>41330</v>
      </c>
      <c r="B1548">
        <v>22.81</v>
      </c>
    </row>
    <row r="1549" spans="1:2" x14ac:dyDescent="0.2">
      <c r="A1549" s="1">
        <v>41331</v>
      </c>
      <c r="B1549">
        <v>23.05</v>
      </c>
    </row>
    <row r="1550" spans="1:2" x14ac:dyDescent="0.2">
      <c r="A1550" s="1">
        <v>41332</v>
      </c>
      <c r="B1550">
        <v>23.37</v>
      </c>
    </row>
    <row r="1551" spans="1:2" x14ac:dyDescent="0.2">
      <c r="A1551" s="1">
        <v>41333</v>
      </c>
      <c r="B1551">
        <v>23.22</v>
      </c>
    </row>
    <row r="1552" spans="1:2" x14ac:dyDescent="0.2">
      <c r="A1552" s="1">
        <v>41334</v>
      </c>
      <c r="B1552">
        <v>23.19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2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39085</v>
      </c>
      <c r="B2">
        <v>76.37</v>
      </c>
    </row>
    <row r="3" spans="1:2" x14ac:dyDescent="0.2">
      <c r="A3" s="1">
        <v>39086</v>
      </c>
      <c r="B3">
        <v>76.680000000000007</v>
      </c>
    </row>
    <row r="4" spans="1:2" x14ac:dyDescent="0.2">
      <c r="A4" s="1">
        <v>39087</v>
      </c>
      <c r="B4">
        <v>76.349999999999994</v>
      </c>
    </row>
    <row r="5" spans="1:2" x14ac:dyDescent="0.2">
      <c r="A5" s="1">
        <v>39090</v>
      </c>
      <c r="B5">
        <v>76.17</v>
      </c>
    </row>
    <row r="6" spans="1:2" x14ac:dyDescent="0.2">
      <c r="A6" s="1">
        <v>39091</v>
      </c>
      <c r="B6">
        <v>75.36</v>
      </c>
    </row>
    <row r="7" spans="1:2" x14ac:dyDescent="0.2">
      <c r="A7" s="1">
        <v>39092</v>
      </c>
      <c r="B7">
        <v>76.45</v>
      </c>
    </row>
    <row r="8" spans="1:2" x14ac:dyDescent="0.2">
      <c r="A8" s="1">
        <v>39093</v>
      </c>
      <c r="B8">
        <v>76.08</v>
      </c>
    </row>
    <row r="9" spans="1:2" x14ac:dyDescent="0.2">
      <c r="A9" s="1">
        <v>39094</v>
      </c>
      <c r="B9">
        <v>75.48</v>
      </c>
    </row>
    <row r="10" spans="1:2" x14ac:dyDescent="0.2">
      <c r="A10" s="1">
        <v>39098</v>
      </c>
      <c r="B10">
        <v>75.36</v>
      </c>
    </row>
    <row r="11" spans="1:2" x14ac:dyDescent="0.2">
      <c r="A11" s="1">
        <v>39099</v>
      </c>
      <c r="B11">
        <v>76.08</v>
      </c>
    </row>
    <row r="12" spans="1:2" x14ac:dyDescent="0.2">
      <c r="A12" s="1">
        <v>39100</v>
      </c>
      <c r="B12">
        <v>75.36</v>
      </c>
    </row>
    <row r="13" spans="1:2" x14ac:dyDescent="0.2">
      <c r="A13" s="1">
        <v>39101</v>
      </c>
      <c r="B13">
        <v>75.900000000000006</v>
      </c>
    </row>
    <row r="14" spans="1:2" x14ac:dyDescent="0.2">
      <c r="A14" s="1">
        <v>39104</v>
      </c>
      <c r="B14">
        <v>73.31</v>
      </c>
    </row>
    <row r="15" spans="1:2" x14ac:dyDescent="0.2">
      <c r="A15" s="1">
        <v>39105</v>
      </c>
      <c r="B15">
        <v>74.819999999999993</v>
      </c>
    </row>
    <row r="16" spans="1:2" x14ac:dyDescent="0.2">
      <c r="A16" s="1">
        <v>39106</v>
      </c>
      <c r="B16">
        <v>75.02</v>
      </c>
    </row>
    <row r="17" spans="1:2" x14ac:dyDescent="0.2">
      <c r="A17" s="1">
        <v>39107</v>
      </c>
      <c r="B17">
        <v>73.790000000000006</v>
      </c>
    </row>
    <row r="18" spans="1:2" x14ac:dyDescent="0.2">
      <c r="A18" s="1">
        <v>39108</v>
      </c>
      <c r="B18">
        <v>73.16</v>
      </c>
    </row>
    <row r="19" spans="1:2" x14ac:dyDescent="0.2">
      <c r="A19" s="1">
        <v>39111</v>
      </c>
      <c r="B19">
        <v>73.22</v>
      </c>
    </row>
    <row r="20" spans="1:2" x14ac:dyDescent="0.2">
      <c r="A20" s="1">
        <v>39112</v>
      </c>
      <c r="B20">
        <v>73.650000000000006</v>
      </c>
    </row>
    <row r="21" spans="1:2" x14ac:dyDescent="0.2">
      <c r="A21" s="1">
        <v>39113</v>
      </c>
      <c r="B21">
        <v>76.7</v>
      </c>
    </row>
    <row r="22" spans="1:2" x14ac:dyDescent="0.2">
      <c r="A22" s="1">
        <v>39114</v>
      </c>
      <c r="B22">
        <v>77.98</v>
      </c>
    </row>
    <row r="23" spans="1:2" x14ac:dyDescent="0.2">
      <c r="A23" s="1">
        <v>39115</v>
      </c>
      <c r="B23">
        <v>77.12</v>
      </c>
    </row>
    <row r="24" spans="1:2" x14ac:dyDescent="0.2">
      <c r="A24" s="1">
        <v>39118</v>
      </c>
      <c r="B24">
        <v>77.69</v>
      </c>
    </row>
    <row r="25" spans="1:2" x14ac:dyDescent="0.2">
      <c r="A25" s="1">
        <v>39119</v>
      </c>
      <c r="B25">
        <v>77.92</v>
      </c>
    </row>
    <row r="26" spans="1:2" x14ac:dyDescent="0.2">
      <c r="A26" s="1">
        <v>39120</v>
      </c>
      <c r="B26">
        <v>77.680000000000007</v>
      </c>
    </row>
    <row r="27" spans="1:2" x14ac:dyDescent="0.2">
      <c r="A27" s="1">
        <v>39121</v>
      </c>
      <c r="B27">
        <v>76.959999999999994</v>
      </c>
    </row>
    <row r="28" spans="1:2" x14ac:dyDescent="0.2">
      <c r="A28" s="1">
        <v>39122</v>
      </c>
      <c r="B28">
        <v>77.38</v>
      </c>
    </row>
    <row r="29" spans="1:2" x14ac:dyDescent="0.2">
      <c r="A29" s="1">
        <v>39125</v>
      </c>
      <c r="B29">
        <v>76.69</v>
      </c>
    </row>
    <row r="30" spans="1:2" x14ac:dyDescent="0.2">
      <c r="A30" s="1">
        <v>39126</v>
      </c>
      <c r="B30">
        <v>76.760000000000005</v>
      </c>
    </row>
    <row r="31" spans="1:2" x14ac:dyDescent="0.2">
      <c r="A31" s="1">
        <v>39127</v>
      </c>
      <c r="B31">
        <v>77.319999999999993</v>
      </c>
    </row>
    <row r="32" spans="1:2" x14ac:dyDescent="0.2">
      <c r="A32" s="1">
        <v>39128</v>
      </c>
      <c r="B32">
        <v>78.849999999999994</v>
      </c>
    </row>
    <row r="33" spans="1:2" x14ac:dyDescent="0.2">
      <c r="A33" s="1">
        <v>39129</v>
      </c>
      <c r="B33">
        <v>78.180000000000007</v>
      </c>
    </row>
    <row r="34" spans="1:2" x14ac:dyDescent="0.2">
      <c r="A34" s="1">
        <v>39133</v>
      </c>
      <c r="B34">
        <v>78.260000000000005</v>
      </c>
    </row>
    <row r="35" spans="1:2" x14ac:dyDescent="0.2">
      <c r="A35" s="1">
        <v>39134</v>
      </c>
      <c r="B35">
        <v>78.2</v>
      </c>
    </row>
    <row r="36" spans="1:2" x14ac:dyDescent="0.2">
      <c r="A36" s="1">
        <v>39135</v>
      </c>
      <c r="B36">
        <v>77.87</v>
      </c>
    </row>
    <row r="37" spans="1:2" x14ac:dyDescent="0.2">
      <c r="A37" s="1">
        <v>39136</v>
      </c>
      <c r="B37">
        <v>77.62</v>
      </c>
    </row>
    <row r="38" spans="1:2" x14ac:dyDescent="0.2">
      <c r="A38" s="1">
        <v>39139</v>
      </c>
      <c r="B38">
        <v>76.459999999999994</v>
      </c>
    </row>
    <row r="39" spans="1:2" x14ac:dyDescent="0.2">
      <c r="A39" s="1">
        <v>39140</v>
      </c>
      <c r="B39">
        <v>74.97</v>
      </c>
    </row>
    <row r="40" spans="1:2" x14ac:dyDescent="0.2">
      <c r="A40" s="1">
        <v>39141</v>
      </c>
      <c r="B40">
        <v>75.02</v>
      </c>
    </row>
    <row r="41" spans="1:2" x14ac:dyDescent="0.2">
      <c r="A41" s="1">
        <v>39142</v>
      </c>
      <c r="B41">
        <v>75.53</v>
      </c>
    </row>
    <row r="42" spans="1:2" x14ac:dyDescent="0.2">
      <c r="A42" s="1">
        <v>39143</v>
      </c>
      <c r="B42">
        <v>74.819999999999993</v>
      </c>
    </row>
    <row r="43" spans="1:2" x14ac:dyDescent="0.2">
      <c r="A43" s="1">
        <v>39146</v>
      </c>
      <c r="B43">
        <v>74.81</v>
      </c>
    </row>
    <row r="44" spans="1:2" x14ac:dyDescent="0.2">
      <c r="A44" s="1">
        <v>39147</v>
      </c>
      <c r="B44">
        <v>75.5</v>
      </c>
    </row>
    <row r="45" spans="1:2" x14ac:dyDescent="0.2">
      <c r="A45" s="1">
        <v>39148</v>
      </c>
      <c r="B45">
        <v>76.27</v>
      </c>
    </row>
    <row r="46" spans="1:2" x14ac:dyDescent="0.2">
      <c r="A46" s="1">
        <v>39149</v>
      </c>
      <c r="B46">
        <v>76.42</v>
      </c>
    </row>
    <row r="47" spans="1:2" x14ac:dyDescent="0.2">
      <c r="A47" s="1">
        <v>39150</v>
      </c>
      <c r="B47">
        <v>76.95</v>
      </c>
    </row>
    <row r="48" spans="1:2" x14ac:dyDescent="0.2">
      <c r="A48" s="1">
        <v>39153</v>
      </c>
      <c r="B48">
        <v>78.41</v>
      </c>
    </row>
    <row r="49" spans="1:2" x14ac:dyDescent="0.2">
      <c r="A49" s="1">
        <v>39154</v>
      </c>
      <c r="B49">
        <v>76.900000000000006</v>
      </c>
    </row>
    <row r="50" spans="1:2" x14ac:dyDescent="0.2">
      <c r="A50" s="1">
        <v>39155</v>
      </c>
      <c r="B50">
        <v>77.36</v>
      </c>
    </row>
    <row r="51" spans="1:2" x14ac:dyDescent="0.2">
      <c r="A51" s="1">
        <v>39156</v>
      </c>
      <c r="B51">
        <v>78.27</v>
      </c>
    </row>
    <row r="52" spans="1:2" x14ac:dyDescent="0.2">
      <c r="A52" s="1">
        <v>39157</v>
      </c>
      <c r="B52">
        <v>77.38</v>
      </c>
    </row>
    <row r="53" spans="1:2" x14ac:dyDescent="0.2">
      <c r="A53" s="1">
        <v>39160</v>
      </c>
      <c r="B53">
        <v>77.650000000000006</v>
      </c>
    </row>
    <row r="54" spans="1:2" x14ac:dyDescent="0.2">
      <c r="A54" s="1">
        <v>39161</v>
      </c>
      <c r="B54">
        <v>77.510000000000005</v>
      </c>
    </row>
    <row r="55" spans="1:2" x14ac:dyDescent="0.2">
      <c r="A55" s="1">
        <v>39162</v>
      </c>
      <c r="B55">
        <v>78.06</v>
      </c>
    </row>
    <row r="56" spans="1:2" x14ac:dyDescent="0.2">
      <c r="A56" s="1">
        <v>39163</v>
      </c>
      <c r="B56">
        <v>77.87</v>
      </c>
    </row>
    <row r="57" spans="1:2" x14ac:dyDescent="0.2">
      <c r="A57" s="1">
        <v>39164</v>
      </c>
      <c r="B57">
        <v>78.22</v>
      </c>
    </row>
    <row r="58" spans="1:2" x14ac:dyDescent="0.2">
      <c r="A58" s="1">
        <v>39167</v>
      </c>
      <c r="B58">
        <v>78.09</v>
      </c>
    </row>
    <row r="59" spans="1:2" x14ac:dyDescent="0.2">
      <c r="A59" s="1">
        <v>39168</v>
      </c>
      <c r="B59">
        <v>77.819999999999993</v>
      </c>
    </row>
    <row r="60" spans="1:2" x14ac:dyDescent="0.2">
      <c r="A60" s="1">
        <v>39169</v>
      </c>
      <c r="B60">
        <v>76.900000000000006</v>
      </c>
    </row>
    <row r="61" spans="1:2" x14ac:dyDescent="0.2">
      <c r="A61" s="1">
        <v>39170</v>
      </c>
      <c r="B61">
        <v>77.17</v>
      </c>
    </row>
    <row r="62" spans="1:2" x14ac:dyDescent="0.2">
      <c r="A62" s="1">
        <v>39171</v>
      </c>
      <c r="B62">
        <v>76.44</v>
      </c>
    </row>
    <row r="63" spans="1:2" x14ac:dyDescent="0.2">
      <c r="A63" s="1">
        <v>39174</v>
      </c>
      <c r="B63">
        <v>76.37</v>
      </c>
    </row>
    <row r="64" spans="1:2" x14ac:dyDescent="0.2">
      <c r="A64" s="1">
        <v>39175</v>
      </c>
      <c r="B64">
        <v>77.290000000000006</v>
      </c>
    </row>
    <row r="65" spans="1:2" x14ac:dyDescent="0.2">
      <c r="A65" s="1">
        <v>39176</v>
      </c>
      <c r="B65">
        <v>77.61</v>
      </c>
    </row>
    <row r="66" spans="1:2" x14ac:dyDescent="0.2">
      <c r="A66" s="1">
        <v>39177</v>
      </c>
      <c r="B66">
        <v>77.81</v>
      </c>
    </row>
    <row r="67" spans="1:2" x14ac:dyDescent="0.2">
      <c r="A67" s="1">
        <v>39181</v>
      </c>
      <c r="B67">
        <v>77.400000000000006</v>
      </c>
    </row>
    <row r="68" spans="1:2" x14ac:dyDescent="0.2">
      <c r="A68" s="1">
        <v>39182</v>
      </c>
      <c r="B68">
        <v>78.099999999999994</v>
      </c>
    </row>
    <row r="69" spans="1:2" x14ac:dyDescent="0.2">
      <c r="A69" s="1">
        <v>39183</v>
      </c>
      <c r="B69">
        <v>77.349999999999994</v>
      </c>
    </row>
    <row r="70" spans="1:2" x14ac:dyDescent="0.2">
      <c r="A70" s="1">
        <v>39184</v>
      </c>
      <c r="B70">
        <v>78.11</v>
      </c>
    </row>
    <row r="71" spans="1:2" x14ac:dyDescent="0.2">
      <c r="A71" s="1">
        <v>39185</v>
      </c>
      <c r="B71">
        <v>78.260000000000005</v>
      </c>
    </row>
    <row r="72" spans="1:2" x14ac:dyDescent="0.2">
      <c r="A72" s="1">
        <v>39188</v>
      </c>
      <c r="B72">
        <v>77.64</v>
      </c>
    </row>
    <row r="73" spans="1:2" x14ac:dyDescent="0.2">
      <c r="A73" s="1">
        <v>39189</v>
      </c>
      <c r="B73">
        <v>77.760000000000005</v>
      </c>
    </row>
    <row r="74" spans="1:2" x14ac:dyDescent="0.2">
      <c r="A74" s="1">
        <v>39190</v>
      </c>
      <c r="B74">
        <v>80.709999999999994</v>
      </c>
    </row>
    <row r="75" spans="1:2" x14ac:dyDescent="0.2">
      <c r="A75" s="1">
        <v>39191</v>
      </c>
      <c r="B75">
        <v>79.95</v>
      </c>
    </row>
    <row r="76" spans="1:2" x14ac:dyDescent="0.2">
      <c r="A76" s="1">
        <v>39192</v>
      </c>
      <c r="B76">
        <v>80.2</v>
      </c>
    </row>
    <row r="77" spans="1:2" x14ac:dyDescent="0.2">
      <c r="A77" s="1">
        <v>39195</v>
      </c>
      <c r="B77">
        <v>80.5</v>
      </c>
    </row>
    <row r="78" spans="1:2" x14ac:dyDescent="0.2">
      <c r="A78" s="1">
        <v>39196</v>
      </c>
      <c r="B78">
        <v>80.53</v>
      </c>
    </row>
    <row r="79" spans="1:2" x14ac:dyDescent="0.2">
      <c r="A79" s="1">
        <v>39197</v>
      </c>
      <c r="B79">
        <v>81.41</v>
      </c>
    </row>
    <row r="80" spans="1:2" x14ac:dyDescent="0.2">
      <c r="A80" s="1">
        <v>39198</v>
      </c>
      <c r="B80">
        <v>81.040000000000006</v>
      </c>
    </row>
    <row r="81" spans="1:2" x14ac:dyDescent="0.2">
      <c r="A81" s="1">
        <v>39199</v>
      </c>
      <c r="B81">
        <v>80.83</v>
      </c>
    </row>
    <row r="82" spans="1:2" x14ac:dyDescent="0.2">
      <c r="A82" s="1">
        <v>39202</v>
      </c>
      <c r="B82">
        <v>79.95</v>
      </c>
    </row>
    <row r="83" spans="1:2" x14ac:dyDescent="0.2">
      <c r="A83" s="1">
        <v>39203</v>
      </c>
      <c r="B83">
        <v>80.150000000000006</v>
      </c>
    </row>
    <row r="84" spans="1:2" x14ac:dyDescent="0.2">
      <c r="A84" s="1">
        <v>39204</v>
      </c>
      <c r="B84">
        <v>80.67</v>
      </c>
    </row>
    <row r="85" spans="1:2" x14ac:dyDescent="0.2">
      <c r="A85" s="1">
        <v>39205</v>
      </c>
      <c r="B85">
        <v>80.69</v>
      </c>
    </row>
    <row r="86" spans="1:2" x14ac:dyDescent="0.2">
      <c r="A86" s="1">
        <v>39206</v>
      </c>
      <c r="B86">
        <v>80.48</v>
      </c>
    </row>
    <row r="87" spans="1:2" x14ac:dyDescent="0.2">
      <c r="A87" s="1">
        <v>39209</v>
      </c>
      <c r="B87">
        <v>81.3</v>
      </c>
    </row>
    <row r="88" spans="1:2" x14ac:dyDescent="0.2">
      <c r="A88" s="1">
        <v>39210</v>
      </c>
      <c r="B88">
        <v>80.989999999999995</v>
      </c>
    </row>
    <row r="89" spans="1:2" x14ac:dyDescent="0.2">
      <c r="A89" s="1">
        <v>39211</v>
      </c>
      <c r="B89">
        <v>81.180000000000007</v>
      </c>
    </row>
    <row r="90" spans="1:2" x14ac:dyDescent="0.2">
      <c r="A90" s="1">
        <v>39212</v>
      </c>
      <c r="B90">
        <v>80.08</v>
      </c>
    </row>
    <row r="91" spans="1:2" x14ac:dyDescent="0.2">
      <c r="A91" s="1">
        <v>39213</v>
      </c>
      <c r="B91">
        <v>80.599999999999994</v>
      </c>
    </row>
    <row r="92" spans="1:2" x14ac:dyDescent="0.2">
      <c r="A92" s="1">
        <v>39216</v>
      </c>
      <c r="B92">
        <v>80.739999999999995</v>
      </c>
    </row>
    <row r="93" spans="1:2" x14ac:dyDescent="0.2">
      <c r="A93" s="1">
        <v>39217</v>
      </c>
      <c r="B93">
        <v>81.41</v>
      </c>
    </row>
    <row r="94" spans="1:2" x14ac:dyDescent="0.2">
      <c r="A94" s="1">
        <v>39218</v>
      </c>
      <c r="B94">
        <v>82.27</v>
      </c>
    </row>
    <row r="95" spans="1:2" x14ac:dyDescent="0.2">
      <c r="A95" s="1">
        <v>39219</v>
      </c>
      <c r="B95">
        <v>83.52</v>
      </c>
    </row>
    <row r="96" spans="1:2" x14ac:dyDescent="0.2">
      <c r="A96" s="1">
        <v>39220</v>
      </c>
      <c r="B96">
        <v>83.39</v>
      </c>
    </row>
    <row r="97" spans="1:2" x14ac:dyDescent="0.2">
      <c r="A97" s="1">
        <v>39223</v>
      </c>
      <c r="B97">
        <v>83.62</v>
      </c>
    </row>
    <row r="98" spans="1:2" x14ac:dyDescent="0.2">
      <c r="A98" s="1">
        <v>39224</v>
      </c>
      <c r="B98">
        <v>83.26</v>
      </c>
    </row>
    <row r="99" spans="1:2" x14ac:dyDescent="0.2">
      <c r="A99" s="1">
        <v>39225</v>
      </c>
      <c r="B99">
        <v>82.47</v>
      </c>
    </row>
    <row r="100" spans="1:2" x14ac:dyDescent="0.2">
      <c r="A100" s="1">
        <v>39226</v>
      </c>
      <c r="B100">
        <v>84.07</v>
      </c>
    </row>
    <row r="101" spans="1:2" x14ac:dyDescent="0.2">
      <c r="A101" s="1">
        <v>39227</v>
      </c>
      <c r="B101">
        <v>84.78</v>
      </c>
    </row>
    <row r="102" spans="1:2" x14ac:dyDescent="0.2">
      <c r="A102" s="1">
        <v>39231</v>
      </c>
      <c r="B102">
        <v>85</v>
      </c>
    </row>
    <row r="103" spans="1:2" x14ac:dyDescent="0.2">
      <c r="A103" s="1">
        <v>39232</v>
      </c>
      <c r="B103">
        <v>86.77</v>
      </c>
    </row>
    <row r="104" spans="1:2" x14ac:dyDescent="0.2">
      <c r="A104" s="1">
        <v>39233</v>
      </c>
      <c r="B104">
        <v>86.8</v>
      </c>
    </row>
    <row r="105" spans="1:2" x14ac:dyDescent="0.2">
      <c r="A105" s="1">
        <v>39234</v>
      </c>
      <c r="B105">
        <v>86.15</v>
      </c>
    </row>
    <row r="106" spans="1:2" x14ac:dyDescent="0.2">
      <c r="A106" s="1">
        <v>39237</v>
      </c>
      <c r="B106">
        <v>86.28</v>
      </c>
    </row>
    <row r="107" spans="1:2" x14ac:dyDescent="0.2">
      <c r="A107" s="1">
        <v>39238</v>
      </c>
      <c r="B107">
        <v>85.86</v>
      </c>
    </row>
    <row r="108" spans="1:2" x14ac:dyDescent="0.2">
      <c r="A108" s="1">
        <v>39239</v>
      </c>
      <c r="B108">
        <v>84.82</v>
      </c>
    </row>
    <row r="109" spans="1:2" x14ac:dyDescent="0.2">
      <c r="A109" s="1">
        <v>39240</v>
      </c>
      <c r="B109">
        <v>83.57</v>
      </c>
    </row>
    <row r="110" spans="1:2" x14ac:dyDescent="0.2">
      <c r="A110" s="1">
        <v>39241</v>
      </c>
      <c r="B110">
        <v>84.73</v>
      </c>
    </row>
    <row r="111" spans="1:2" x14ac:dyDescent="0.2">
      <c r="A111" s="1">
        <v>39244</v>
      </c>
      <c r="B111">
        <v>84.18</v>
      </c>
    </row>
    <row r="112" spans="1:2" x14ac:dyDescent="0.2">
      <c r="A112" s="1">
        <v>39245</v>
      </c>
      <c r="B112">
        <v>83.26</v>
      </c>
    </row>
    <row r="113" spans="1:2" x14ac:dyDescent="0.2">
      <c r="A113" s="1">
        <v>39246</v>
      </c>
      <c r="B113">
        <v>84.97</v>
      </c>
    </row>
    <row r="114" spans="1:2" x14ac:dyDescent="0.2">
      <c r="A114" s="1">
        <v>39247</v>
      </c>
      <c r="B114">
        <v>85.4</v>
      </c>
    </row>
    <row r="115" spans="1:2" x14ac:dyDescent="0.2">
      <c r="A115" s="1">
        <v>39248</v>
      </c>
      <c r="B115">
        <v>84.7</v>
      </c>
    </row>
    <row r="116" spans="1:2" x14ac:dyDescent="0.2">
      <c r="A116" s="1">
        <v>39251</v>
      </c>
      <c r="B116">
        <v>84.05</v>
      </c>
    </row>
    <row r="117" spans="1:2" x14ac:dyDescent="0.2">
      <c r="A117" s="1">
        <v>39252</v>
      </c>
      <c r="B117">
        <v>83.64</v>
      </c>
    </row>
    <row r="118" spans="1:2" x14ac:dyDescent="0.2">
      <c r="A118" s="1">
        <v>39253</v>
      </c>
      <c r="B118">
        <v>82.91</v>
      </c>
    </row>
    <row r="119" spans="1:2" x14ac:dyDescent="0.2">
      <c r="A119" s="1">
        <v>39254</v>
      </c>
      <c r="B119">
        <v>83.88</v>
      </c>
    </row>
    <row r="120" spans="1:2" x14ac:dyDescent="0.2">
      <c r="A120" s="1">
        <v>39255</v>
      </c>
      <c r="B120">
        <v>82.77</v>
      </c>
    </row>
    <row r="121" spans="1:2" x14ac:dyDescent="0.2">
      <c r="A121" s="1">
        <v>39258</v>
      </c>
      <c r="B121">
        <v>82.47</v>
      </c>
    </row>
    <row r="122" spans="1:2" x14ac:dyDescent="0.2">
      <c r="A122" s="1">
        <v>39259</v>
      </c>
      <c r="B122">
        <v>81.96</v>
      </c>
    </row>
    <row r="123" spans="1:2" x14ac:dyDescent="0.2">
      <c r="A123" s="1">
        <v>39260</v>
      </c>
      <c r="B123">
        <v>81.680000000000007</v>
      </c>
    </row>
    <row r="124" spans="1:2" x14ac:dyDescent="0.2">
      <c r="A124" s="1">
        <v>39261</v>
      </c>
      <c r="B124">
        <v>82.12</v>
      </c>
    </row>
    <row r="125" spans="1:2" x14ac:dyDescent="0.2">
      <c r="A125" s="1">
        <v>39262</v>
      </c>
      <c r="B125">
        <v>82.98</v>
      </c>
    </row>
    <row r="126" spans="1:2" x14ac:dyDescent="0.2">
      <c r="A126" s="1">
        <v>39265</v>
      </c>
      <c r="B126">
        <v>83.51</v>
      </c>
    </row>
    <row r="127" spans="1:2" x14ac:dyDescent="0.2">
      <c r="A127" s="1">
        <v>39266</v>
      </c>
      <c r="B127">
        <v>84.27</v>
      </c>
    </row>
    <row r="128" spans="1:2" x14ac:dyDescent="0.2">
      <c r="A128" s="1">
        <v>39268</v>
      </c>
      <c r="B128">
        <v>84.88</v>
      </c>
    </row>
    <row r="129" spans="1:2" x14ac:dyDescent="0.2">
      <c r="A129" s="1">
        <v>39269</v>
      </c>
      <c r="B129">
        <v>85.33</v>
      </c>
    </row>
    <row r="130" spans="1:2" x14ac:dyDescent="0.2">
      <c r="A130" s="1">
        <v>39272</v>
      </c>
      <c r="B130">
        <v>86.21</v>
      </c>
    </row>
    <row r="131" spans="1:2" x14ac:dyDescent="0.2">
      <c r="A131" s="1">
        <v>39273</v>
      </c>
      <c r="B131">
        <v>86.51</v>
      </c>
    </row>
    <row r="132" spans="1:2" x14ac:dyDescent="0.2">
      <c r="A132" s="1">
        <v>39274</v>
      </c>
      <c r="B132">
        <v>86.4</v>
      </c>
    </row>
    <row r="133" spans="1:2" x14ac:dyDescent="0.2">
      <c r="A133" s="1">
        <v>39275</v>
      </c>
      <c r="B133">
        <v>86.97</v>
      </c>
    </row>
    <row r="134" spans="1:2" x14ac:dyDescent="0.2">
      <c r="A134" s="1">
        <v>39276</v>
      </c>
      <c r="B134">
        <v>87.92</v>
      </c>
    </row>
    <row r="135" spans="1:2" x14ac:dyDescent="0.2">
      <c r="A135" s="1">
        <v>39279</v>
      </c>
      <c r="B135">
        <v>88.08</v>
      </c>
    </row>
    <row r="136" spans="1:2" x14ac:dyDescent="0.2">
      <c r="A136" s="1">
        <v>39280</v>
      </c>
      <c r="B136">
        <v>88.06</v>
      </c>
    </row>
    <row r="137" spans="1:2" x14ac:dyDescent="0.2">
      <c r="A137" s="1">
        <v>39281</v>
      </c>
      <c r="B137">
        <v>87.86</v>
      </c>
    </row>
    <row r="138" spans="1:2" x14ac:dyDescent="0.2">
      <c r="A138" s="1">
        <v>39282</v>
      </c>
      <c r="B138">
        <v>88.43</v>
      </c>
    </row>
    <row r="139" spans="1:2" x14ac:dyDescent="0.2">
      <c r="A139" s="1">
        <v>39283</v>
      </c>
      <c r="B139">
        <v>89.62</v>
      </c>
    </row>
    <row r="140" spans="1:2" x14ac:dyDescent="0.2">
      <c r="A140" s="1">
        <v>39286</v>
      </c>
      <c r="B140">
        <v>89.78</v>
      </c>
    </row>
    <row r="141" spans="1:2" x14ac:dyDescent="0.2">
      <c r="A141" s="1">
        <v>39287</v>
      </c>
      <c r="B141">
        <v>89.57</v>
      </c>
    </row>
    <row r="142" spans="1:2" x14ac:dyDescent="0.2">
      <c r="A142" s="1">
        <v>39288</v>
      </c>
      <c r="B142">
        <v>92.53</v>
      </c>
    </row>
    <row r="143" spans="1:2" x14ac:dyDescent="0.2">
      <c r="A143" s="1">
        <v>39289</v>
      </c>
      <c r="B143">
        <v>89.49</v>
      </c>
    </row>
    <row r="144" spans="1:2" x14ac:dyDescent="0.2">
      <c r="A144" s="1">
        <v>39290</v>
      </c>
      <c r="B144">
        <v>89.49</v>
      </c>
    </row>
    <row r="145" spans="1:2" x14ac:dyDescent="0.2">
      <c r="A145" s="1">
        <v>39293</v>
      </c>
      <c r="B145">
        <v>91.07</v>
      </c>
    </row>
    <row r="146" spans="1:2" x14ac:dyDescent="0.2">
      <c r="A146" s="1">
        <v>39294</v>
      </c>
      <c r="B146">
        <v>89.25</v>
      </c>
    </row>
    <row r="147" spans="1:2" x14ac:dyDescent="0.2">
      <c r="A147" s="1">
        <v>39295</v>
      </c>
      <c r="B147">
        <v>90.2</v>
      </c>
    </row>
    <row r="148" spans="1:2" x14ac:dyDescent="0.2">
      <c r="A148" s="1">
        <v>39296</v>
      </c>
      <c r="B148">
        <v>91.41</v>
      </c>
    </row>
    <row r="149" spans="1:2" x14ac:dyDescent="0.2">
      <c r="A149" s="1">
        <v>39297</v>
      </c>
      <c r="B149">
        <v>89.95</v>
      </c>
    </row>
    <row r="150" spans="1:2" x14ac:dyDescent="0.2">
      <c r="A150" s="1">
        <v>39300</v>
      </c>
      <c r="B150">
        <v>90.04</v>
      </c>
    </row>
    <row r="151" spans="1:2" x14ac:dyDescent="0.2">
      <c r="A151" s="1">
        <v>39301</v>
      </c>
      <c r="B151">
        <v>89.07</v>
      </c>
    </row>
    <row r="152" spans="1:2" x14ac:dyDescent="0.2">
      <c r="A152" s="1">
        <v>39302</v>
      </c>
      <c r="B152">
        <v>88.94</v>
      </c>
    </row>
    <row r="153" spans="1:2" x14ac:dyDescent="0.2">
      <c r="A153" s="1">
        <v>39303</v>
      </c>
      <c r="B153">
        <v>85.11</v>
      </c>
    </row>
    <row r="154" spans="1:2" x14ac:dyDescent="0.2">
      <c r="A154" s="1">
        <v>39304</v>
      </c>
      <c r="B154">
        <v>85.24</v>
      </c>
    </row>
    <row r="155" spans="1:2" x14ac:dyDescent="0.2">
      <c r="A155" s="1">
        <v>39307</v>
      </c>
      <c r="B155">
        <v>86.63</v>
      </c>
    </row>
    <row r="156" spans="1:2" x14ac:dyDescent="0.2">
      <c r="A156" s="1">
        <v>39308</v>
      </c>
      <c r="B156">
        <v>84.53</v>
      </c>
    </row>
    <row r="157" spans="1:2" x14ac:dyDescent="0.2">
      <c r="A157" s="1">
        <v>39309</v>
      </c>
      <c r="B157">
        <v>82.7</v>
      </c>
    </row>
    <row r="158" spans="1:2" x14ac:dyDescent="0.2">
      <c r="A158" s="1">
        <v>39310</v>
      </c>
      <c r="B158">
        <v>80.3</v>
      </c>
    </row>
    <row r="159" spans="1:2" x14ac:dyDescent="0.2">
      <c r="A159" s="1">
        <v>39311</v>
      </c>
      <c r="B159">
        <v>83.06</v>
      </c>
    </row>
    <row r="160" spans="1:2" x14ac:dyDescent="0.2">
      <c r="A160" s="1">
        <v>39314</v>
      </c>
      <c r="B160">
        <v>84.17</v>
      </c>
    </row>
    <row r="161" spans="1:2" x14ac:dyDescent="0.2">
      <c r="A161" s="1">
        <v>39315</v>
      </c>
      <c r="B161">
        <v>83.95</v>
      </c>
    </row>
    <row r="162" spans="1:2" x14ac:dyDescent="0.2">
      <c r="A162" s="1">
        <v>39316</v>
      </c>
      <c r="B162">
        <v>84.85</v>
      </c>
    </row>
    <row r="163" spans="1:2" x14ac:dyDescent="0.2">
      <c r="A163" s="1">
        <v>39317</v>
      </c>
      <c r="B163">
        <v>83.76</v>
      </c>
    </row>
    <row r="164" spans="1:2" x14ac:dyDescent="0.2">
      <c r="A164" s="1">
        <v>39318</v>
      </c>
      <c r="B164">
        <v>85.26</v>
      </c>
    </row>
    <row r="165" spans="1:2" x14ac:dyDescent="0.2">
      <c r="A165" s="1">
        <v>39321</v>
      </c>
      <c r="B165">
        <v>85.32</v>
      </c>
    </row>
    <row r="166" spans="1:2" x14ac:dyDescent="0.2">
      <c r="A166" s="1">
        <v>39322</v>
      </c>
      <c r="B166">
        <v>82.82</v>
      </c>
    </row>
    <row r="167" spans="1:2" x14ac:dyDescent="0.2">
      <c r="A167" s="1">
        <v>39323</v>
      </c>
      <c r="B167">
        <v>83.9</v>
      </c>
    </row>
    <row r="168" spans="1:2" x14ac:dyDescent="0.2">
      <c r="A168" s="1">
        <v>39324</v>
      </c>
      <c r="B168">
        <v>83.86</v>
      </c>
    </row>
    <row r="169" spans="1:2" x14ac:dyDescent="0.2">
      <c r="A169" s="1">
        <v>39325</v>
      </c>
      <c r="B169">
        <v>83.73</v>
      </c>
    </row>
    <row r="170" spans="1:2" x14ac:dyDescent="0.2">
      <c r="A170" s="1">
        <v>39329</v>
      </c>
      <c r="B170">
        <v>83.05</v>
      </c>
    </row>
    <row r="171" spans="1:2" x14ac:dyDescent="0.2">
      <c r="A171" s="1">
        <v>39330</v>
      </c>
      <c r="B171">
        <v>82.98</v>
      </c>
    </row>
    <row r="172" spans="1:2" x14ac:dyDescent="0.2">
      <c r="A172" s="1">
        <v>39331</v>
      </c>
      <c r="B172">
        <v>83.3</v>
      </c>
    </row>
    <row r="173" spans="1:2" x14ac:dyDescent="0.2">
      <c r="A173" s="1">
        <v>39332</v>
      </c>
      <c r="B173">
        <v>82.12</v>
      </c>
    </row>
    <row r="174" spans="1:2" x14ac:dyDescent="0.2">
      <c r="A174" s="1">
        <v>39335</v>
      </c>
      <c r="B174">
        <v>82.54</v>
      </c>
    </row>
    <row r="175" spans="1:2" x14ac:dyDescent="0.2">
      <c r="A175" s="1">
        <v>39336</v>
      </c>
      <c r="B175">
        <v>84.37</v>
      </c>
    </row>
    <row r="176" spans="1:2" x14ac:dyDescent="0.2">
      <c r="A176" s="1">
        <v>39337</v>
      </c>
      <c r="B176">
        <v>85.13</v>
      </c>
    </row>
    <row r="177" spans="1:2" x14ac:dyDescent="0.2">
      <c r="A177" s="1">
        <v>39338</v>
      </c>
      <c r="B177">
        <v>85.68</v>
      </c>
    </row>
    <row r="178" spans="1:2" x14ac:dyDescent="0.2">
      <c r="A178" s="1">
        <v>39339</v>
      </c>
      <c r="B178">
        <v>86.02</v>
      </c>
    </row>
    <row r="179" spans="1:2" x14ac:dyDescent="0.2">
      <c r="A179" s="1">
        <v>39342</v>
      </c>
      <c r="B179">
        <v>85.41</v>
      </c>
    </row>
    <row r="180" spans="1:2" x14ac:dyDescent="0.2">
      <c r="A180" s="1">
        <v>39343</v>
      </c>
      <c r="B180">
        <v>85.26</v>
      </c>
    </row>
    <row r="181" spans="1:2" x14ac:dyDescent="0.2">
      <c r="A181" s="1">
        <v>39344</v>
      </c>
      <c r="B181">
        <v>86.6</v>
      </c>
    </row>
    <row r="182" spans="1:2" x14ac:dyDescent="0.2">
      <c r="A182" s="1">
        <v>39345</v>
      </c>
      <c r="B182">
        <v>87.67</v>
      </c>
    </row>
    <row r="183" spans="1:2" x14ac:dyDescent="0.2">
      <c r="A183" s="1">
        <v>39346</v>
      </c>
      <c r="B183">
        <v>88.83</v>
      </c>
    </row>
    <row r="184" spans="1:2" x14ac:dyDescent="0.2">
      <c r="A184" s="1">
        <v>39349</v>
      </c>
      <c r="B184">
        <v>89.23</v>
      </c>
    </row>
    <row r="185" spans="1:2" x14ac:dyDescent="0.2">
      <c r="A185" s="1">
        <v>39350</v>
      </c>
      <c r="B185">
        <v>90.86</v>
      </c>
    </row>
    <row r="186" spans="1:2" x14ac:dyDescent="0.2">
      <c r="A186" s="1">
        <v>39351</v>
      </c>
      <c r="B186">
        <v>90.44</v>
      </c>
    </row>
    <row r="187" spans="1:2" x14ac:dyDescent="0.2">
      <c r="A187" s="1">
        <v>39352</v>
      </c>
      <c r="B187">
        <v>91.31</v>
      </c>
    </row>
    <row r="188" spans="1:2" x14ac:dyDescent="0.2">
      <c r="A188" s="1">
        <v>39353</v>
      </c>
      <c r="B188">
        <v>90.91</v>
      </c>
    </row>
    <row r="189" spans="1:2" x14ac:dyDescent="0.2">
      <c r="A189" s="1">
        <v>39356</v>
      </c>
      <c r="B189">
        <v>92.34</v>
      </c>
    </row>
    <row r="190" spans="1:2" x14ac:dyDescent="0.2">
      <c r="A190" s="1">
        <v>39357</v>
      </c>
      <c r="B190">
        <v>91.72</v>
      </c>
    </row>
    <row r="191" spans="1:2" x14ac:dyDescent="0.2">
      <c r="A191" s="1">
        <v>39358</v>
      </c>
      <c r="B191">
        <v>90.67</v>
      </c>
    </row>
    <row r="192" spans="1:2" x14ac:dyDescent="0.2">
      <c r="A192" s="1">
        <v>39359</v>
      </c>
      <c r="B192">
        <v>90.48</v>
      </c>
    </row>
    <row r="193" spans="1:2" x14ac:dyDescent="0.2">
      <c r="A193" s="1">
        <v>39360</v>
      </c>
      <c r="B193">
        <v>88.54</v>
      </c>
    </row>
    <row r="194" spans="1:2" x14ac:dyDescent="0.2">
      <c r="A194" s="1">
        <v>39363</v>
      </c>
      <c r="B194">
        <v>87.51</v>
      </c>
    </row>
    <row r="195" spans="1:2" x14ac:dyDescent="0.2">
      <c r="A195" s="1">
        <v>39364</v>
      </c>
      <c r="B195">
        <v>87.84</v>
      </c>
    </row>
    <row r="196" spans="1:2" x14ac:dyDescent="0.2">
      <c r="A196" s="1">
        <v>39365</v>
      </c>
      <c r="B196">
        <v>85.44</v>
      </c>
    </row>
    <row r="197" spans="1:2" x14ac:dyDescent="0.2">
      <c r="A197" s="1">
        <v>39366</v>
      </c>
      <c r="B197">
        <v>83.35</v>
      </c>
    </row>
    <row r="198" spans="1:2" x14ac:dyDescent="0.2">
      <c r="A198" s="1">
        <v>39367</v>
      </c>
      <c r="B198">
        <v>83.72</v>
      </c>
    </row>
    <row r="199" spans="1:2" x14ac:dyDescent="0.2">
      <c r="A199" s="1">
        <v>39370</v>
      </c>
      <c r="B199">
        <v>82.11</v>
      </c>
    </row>
    <row r="200" spans="1:2" x14ac:dyDescent="0.2">
      <c r="A200" s="1">
        <v>39371</v>
      </c>
      <c r="B200">
        <v>83.07</v>
      </c>
    </row>
    <row r="201" spans="1:2" x14ac:dyDescent="0.2">
      <c r="A201" s="1">
        <v>39372</v>
      </c>
      <c r="B201">
        <v>82.77</v>
      </c>
    </row>
    <row r="202" spans="1:2" x14ac:dyDescent="0.2">
      <c r="A202" s="1">
        <v>39373</v>
      </c>
      <c r="B202">
        <v>83.94</v>
      </c>
    </row>
    <row r="203" spans="1:2" x14ac:dyDescent="0.2">
      <c r="A203" s="1">
        <v>39374</v>
      </c>
      <c r="B203">
        <v>81.31</v>
      </c>
    </row>
    <row r="204" spans="1:2" x14ac:dyDescent="0.2">
      <c r="A204" s="1">
        <v>39377</v>
      </c>
      <c r="B204">
        <v>82.2</v>
      </c>
    </row>
    <row r="205" spans="1:2" x14ac:dyDescent="0.2">
      <c r="A205" s="1">
        <v>39378</v>
      </c>
      <c r="B205">
        <v>82.21</v>
      </c>
    </row>
    <row r="206" spans="1:2" x14ac:dyDescent="0.2">
      <c r="A206" s="1">
        <v>39379</v>
      </c>
      <c r="B206">
        <v>81.62</v>
      </c>
    </row>
    <row r="207" spans="1:2" x14ac:dyDescent="0.2">
      <c r="A207" s="1">
        <v>39380</v>
      </c>
      <c r="B207">
        <v>83.12</v>
      </c>
    </row>
    <row r="208" spans="1:2" x14ac:dyDescent="0.2">
      <c r="A208" s="1">
        <v>39381</v>
      </c>
      <c r="B208">
        <v>83.14</v>
      </c>
    </row>
    <row r="209" spans="1:2" x14ac:dyDescent="0.2">
      <c r="A209" s="1">
        <v>39384</v>
      </c>
      <c r="B209">
        <v>83.98</v>
      </c>
    </row>
    <row r="210" spans="1:2" x14ac:dyDescent="0.2">
      <c r="A210" s="1">
        <v>39385</v>
      </c>
      <c r="B210">
        <v>84.27</v>
      </c>
    </row>
    <row r="211" spans="1:2" x14ac:dyDescent="0.2">
      <c r="A211" s="1">
        <v>39386</v>
      </c>
      <c r="B211">
        <v>85.37</v>
      </c>
    </row>
    <row r="212" spans="1:2" x14ac:dyDescent="0.2">
      <c r="A212" s="1">
        <v>39387</v>
      </c>
      <c r="B212">
        <v>83.64</v>
      </c>
    </row>
    <row r="213" spans="1:2" x14ac:dyDescent="0.2">
      <c r="A213" s="1">
        <v>39388</v>
      </c>
      <c r="B213">
        <v>84.65</v>
      </c>
    </row>
    <row r="214" spans="1:2" x14ac:dyDescent="0.2">
      <c r="A214" s="1">
        <v>39391</v>
      </c>
      <c r="B214">
        <v>84.83</v>
      </c>
    </row>
    <row r="215" spans="1:2" x14ac:dyDescent="0.2">
      <c r="A215" s="1">
        <v>39392</v>
      </c>
      <c r="B215">
        <v>84.6</v>
      </c>
    </row>
    <row r="216" spans="1:2" x14ac:dyDescent="0.2">
      <c r="A216" s="1">
        <v>39393</v>
      </c>
      <c r="B216">
        <v>84.2</v>
      </c>
    </row>
    <row r="217" spans="1:2" x14ac:dyDescent="0.2">
      <c r="A217" s="1">
        <v>39394</v>
      </c>
      <c r="B217">
        <v>83.67</v>
      </c>
    </row>
    <row r="218" spans="1:2" x14ac:dyDescent="0.2">
      <c r="A218" s="1">
        <v>39395</v>
      </c>
      <c r="B218">
        <v>81.87</v>
      </c>
    </row>
    <row r="219" spans="1:2" x14ac:dyDescent="0.2">
      <c r="A219" s="1">
        <v>39398</v>
      </c>
      <c r="B219">
        <v>80.69</v>
      </c>
    </row>
    <row r="220" spans="1:2" x14ac:dyDescent="0.2">
      <c r="A220" s="1">
        <v>39399</v>
      </c>
      <c r="B220">
        <v>81.42</v>
      </c>
    </row>
    <row r="221" spans="1:2" x14ac:dyDescent="0.2">
      <c r="A221" s="1">
        <v>39400</v>
      </c>
      <c r="B221">
        <v>80.63</v>
      </c>
    </row>
    <row r="222" spans="1:2" x14ac:dyDescent="0.2">
      <c r="A222" s="1">
        <v>39401</v>
      </c>
      <c r="B222">
        <v>79.37</v>
      </c>
    </row>
    <row r="223" spans="1:2" x14ac:dyDescent="0.2">
      <c r="A223" s="1">
        <v>39402</v>
      </c>
      <c r="B223">
        <v>78.2</v>
      </c>
    </row>
    <row r="224" spans="1:2" x14ac:dyDescent="0.2">
      <c r="A224" s="1">
        <v>39405</v>
      </c>
      <c r="B224">
        <v>76.7</v>
      </c>
    </row>
    <row r="225" spans="1:2" x14ac:dyDescent="0.2">
      <c r="A225" s="1">
        <v>39406</v>
      </c>
      <c r="B225">
        <v>76.349999999999994</v>
      </c>
    </row>
    <row r="226" spans="1:2" x14ac:dyDescent="0.2">
      <c r="A226" s="1">
        <v>39407</v>
      </c>
      <c r="B226">
        <v>75.959999999999994</v>
      </c>
    </row>
    <row r="227" spans="1:2" x14ac:dyDescent="0.2">
      <c r="A227" s="1">
        <v>39409</v>
      </c>
      <c r="B227">
        <v>77.81</v>
      </c>
    </row>
    <row r="228" spans="1:2" x14ac:dyDescent="0.2">
      <c r="A228" s="1">
        <v>39412</v>
      </c>
      <c r="B228">
        <v>78.150000000000006</v>
      </c>
    </row>
    <row r="229" spans="1:2" x14ac:dyDescent="0.2">
      <c r="A229" s="1">
        <v>39413</v>
      </c>
      <c r="B229">
        <v>79.709999999999994</v>
      </c>
    </row>
    <row r="230" spans="1:2" x14ac:dyDescent="0.2">
      <c r="A230" s="1">
        <v>39414</v>
      </c>
      <c r="B230">
        <v>81.349999999999994</v>
      </c>
    </row>
    <row r="231" spans="1:2" x14ac:dyDescent="0.2">
      <c r="A231" s="1">
        <v>39415</v>
      </c>
      <c r="B231">
        <v>81</v>
      </c>
    </row>
    <row r="232" spans="1:2" x14ac:dyDescent="0.2">
      <c r="A232" s="1">
        <v>39416</v>
      </c>
      <c r="B232">
        <v>80.42</v>
      </c>
    </row>
    <row r="233" spans="1:2" x14ac:dyDescent="0.2">
      <c r="A233" s="1">
        <v>39419</v>
      </c>
      <c r="B233">
        <v>79.760000000000005</v>
      </c>
    </row>
    <row r="234" spans="1:2" x14ac:dyDescent="0.2">
      <c r="A234" s="1">
        <v>39420</v>
      </c>
      <c r="B234">
        <v>78.2</v>
      </c>
    </row>
    <row r="235" spans="1:2" x14ac:dyDescent="0.2">
      <c r="A235" s="1">
        <v>39421</v>
      </c>
      <c r="B235">
        <v>78.819999999999993</v>
      </c>
    </row>
    <row r="236" spans="1:2" x14ac:dyDescent="0.2">
      <c r="A236" s="1">
        <v>39422</v>
      </c>
      <c r="B236">
        <v>79.760000000000005</v>
      </c>
    </row>
    <row r="237" spans="1:2" x14ac:dyDescent="0.2">
      <c r="A237" s="1">
        <v>39423</v>
      </c>
      <c r="B237">
        <v>80.95</v>
      </c>
    </row>
    <row r="238" spans="1:2" x14ac:dyDescent="0.2">
      <c r="A238" s="1">
        <v>39426</v>
      </c>
      <c r="B238">
        <v>80.5</v>
      </c>
    </row>
    <row r="239" spans="1:2" x14ac:dyDescent="0.2">
      <c r="A239" s="1">
        <v>39427</v>
      </c>
      <c r="B239">
        <v>77.08</v>
      </c>
    </row>
    <row r="240" spans="1:2" x14ac:dyDescent="0.2">
      <c r="A240" s="1">
        <v>39428</v>
      </c>
      <c r="B240">
        <v>75.53</v>
      </c>
    </row>
    <row r="241" spans="1:2" x14ac:dyDescent="0.2">
      <c r="A241" s="1">
        <v>39429</v>
      </c>
      <c r="B241">
        <v>76.95</v>
      </c>
    </row>
    <row r="242" spans="1:2" x14ac:dyDescent="0.2">
      <c r="A242" s="1">
        <v>39430</v>
      </c>
      <c r="B242">
        <v>76.84</v>
      </c>
    </row>
    <row r="243" spans="1:2" x14ac:dyDescent="0.2">
      <c r="A243" s="1">
        <v>39433</v>
      </c>
      <c r="B243">
        <v>75.95</v>
      </c>
    </row>
    <row r="244" spans="1:2" x14ac:dyDescent="0.2">
      <c r="A244" s="1">
        <v>39434</v>
      </c>
      <c r="B244">
        <v>75.75</v>
      </c>
    </row>
    <row r="245" spans="1:2" x14ac:dyDescent="0.2">
      <c r="A245" s="1">
        <v>39435</v>
      </c>
      <c r="B245">
        <v>75.27</v>
      </c>
    </row>
    <row r="246" spans="1:2" x14ac:dyDescent="0.2">
      <c r="A246" s="1">
        <v>39436</v>
      </c>
      <c r="B246">
        <v>75.77</v>
      </c>
    </row>
    <row r="247" spans="1:2" x14ac:dyDescent="0.2">
      <c r="A247" s="1">
        <v>39437</v>
      </c>
      <c r="B247">
        <v>77.400000000000006</v>
      </c>
    </row>
    <row r="248" spans="1:2" x14ac:dyDescent="0.2">
      <c r="A248" s="1">
        <v>39440</v>
      </c>
      <c r="B248">
        <v>78.23</v>
      </c>
    </row>
    <row r="249" spans="1:2" x14ac:dyDescent="0.2">
      <c r="A249" s="1">
        <v>39442</v>
      </c>
      <c r="B249">
        <v>78.209999999999994</v>
      </c>
    </row>
    <row r="250" spans="1:2" x14ac:dyDescent="0.2">
      <c r="A250" s="1">
        <v>39443</v>
      </c>
      <c r="B250">
        <v>77.239999999999995</v>
      </c>
    </row>
    <row r="251" spans="1:2" x14ac:dyDescent="0.2">
      <c r="A251" s="1">
        <v>39444</v>
      </c>
      <c r="B251">
        <v>76.69</v>
      </c>
    </row>
    <row r="252" spans="1:2" x14ac:dyDescent="0.2">
      <c r="A252" s="1">
        <v>39447</v>
      </c>
      <c r="B252">
        <v>76</v>
      </c>
    </row>
    <row r="253" spans="1:2" x14ac:dyDescent="0.2">
      <c r="A253" s="1">
        <v>39449</v>
      </c>
      <c r="B253">
        <v>75.27</v>
      </c>
    </row>
    <row r="254" spans="1:2" x14ac:dyDescent="0.2">
      <c r="A254" s="1">
        <v>39450</v>
      </c>
      <c r="B254">
        <v>75.58</v>
      </c>
    </row>
    <row r="255" spans="1:2" x14ac:dyDescent="0.2">
      <c r="A255" s="1">
        <v>39451</v>
      </c>
      <c r="B255">
        <v>74.58</v>
      </c>
    </row>
    <row r="256" spans="1:2" x14ac:dyDescent="0.2">
      <c r="A256" s="1">
        <v>39454</v>
      </c>
      <c r="B256">
        <v>72.010000000000005</v>
      </c>
    </row>
    <row r="257" spans="1:2" x14ac:dyDescent="0.2">
      <c r="A257" s="1">
        <v>39455</v>
      </c>
      <c r="B257">
        <v>69.44</v>
      </c>
    </row>
    <row r="258" spans="1:2" x14ac:dyDescent="0.2">
      <c r="A258" s="1">
        <v>39456</v>
      </c>
      <c r="B258">
        <v>69.78</v>
      </c>
    </row>
    <row r="259" spans="1:2" x14ac:dyDescent="0.2">
      <c r="A259" s="1">
        <v>39457</v>
      </c>
      <c r="B259">
        <v>71.569999999999993</v>
      </c>
    </row>
    <row r="260" spans="1:2" x14ac:dyDescent="0.2">
      <c r="A260" s="1">
        <v>39458</v>
      </c>
      <c r="B260">
        <v>69.97</v>
      </c>
    </row>
    <row r="261" spans="1:2" x14ac:dyDescent="0.2">
      <c r="A261" s="1">
        <v>39461</v>
      </c>
      <c r="B261">
        <v>70.97</v>
      </c>
    </row>
    <row r="262" spans="1:2" x14ac:dyDescent="0.2">
      <c r="A262" s="1">
        <v>39462</v>
      </c>
      <c r="B262">
        <v>67.66</v>
      </c>
    </row>
    <row r="263" spans="1:2" x14ac:dyDescent="0.2">
      <c r="A263" s="1">
        <v>39463</v>
      </c>
      <c r="B263">
        <v>69.41</v>
      </c>
    </row>
    <row r="264" spans="1:2" x14ac:dyDescent="0.2">
      <c r="A264" s="1">
        <v>39464</v>
      </c>
      <c r="B264">
        <v>69.099999999999994</v>
      </c>
    </row>
    <row r="265" spans="1:2" x14ac:dyDescent="0.2">
      <c r="A265" s="1">
        <v>39465</v>
      </c>
      <c r="B265">
        <v>68.13</v>
      </c>
    </row>
    <row r="266" spans="1:2" x14ac:dyDescent="0.2">
      <c r="A266" s="1">
        <v>39469</v>
      </c>
      <c r="B266">
        <v>67.430000000000007</v>
      </c>
    </row>
    <row r="267" spans="1:2" x14ac:dyDescent="0.2">
      <c r="A267" s="1">
        <v>39470</v>
      </c>
      <c r="B267">
        <v>66.540000000000006</v>
      </c>
    </row>
    <row r="268" spans="1:2" x14ac:dyDescent="0.2">
      <c r="A268" s="1">
        <v>39471</v>
      </c>
      <c r="B268">
        <v>67.45</v>
      </c>
    </row>
    <row r="269" spans="1:2" x14ac:dyDescent="0.2">
      <c r="A269" s="1">
        <v>39472</v>
      </c>
      <c r="B269">
        <v>66.94</v>
      </c>
    </row>
    <row r="270" spans="1:2" x14ac:dyDescent="0.2">
      <c r="A270" s="1">
        <v>39475</v>
      </c>
      <c r="B270">
        <v>67.430000000000007</v>
      </c>
    </row>
    <row r="271" spans="1:2" x14ac:dyDescent="0.2">
      <c r="A271" s="1">
        <v>39476</v>
      </c>
      <c r="B271">
        <v>70.349999999999994</v>
      </c>
    </row>
    <row r="272" spans="1:2" x14ac:dyDescent="0.2">
      <c r="A272" s="1">
        <v>39477</v>
      </c>
      <c r="B272">
        <v>72.010000000000005</v>
      </c>
    </row>
    <row r="273" spans="1:2" x14ac:dyDescent="0.2">
      <c r="A273" s="1">
        <v>39478</v>
      </c>
      <c r="B273">
        <v>72.28</v>
      </c>
    </row>
    <row r="274" spans="1:2" x14ac:dyDescent="0.2">
      <c r="A274" s="1">
        <v>39479</v>
      </c>
      <c r="B274">
        <v>71.92</v>
      </c>
    </row>
    <row r="275" spans="1:2" x14ac:dyDescent="0.2">
      <c r="A275" s="1">
        <v>39482</v>
      </c>
      <c r="B275">
        <v>72.040000000000006</v>
      </c>
    </row>
    <row r="276" spans="1:2" x14ac:dyDescent="0.2">
      <c r="A276" s="1">
        <v>39483</v>
      </c>
      <c r="B276">
        <v>70.989999999999995</v>
      </c>
    </row>
    <row r="277" spans="1:2" x14ac:dyDescent="0.2">
      <c r="A277" s="1">
        <v>39484</v>
      </c>
      <c r="B277">
        <v>69.78</v>
      </c>
    </row>
    <row r="278" spans="1:2" x14ac:dyDescent="0.2">
      <c r="A278" s="1">
        <v>39485</v>
      </c>
      <c r="B278">
        <v>69.64</v>
      </c>
    </row>
    <row r="279" spans="1:2" x14ac:dyDescent="0.2">
      <c r="A279" s="1">
        <v>39486</v>
      </c>
      <c r="B279">
        <v>69.28</v>
      </c>
    </row>
    <row r="280" spans="1:2" x14ac:dyDescent="0.2">
      <c r="A280" s="1">
        <v>39489</v>
      </c>
      <c r="B280">
        <v>70.849999999999994</v>
      </c>
    </row>
    <row r="281" spans="1:2" x14ac:dyDescent="0.2">
      <c r="A281" s="1">
        <v>39490</v>
      </c>
      <c r="B281">
        <v>72.97</v>
      </c>
    </row>
    <row r="282" spans="1:2" x14ac:dyDescent="0.2">
      <c r="A282" s="1">
        <v>39491</v>
      </c>
      <c r="B282">
        <v>74.650000000000006</v>
      </c>
    </row>
    <row r="283" spans="1:2" x14ac:dyDescent="0.2">
      <c r="A283" s="1">
        <v>39492</v>
      </c>
      <c r="B283">
        <v>74.42</v>
      </c>
    </row>
    <row r="284" spans="1:2" x14ac:dyDescent="0.2">
      <c r="A284" s="1">
        <v>39493</v>
      </c>
      <c r="B284">
        <v>74.38</v>
      </c>
    </row>
    <row r="285" spans="1:2" x14ac:dyDescent="0.2">
      <c r="A285" s="1">
        <v>39497</v>
      </c>
      <c r="B285">
        <v>74.55</v>
      </c>
    </row>
    <row r="286" spans="1:2" x14ac:dyDescent="0.2">
      <c r="A286" s="1">
        <v>39498</v>
      </c>
      <c r="B286">
        <v>73.349999999999994</v>
      </c>
    </row>
    <row r="287" spans="1:2" x14ac:dyDescent="0.2">
      <c r="A287" s="1">
        <v>39499</v>
      </c>
      <c r="B287">
        <v>71.62</v>
      </c>
    </row>
    <row r="288" spans="1:2" x14ac:dyDescent="0.2">
      <c r="A288" s="1">
        <v>39500</v>
      </c>
      <c r="B288">
        <v>72.52</v>
      </c>
    </row>
    <row r="289" spans="1:2" x14ac:dyDescent="0.2">
      <c r="A289" s="1">
        <v>39503</v>
      </c>
      <c r="B289">
        <v>73.930000000000007</v>
      </c>
    </row>
    <row r="290" spans="1:2" x14ac:dyDescent="0.2">
      <c r="A290" s="1">
        <v>39504</v>
      </c>
      <c r="B290">
        <v>73.849999999999994</v>
      </c>
    </row>
    <row r="291" spans="1:2" x14ac:dyDescent="0.2">
      <c r="A291" s="1">
        <v>39505</v>
      </c>
      <c r="B291">
        <v>73.31</v>
      </c>
    </row>
    <row r="292" spans="1:2" x14ac:dyDescent="0.2">
      <c r="A292" s="1">
        <v>39506</v>
      </c>
      <c r="B292">
        <v>74.05</v>
      </c>
    </row>
    <row r="293" spans="1:2" x14ac:dyDescent="0.2">
      <c r="A293" s="1">
        <v>39507</v>
      </c>
      <c r="B293">
        <v>72.3</v>
      </c>
    </row>
    <row r="294" spans="1:2" x14ac:dyDescent="0.2">
      <c r="A294" s="1">
        <v>39510</v>
      </c>
      <c r="B294">
        <v>70.45</v>
      </c>
    </row>
    <row r="295" spans="1:2" x14ac:dyDescent="0.2">
      <c r="A295" s="1">
        <v>39511</v>
      </c>
      <c r="B295">
        <v>69.53</v>
      </c>
    </row>
    <row r="296" spans="1:2" x14ac:dyDescent="0.2">
      <c r="A296" s="1">
        <v>39512</v>
      </c>
      <c r="B296">
        <v>70.48</v>
      </c>
    </row>
    <row r="297" spans="1:2" x14ac:dyDescent="0.2">
      <c r="A297" s="1">
        <v>39513</v>
      </c>
      <c r="B297">
        <v>69.430000000000007</v>
      </c>
    </row>
    <row r="298" spans="1:2" x14ac:dyDescent="0.2">
      <c r="A298" s="1">
        <v>39514</v>
      </c>
      <c r="B298">
        <v>66.89</v>
      </c>
    </row>
    <row r="299" spans="1:2" x14ac:dyDescent="0.2">
      <c r="A299" s="1">
        <v>39517</v>
      </c>
      <c r="B299">
        <v>64.95</v>
      </c>
    </row>
    <row r="300" spans="1:2" x14ac:dyDescent="0.2">
      <c r="A300" s="1">
        <v>39518</v>
      </c>
      <c r="B300">
        <v>64.099999999999994</v>
      </c>
    </row>
    <row r="301" spans="1:2" x14ac:dyDescent="0.2">
      <c r="A301" s="1">
        <v>39519</v>
      </c>
      <c r="B301">
        <v>63.27</v>
      </c>
    </row>
    <row r="302" spans="1:2" x14ac:dyDescent="0.2">
      <c r="A302" s="1">
        <v>39520</v>
      </c>
      <c r="B302">
        <v>64.78</v>
      </c>
    </row>
    <row r="303" spans="1:2" x14ac:dyDescent="0.2">
      <c r="A303" s="1">
        <v>39521</v>
      </c>
      <c r="B303">
        <v>66.569999999999993</v>
      </c>
    </row>
    <row r="304" spans="1:2" x14ac:dyDescent="0.2">
      <c r="A304" s="1">
        <v>39524</v>
      </c>
      <c r="B304">
        <v>65.92</v>
      </c>
    </row>
    <row r="305" spans="1:2" x14ac:dyDescent="0.2">
      <c r="A305" s="1">
        <v>39525</v>
      </c>
      <c r="B305">
        <v>66.83</v>
      </c>
    </row>
    <row r="306" spans="1:2" x14ac:dyDescent="0.2">
      <c r="A306" s="1">
        <v>39526</v>
      </c>
      <c r="B306">
        <v>64.14</v>
      </c>
    </row>
    <row r="307" spans="1:2" x14ac:dyDescent="0.2">
      <c r="A307" s="1">
        <v>39527</v>
      </c>
      <c r="B307">
        <v>65.319999999999993</v>
      </c>
    </row>
    <row r="308" spans="1:2" x14ac:dyDescent="0.2">
      <c r="A308" s="1">
        <v>39531</v>
      </c>
      <c r="B308">
        <v>66.62</v>
      </c>
    </row>
    <row r="309" spans="1:2" x14ac:dyDescent="0.2">
      <c r="A309" s="1">
        <v>39532</v>
      </c>
      <c r="B309">
        <v>66.28</v>
      </c>
    </row>
    <row r="310" spans="1:2" x14ac:dyDescent="0.2">
      <c r="A310" s="1">
        <v>39533</v>
      </c>
      <c r="B310">
        <v>66.63</v>
      </c>
    </row>
    <row r="311" spans="1:2" x14ac:dyDescent="0.2">
      <c r="A311" s="1">
        <v>39534</v>
      </c>
      <c r="B311">
        <v>64.81</v>
      </c>
    </row>
    <row r="312" spans="1:2" x14ac:dyDescent="0.2">
      <c r="A312" s="1">
        <v>39535</v>
      </c>
      <c r="B312">
        <v>64.16</v>
      </c>
    </row>
    <row r="313" spans="1:2" x14ac:dyDescent="0.2">
      <c r="A313" s="1">
        <v>39538</v>
      </c>
      <c r="B313">
        <v>64.94</v>
      </c>
    </row>
    <row r="314" spans="1:2" x14ac:dyDescent="0.2">
      <c r="A314" s="1">
        <v>39539</v>
      </c>
      <c r="B314">
        <v>66.260000000000005</v>
      </c>
    </row>
    <row r="315" spans="1:2" x14ac:dyDescent="0.2">
      <c r="A315" s="1">
        <v>39540</v>
      </c>
      <c r="B315">
        <v>67.11</v>
      </c>
    </row>
    <row r="316" spans="1:2" x14ac:dyDescent="0.2">
      <c r="A316" s="1">
        <v>39541</v>
      </c>
      <c r="B316">
        <v>66.489999999999995</v>
      </c>
    </row>
    <row r="317" spans="1:2" x14ac:dyDescent="0.2">
      <c r="A317" s="1">
        <v>39542</v>
      </c>
      <c r="B317">
        <v>66.06</v>
      </c>
    </row>
    <row r="318" spans="1:2" x14ac:dyDescent="0.2">
      <c r="A318" s="1">
        <v>39545</v>
      </c>
      <c r="B318">
        <v>65.48</v>
      </c>
    </row>
    <row r="319" spans="1:2" x14ac:dyDescent="0.2">
      <c r="A319" s="1">
        <v>39546</v>
      </c>
      <c r="B319">
        <v>65.510000000000005</v>
      </c>
    </row>
    <row r="320" spans="1:2" x14ac:dyDescent="0.2">
      <c r="A320" s="1">
        <v>39547</v>
      </c>
      <c r="B320">
        <v>68.64</v>
      </c>
    </row>
    <row r="321" spans="1:2" x14ac:dyDescent="0.2">
      <c r="A321" s="1">
        <v>39548</v>
      </c>
      <c r="B321">
        <v>68.489999999999995</v>
      </c>
    </row>
    <row r="322" spans="1:2" x14ac:dyDescent="0.2">
      <c r="A322" s="1">
        <v>39549</v>
      </c>
      <c r="B322">
        <v>67.12</v>
      </c>
    </row>
    <row r="323" spans="1:2" x14ac:dyDescent="0.2">
      <c r="A323" s="1">
        <v>39552</v>
      </c>
      <c r="B323">
        <v>67.430000000000007</v>
      </c>
    </row>
    <row r="324" spans="1:2" x14ac:dyDescent="0.2">
      <c r="A324" s="1">
        <v>39553</v>
      </c>
      <c r="B324">
        <v>66.11</v>
      </c>
    </row>
    <row r="325" spans="1:2" x14ac:dyDescent="0.2">
      <c r="A325" s="1">
        <v>39554</v>
      </c>
      <c r="B325">
        <v>66.95</v>
      </c>
    </row>
    <row r="326" spans="1:2" x14ac:dyDescent="0.2">
      <c r="A326" s="1">
        <v>39555</v>
      </c>
      <c r="B326">
        <v>67.16</v>
      </c>
    </row>
    <row r="327" spans="1:2" x14ac:dyDescent="0.2">
      <c r="A327" s="1">
        <v>39556</v>
      </c>
      <c r="B327">
        <v>68.69</v>
      </c>
    </row>
    <row r="328" spans="1:2" x14ac:dyDescent="0.2">
      <c r="A328" s="1">
        <v>39559</v>
      </c>
      <c r="B328">
        <v>69.069999999999993</v>
      </c>
    </row>
    <row r="329" spans="1:2" x14ac:dyDescent="0.2">
      <c r="A329" s="1">
        <v>39560</v>
      </c>
      <c r="B329">
        <v>68.599999999999994</v>
      </c>
    </row>
    <row r="330" spans="1:2" x14ac:dyDescent="0.2">
      <c r="A330" s="1">
        <v>39561</v>
      </c>
      <c r="B330">
        <v>71.69</v>
      </c>
    </row>
    <row r="331" spans="1:2" x14ac:dyDescent="0.2">
      <c r="A331" s="1">
        <v>39562</v>
      </c>
      <c r="B331">
        <v>72.48</v>
      </c>
    </row>
    <row r="332" spans="1:2" x14ac:dyDescent="0.2">
      <c r="A332" s="1">
        <v>39563</v>
      </c>
      <c r="B332">
        <v>74.09</v>
      </c>
    </row>
    <row r="333" spans="1:2" x14ac:dyDescent="0.2">
      <c r="A333" s="1">
        <v>39566</v>
      </c>
      <c r="B333">
        <v>74.209999999999994</v>
      </c>
    </row>
    <row r="334" spans="1:2" x14ac:dyDescent="0.2">
      <c r="A334" s="1">
        <v>39567</v>
      </c>
      <c r="B334">
        <v>74.69</v>
      </c>
    </row>
    <row r="335" spans="1:2" x14ac:dyDescent="0.2">
      <c r="A335" s="1">
        <v>39568</v>
      </c>
      <c r="B335">
        <v>74.099999999999994</v>
      </c>
    </row>
    <row r="336" spans="1:2" x14ac:dyDescent="0.2">
      <c r="A336" s="1">
        <v>39569</v>
      </c>
      <c r="B336">
        <v>74.58</v>
      </c>
    </row>
    <row r="337" spans="1:2" x14ac:dyDescent="0.2">
      <c r="A337" s="1">
        <v>39570</v>
      </c>
      <c r="B337">
        <v>74.83</v>
      </c>
    </row>
    <row r="338" spans="1:2" x14ac:dyDescent="0.2">
      <c r="A338" s="1">
        <v>39573</v>
      </c>
      <c r="B338">
        <v>75.03</v>
      </c>
    </row>
    <row r="339" spans="1:2" x14ac:dyDescent="0.2">
      <c r="A339" s="1">
        <v>39574</v>
      </c>
      <c r="B339">
        <v>75.23</v>
      </c>
    </row>
    <row r="340" spans="1:2" x14ac:dyDescent="0.2">
      <c r="A340" s="1">
        <v>39575</v>
      </c>
      <c r="B340">
        <v>74.180000000000007</v>
      </c>
    </row>
    <row r="341" spans="1:2" x14ac:dyDescent="0.2">
      <c r="A341" s="1">
        <v>39576</v>
      </c>
      <c r="B341">
        <v>74.36</v>
      </c>
    </row>
    <row r="342" spans="1:2" x14ac:dyDescent="0.2">
      <c r="A342" s="1">
        <v>39577</v>
      </c>
      <c r="B342">
        <v>73.75</v>
      </c>
    </row>
    <row r="343" spans="1:2" x14ac:dyDescent="0.2">
      <c r="A343" s="1">
        <v>39580</v>
      </c>
      <c r="B343">
        <v>74.400000000000006</v>
      </c>
    </row>
    <row r="344" spans="1:2" x14ac:dyDescent="0.2">
      <c r="A344" s="1">
        <v>39581</v>
      </c>
      <c r="B344">
        <v>74.64</v>
      </c>
    </row>
    <row r="345" spans="1:2" x14ac:dyDescent="0.2">
      <c r="A345" s="1">
        <v>39582</v>
      </c>
      <c r="B345">
        <v>75.180000000000007</v>
      </c>
    </row>
    <row r="346" spans="1:2" x14ac:dyDescent="0.2">
      <c r="A346" s="1">
        <v>39583</v>
      </c>
      <c r="B346">
        <v>75.06</v>
      </c>
    </row>
    <row r="347" spans="1:2" x14ac:dyDescent="0.2">
      <c r="A347" s="1">
        <v>39584</v>
      </c>
      <c r="B347">
        <v>74.72</v>
      </c>
    </row>
    <row r="348" spans="1:2" x14ac:dyDescent="0.2">
      <c r="A348" s="1">
        <v>39587</v>
      </c>
      <c r="B348">
        <v>76.39</v>
      </c>
    </row>
    <row r="349" spans="1:2" x14ac:dyDescent="0.2">
      <c r="A349" s="1">
        <v>39588</v>
      </c>
      <c r="B349">
        <v>74.7</v>
      </c>
    </row>
    <row r="350" spans="1:2" x14ac:dyDescent="0.2">
      <c r="A350" s="1">
        <v>39589</v>
      </c>
      <c r="B350">
        <v>71.23</v>
      </c>
    </row>
    <row r="351" spans="1:2" x14ac:dyDescent="0.2">
      <c r="A351" s="1">
        <v>39590</v>
      </c>
      <c r="B351">
        <v>71.42</v>
      </c>
    </row>
    <row r="352" spans="1:2" x14ac:dyDescent="0.2">
      <c r="A352" s="1">
        <v>39591</v>
      </c>
      <c r="B352">
        <v>71.48</v>
      </c>
    </row>
    <row r="353" spans="1:2" x14ac:dyDescent="0.2">
      <c r="A353" s="1">
        <v>39595</v>
      </c>
      <c r="B353">
        <v>72.7</v>
      </c>
    </row>
    <row r="354" spans="1:2" x14ac:dyDescent="0.2">
      <c r="A354" s="1">
        <v>39596</v>
      </c>
      <c r="B354">
        <v>72.06</v>
      </c>
    </row>
    <row r="355" spans="1:2" x14ac:dyDescent="0.2">
      <c r="A355" s="1">
        <v>39597</v>
      </c>
      <c r="B355">
        <v>72.040000000000006</v>
      </c>
    </row>
    <row r="356" spans="1:2" x14ac:dyDescent="0.2">
      <c r="A356" s="1">
        <v>39598</v>
      </c>
      <c r="B356">
        <v>72.62</v>
      </c>
    </row>
    <row r="357" spans="1:2" x14ac:dyDescent="0.2">
      <c r="A357" s="1">
        <v>39601</v>
      </c>
      <c r="B357">
        <v>71.2</v>
      </c>
    </row>
    <row r="358" spans="1:2" x14ac:dyDescent="0.2">
      <c r="A358" s="1">
        <v>39602</v>
      </c>
      <c r="B358">
        <v>68.540000000000006</v>
      </c>
    </row>
    <row r="359" spans="1:2" x14ac:dyDescent="0.2">
      <c r="A359" s="1">
        <v>39603</v>
      </c>
      <c r="B359">
        <v>68.45</v>
      </c>
    </row>
    <row r="360" spans="1:2" x14ac:dyDescent="0.2">
      <c r="A360" s="1">
        <v>39604</v>
      </c>
      <c r="B360">
        <v>67.83</v>
      </c>
    </row>
    <row r="361" spans="1:2" x14ac:dyDescent="0.2">
      <c r="A361" s="1">
        <v>39605</v>
      </c>
      <c r="B361">
        <v>64.19</v>
      </c>
    </row>
    <row r="362" spans="1:2" x14ac:dyDescent="0.2">
      <c r="A362" s="1">
        <v>39608</v>
      </c>
      <c r="B362">
        <v>64.88</v>
      </c>
    </row>
    <row r="363" spans="1:2" x14ac:dyDescent="0.2">
      <c r="A363" s="1">
        <v>39609</v>
      </c>
      <c r="B363">
        <v>64.63</v>
      </c>
    </row>
    <row r="364" spans="1:2" x14ac:dyDescent="0.2">
      <c r="A364" s="1">
        <v>39610</v>
      </c>
      <c r="B364">
        <v>64.319999999999993</v>
      </c>
    </row>
    <row r="365" spans="1:2" x14ac:dyDescent="0.2">
      <c r="A365" s="1">
        <v>39611</v>
      </c>
      <c r="B365">
        <v>65.03</v>
      </c>
    </row>
    <row r="366" spans="1:2" x14ac:dyDescent="0.2">
      <c r="A366" s="1">
        <v>39612</v>
      </c>
      <c r="B366">
        <v>65.91</v>
      </c>
    </row>
    <row r="367" spans="1:2" x14ac:dyDescent="0.2">
      <c r="A367" s="1">
        <v>39615</v>
      </c>
      <c r="B367">
        <v>65.819999999999993</v>
      </c>
    </row>
    <row r="368" spans="1:2" x14ac:dyDescent="0.2">
      <c r="A368" s="1">
        <v>39616</v>
      </c>
      <c r="B368">
        <v>65.260000000000005</v>
      </c>
    </row>
    <row r="369" spans="1:2" x14ac:dyDescent="0.2">
      <c r="A369" s="1">
        <v>39617</v>
      </c>
      <c r="B369">
        <v>65.489999999999995</v>
      </c>
    </row>
    <row r="370" spans="1:2" x14ac:dyDescent="0.2">
      <c r="A370" s="1">
        <v>39618</v>
      </c>
      <c r="B370">
        <v>67.510000000000005</v>
      </c>
    </row>
    <row r="371" spans="1:2" x14ac:dyDescent="0.2">
      <c r="A371" s="1">
        <v>39619</v>
      </c>
      <c r="B371">
        <v>66.53</v>
      </c>
    </row>
    <row r="372" spans="1:2" x14ac:dyDescent="0.2">
      <c r="A372" s="1">
        <v>39622</v>
      </c>
      <c r="B372">
        <v>66.319999999999993</v>
      </c>
    </row>
    <row r="373" spans="1:2" x14ac:dyDescent="0.2">
      <c r="A373" s="1">
        <v>39623</v>
      </c>
      <c r="B373">
        <v>65.62</v>
      </c>
    </row>
    <row r="374" spans="1:2" x14ac:dyDescent="0.2">
      <c r="A374" s="1">
        <v>39624</v>
      </c>
      <c r="B374">
        <v>61.1</v>
      </c>
    </row>
    <row r="375" spans="1:2" x14ac:dyDescent="0.2">
      <c r="A375" s="1">
        <v>39625</v>
      </c>
      <c r="B375">
        <v>59.84</v>
      </c>
    </row>
    <row r="376" spans="1:2" x14ac:dyDescent="0.2">
      <c r="A376" s="1">
        <v>39626</v>
      </c>
      <c r="B376">
        <v>58.71</v>
      </c>
    </row>
    <row r="377" spans="1:2" x14ac:dyDescent="0.2">
      <c r="A377" s="1">
        <v>39629</v>
      </c>
      <c r="B377">
        <v>57.66</v>
      </c>
    </row>
    <row r="378" spans="1:2" x14ac:dyDescent="0.2">
      <c r="A378" s="1">
        <v>39630</v>
      </c>
      <c r="B378">
        <v>57.42</v>
      </c>
    </row>
    <row r="379" spans="1:2" x14ac:dyDescent="0.2">
      <c r="A379" s="1">
        <v>39631</v>
      </c>
      <c r="B379">
        <v>56.06</v>
      </c>
    </row>
    <row r="380" spans="1:2" x14ac:dyDescent="0.2">
      <c r="A380" s="1">
        <v>39632</v>
      </c>
      <c r="B380">
        <v>56.56</v>
      </c>
    </row>
    <row r="381" spans="1:2" x14ac:dyDescent="0.2">
      <c r="A381" s="1">
        <v>39636</v>
      </c>
      <c r="B381">
        <v>56.4</v>
      </c>
    </row>
    <row r="382" spans="1:2" x14ac:dyDescent="0.2">
      <c r="A382" s="1">
        <v>39637</v>
      </c>
      <c r="B382">
        <v>57.83</v>
      </c>
    </row>
    <row r="383" spans="1:2" x14ac:dyDescent="0.2">
      <c r="A383" s="1">
        <v>39638</v>
      </c>
      <c r="B383">
        <v>57.54</v>
      </c>
    </row>
    <row r="384" spans="1:2" x14ac:dyDescent="0.2">
      <c r="A384" s="1">
        <v>39639</v>
      </c>
      <c r="B384">
        <v>57.9</v>
      </c>
    </row>
    <row r="385" spans="1:2" x14ac:dyDescent="0.2">
      <c r="A385" s="1">
        <v>39640</v>
      </c>
      <c r="B385">
        <v>55.52</v>
      </c>
    </row>
    <row r="386" spans="1:2" x14ac:dyDescent="0.2">
      <c r="A386" s="1">
        <v>39643</v>
      </c>
      <c r="B386">
        <v>55.44</v>
      </c>
    </row>
    <row r="387" spans="1:2" x14ac:dyDescent="0.2">
      <c r="A387" s="1">
        <v>39644</v>
      </c>
      <c r="B387">
        <v>56.04</v>
      </c>
    </row>
    <row r="388" spans="1:2" x14ac:dyDescent="0.2">
      <c r="A388" s="1">
        <v>39645</v>
      </c>
      <c r="B388">
        <v>57.54</v>
      </c>
    </row>
    <row r="389" spans="1:2" x14ac:dyDescent="0.2">
      <c r="A389" s="1">
        <v>39646</v>
      </c>
      <c r="B389">
        <v>58.71</v>
      </c>
    </row>
    <row r="390" spans="1:2" x14ac:dyDescent="0.2">
      <c r="A390" s="1">
        <v>39647</v>
      </c>
      <c r="B390">
        <v>59.78</v>
      </c>
    </row>
    <row r="391" spans="1:2" x14ac:dyDescent="0.2">
      <c r="A391" s="1">
        <v>39650</v>
      </c>
      <c r="B391">
        <v>59.87</v>
      </c>
    </row>
    <row r="392" spans="1:2" x14ac:dyDescent="0.2">
      <c r="A392" s="1">
        <v>39651</v>
      </c>
      <c r="B392">
        <v>60.76</v>
      </c>
    </row>
    <row r="393" spans="1:2" x14ac:dyDescent="0.2">
      <c r="A393" s="1">
        <v>39652</v>
      </c>
      <c r="B393">
        <v>58.54</v>
      </c>
    </row>
    <row r="394" spans="1:2" x14ac:dyDescent="0.2">
      <c r="A394" s="1">
        <v>39653</v>
      </c>
      <c r="B394">
        <v>54.86</v>
      </c>
    </row>
    <row r="395" spans="1:2" x14ac:dyDescent="0.2">
      <c r="A395" s="1">
        <v>39654</v>
      </c>
      <c r="B395">
        <v>56</v>
      </c>
    </row>
    <row r="396" spans="1:2" x14ac:dyDescent="0.2">
      <c r="A396" s="1">
        <v>39657</v>
      </c>
      <c r="B396">
        <v>54.69</v>
      </c>
    </row>
    <row r="397" spans="1:2" x14ac:dyDescent="0.2">
      <c r="A397" s="1">
        <v>39658</v>
      </c>
      <c r="B397">
        <v>55.46</v>
      </c>
    </row>
    <row r="398" spans="1:2" x14ac:dyDescent="0.2">
      <c r="A398" s="1">
        <v>39659</v>
      </c>
      <c r="B398">
        <v>55.99</v>
      </c>
    </row>
    <row r="399" spans="1:2" x14ac:dyDescent="0.2">
      <c r="A399" s="1">
        <v>39660</v>
      </c>
      <c r="B399">
        <v>53.61</v>
      </c>
    </row>
    <row r="400" spans="1:2" x14ac:dyDescent="0.2">
      <c r="A400" s="1">
        <v>39661</v>
      </c>
      <c r="B400">
        <v>54.4</v>
      </c>
    </row>
    <row r="401" spans="1:2" x14ac:dyDescent="0.2">
      <c r="A401" s="1">
        <v>39664</v>
      </c>
      <c r="B401">
        <v>53.83</v>
      </c>
    </row>
    <row r="402" spans="1:2" x14ac:dyDescent="0.2">
      <c r="A402" s="1">
        <v>39665</v>
      </c>
      <c r="B402">
        <v>57.2</v>
      </c>
    </row>
    <row r="403" spans="1:2" x14ac:dyDescent="0.2">
      <c r="A403" s="1">
        <v>39666</v>
      </c>
      <c r="B403">
        <v>57.73</v>
      </c>
    </row>
    <row r="404" spans="1:2" x14ac:dyDescent="0.2">
      <c r="A404" s="1">
        <v>39667</v>
      </c>
      <c r="B404">
        <v>57.1</v>
      </c>
    </row>
    <row r="405" spans="1:2" x14ac:dyDescent="0.2">
      <c r="A405" s="1">
        <v>39668</v>
      </c>
      <c r="B405">
        <v>59.9</v>
      </c>
    </row>
    <row r="406" spans="1:2" x14ac:dyDescent="0.2">
      <c r="A406" s="1">
        <v>39671</v>
      </c>
      <c r="B406">
        <v>58.81</v>
      </c>
    </row>
    <row r="407" spans="1:2" x14ac:dyDescent="0.2">
      <c r="A407" s="1">
        <v>39672</v>
      </c>
      <c r="B407">
        <v>58.2</v>
      </c>
    </row>
    <row r="408" spans="1:2" x14ac:dyDescent="0.2">
      <c r="A408" s="1">
        <v>39673</v>
      </c>
      <c r="B408">
        <v>56.73</v>
      </c>
    </row>
    <row r="409" spans="1:2" x14ac:dyDescent="0.2">
      <c r="A409" s="1">
        <v>39674</v>
      </c>
      <c r="B409">
        <v>57.18</v>
      </c>
    </row>
    <row r="410" spans="1:2" x14ac:dyDescent="0.2">
      <c r="A410" s="1">
        <v>39675</v>
      </c>
      <c r="B410">
        <v>56.89</v>
      </c>
    </row>
    <row r="411" spans="1:2" x14ac:dyDescent="0.2">
      <c r="A411" s="1">
        <v>39678</v>
      </c>
      <c r="B411">
        <v>56.18</v>
      </c>
    </row>
    <row r="412" spans="1:2" x14ac:dyDescent="0.2">
      <c r="A412" s="1">
        <v>39679</v>
      </c>
      <c r="B412">
        <v>55.57</v>
      </c>
    </row>
    <row r="413" spans="1:2" x14ac:dyDescent="0.2">
      <c r="A413" s="1">
        <v>39680</v>
      </c>
      <c r="B413">
        <v>55.8</v>
      </c>
    </row>
    <row r="414" spans="1:2" x14ac:dyDescent="0.2">
      <c r="A414" s="1">
        <v>39681</v>
      </c>
      <c r="B414">
        <v>56.1</v>
      </c>
    </row>
    <row r="415" spans="1:2" x14ac:dyDescent="0.2">
      <c r="A415" s="1">
        <v>39682</v>
      </c>
      <c r="B415">
        <v>57.86</v>
      </c>
    </row>
    <row r="416" spans="1:2" x14ac:dyDescent="0.2">
      <c r="A416" s="1">
        <v>39685</v>
      </c>
      <c r="B416">
        <v>56.56</v>
      </c>
    </row>
    <row r="417" spans="1:2" x14ac:dyDescent="0.2">
      <c r="A417" s="1">
        <v>39686</v>
      </c>
      <c r="B417">
        <v>56.02</v>
      </c>
    </row>
    <row r="418" spans="1:2" x14ac:dyDescent="0.2">
      <c r="A418" s="1">
        <v>39687</v>
      </c>
      <c r="B418">
        <v>56.95</v>
      </c>
    </row>
    <row r="419" spans="1:2" x14ac:dyDescent="0.2">
      <c r="A419" s="1">
        <v>39688</v>
      </c>
      <c r="B419">
        <v>58.56</v>
      </c>
    </row>
    <row r="420" spans="1:2" x14ac:dyDescent="0.2">
      <c r="A420" s="1">
        <v>39689</v>
      </c>
      <c r="B420">
        <v>57.87</v>
      </c>
    </row>
    <row r="421" spans="1:2" x14ac:dyDescent="0.2">
      <c r="A421" s="1">
        <v>39693</v>
      </c>
      <c r="B421">
        <v>58.15</v>
      </c>
    </row>
    <row r="422" spans="1:2" x14ac:dyDescent="0.2">
      <c r="A422" s="1">
        <v>39694</v>
      </c>
      <c r="B422">
        <v>58.32</v>
      </c>
    </row>
    <row r="423" spans="1:2" x14ac:dyDescent="0.2">
      <c r="A423" s="1">
        <v>39695</v>
      </c>
      <c r="B423">
        <v>55.64</v>
      </c>
    </row>
    <row r="424" spans="1:2" x14ac:dyDescent="0.2">
      <c r="A424" s="1">
        <v>39696</v>
      </c>
      <c r="B424">
        <v>55.52</v>
      </c>
    </row>
    <row r="425" spans="1:2" x14ac:dyDescent="0.2">
      <c r="A425" s="1">
        <v>39699</v>
      </c>
      <c r="B425">
        <v>56.42</v>
      </c>
    </row>
    <row r="426" spans="1:2" x14ac:dyDescent="0.2">
      <c r="A426" s="1">
        <v>39700</v>
      </c>
      <c r="B426">
        <v>56.51</v>
      </c>
    </row>
    <row r="427" spans="1:2" x14ac:dyDescent="0.2">
      <c r="A427" s="1">
        <v>39701</v>
      </c>
      <c r="B427">
        <v>54.47</v>
      </c>
    </row>
    <row r="428" spans="1:2" x14ac:dyDescent="0.2">
      <c r="A428" s="1">
        <v>39702</v>
      </c>
      <c r="B428">
        <v>55.23</v>
      </c>
    </row>
    <row r="429" spans="1:2" x14ac:dyDescent="0.2">
      <c r="A429" s="1">
        <v>39703</v>
      </c>
      <c r="B429">
        <v>55.88</v>
      </c>
    </row>
    <row r="430" spans="1:2" x14ac:dyDescent="0.2">
      <c r="A430" s="1">
        <v>39706</v>
      </c>
      <c r="B430">
        <v>54.95</v>
      </c>
    </row>
    <row r="431" spans="1:2" x14ac:dyDescent="0.2">
      <c r="A431" s="1">
        <v>39707</v>
      </c>
      <c r="B431">
        <v>54.48</v>
      </c>
    </row>
    <row r="432" spans="1:2" x14ac:dyDescent="0.2">
      <c r="A432" s="1">
        <v>39708</v>
      </c>
      <c r="B432">
        <v>50.32</v>
      </c>
    </row>
    <row r="433" spans="1:2" x14ac:dyDescent="0.2">
      <c r="A433" s="1">
        <v>39709</v>
      </c>
      <c r="B433">
        <v>51.3</v>
      </c>
    </row>
    <row r="434" spans="1:2" x14ac:dyDescent="0.2">
      <c r="A434" s="1">
        <v>39710</v>
      </c>
      <c r="B434">
        <v>52.75</v>
      </c>
    </row>
    <row r="435" spans="1:2" x14ac:dyDescent="0.2">
      <c r="A435" s="1">
        <v>39713</v>
      </c>
      <c r="B435">
        <v>51.91</v>
      </c>
    </row>
    <row r="436" spans="1:2" x14ac:dyDescent="0.2">
      <c r="A436" s="1">
        <v>39714</v>
      </c>
      <c r="B436">
        <v>50.59</v>
      </c>
    </row>
    <row r="437" spans="1:2" x14ac:dyDescent="0.2">
      <c r="A437" s="1">
        <v>39715</v>
      </c>
      <c r="B437">
        <v>50.63</v>
      </c>
    </row>
    <row r="438" spans="1:2" x14ac:dyDescent="0.2">
      <c r="A438" s="1">
        <v>39716</v>
      </c>
      <c r="B438">
        <v>50.69</v>
      </c>
    </row>
    <row r="439" spans="1:2" x14ac:dyDescent="0.2">
      <c r="A439" s="1">
        <v>39717</v>
      </c>
      <c r="B439">
        <v>51.48</v>
      </c>
    </row>
    <row r="440" spans="1:2" x14ac:dyDescent="0.2">
      <c r="A440" s="1">
        <v>39720</v>
      </c>
      <c r="B440">
        <v>48.97</v>
      </c>
    </row>
    <row r="441" spans="1:2" x14ac:dyDescent="0.2">
      <c r="A441" s="1">
        <v>39721</v>
      </c>
      <c r="B441">
        <v>50.63</v>
      </c>
    </row>
    <row r="442" spans="1:2" x14ac:dyDescent="0.2">
      <c r="A442" s="1">
        <v>39722</v>
      </c>
      <c r="B442">
        <v>49.98</v>
      </c>
    </row>
    <row r="443" spans="1:2" x14ac:dyDescent="0.2">
      <c r="A443" s="1">
        <v>39723</v>
      </c>
      <c r="B443">
        <v>47.3</v>
      </c>
    </row>
    <row r="444" spans="1:2" x14ac:dyDescent="0.2">
      <c r="A444" s="1">
        <v>39724</v>
      </c>
      <c r="B444">
        <v>47.52</v>
      </c>
    </row>
    <row r="445" spans="1:2" x14ac:dyDescent="0.2">
      <c r="A445" s="1">
        <v>39727</v>
      </c>
      <c r="B445">
        <v>45.28</v>
      </c>
    </row>
    <row r="446" spans="1:2" x14ac:dyDescent="0.2">
      <c r="A446" s="1">
        <v>39728</v>
      </c>
      <c r="B446">
        <v>43.5</v>
      </c>
    </row>
    <row r="447" spans="1:2" x14ac:dyDescent="0.2">
      <c r="A447" s="1">
        <v>39729</v>
      </c>
      <c r="B447">
        <v>42.11</v>
      </c>
    </row>
    <row r="448" spans="1:2" x14ac:dyDescent="0.2">
      <c r="A448" s="1">
        <v>39730</v>
      </c>
      <c r="B448">
        <v>39.200000000000003</v>
      </c>
    </row>
    <row r="449" spans="1:2" x14ac:dyDescent="0.2">
      <c r="A449" s="1">
        <v>39731</v>
      </c>
      <c r="B449">
        <v>36.9</v>
      </c>
    </row>
    <row r="450" spans="1:2" x14ac:dyDescent="0.2">
      <c r="A450" s="1">
        <v>39734</v>
      </c>
      <c r="B450">
        <v>41.56</v>
      </c>
    </row>
    <row r="451" spans="1:2" x14ac:dyDescent="0.2">
      <c r="A451" s="1">
        <v>39735</v>
      </c>
      <c r="B451">
        <v>39.79</v>
      </c>
    </row>
    <row r="452" spans="1:2" x14ac:dyDescent="0.2">
      <c r="A452" s="1">
        <v>39736</v>
      </c>
      <c r="B452">
        <v>37.369999999999997</v>
      </c>
    </row>
    <row r="453" spans="1:2" x14ac:dyDescent="0.2">
      <c r="A453" s="1">
        <v>39737</v>
      </c>
      <c r="B453">
        <v>39.54</v>
      </c>
    </row>
    <row r="454" spans="1:2" x14ac:dyDescent="0.2">
      <c r="A454" s="1">
        <v>39738</v>
      </c>
      <c r="B454">
        <v>39.33</v>
      </c>
    </row>
    <row r="455" spans="1:2" x14ac:dyDescent="0.2">
      <c r="A455" s="1">
        <v>39741</v>
      </c>
      <c r="B455">
        <v>41.23</v>
      </c>
    </row>
    <row r="456" spans="1:2" x14ac:dyDescent="0.2">
      <c r="A456" s="1">
        <v>39742</v>
      </c>
      <c r="B456">
        <v>40.96</v>
      </c>
    </row>
    <row r="457" spans="1:2" x14ac:dyDescent="0.2">
      <c r="A457" s="1">
        <v>39743</v>
      </c>
      <c r="B457">
        <v>37.880000000000003</v>
      </c>
    </row>
    <row r="458" spans="1:2" x14ac:dyDescent="0.2">
      <c r="A458" s="1">
        <v>39744</v>
      </c>
      <c r="B458">
        <v>41.07</v>
      </c>
    </row>
    <row r="459" spans="1:2" x14ac:dyDescent="0.2">
      <c r="A459" s="1">
        <v>39745</v>
      </c>
      <c r="B459">
        <v>39.94</v>
      </c>
    </row>
    <row r="460" spans="1:2" x14ac:dyDescent="0.2">
      <c r="A460" s="1">
        <v>39748</v>
      </c>
      <c r="B460">
        <v>37.39</v>
      </c>
    </row>
    <row r="461" spans="1:2" x14ac:dyDescent="0.2">
      <c r="A461" s="1">
        <v>39749</v>
      </c>
      <c r="B461">
        <v>43.18</v>
      </c>
    </row>
    <row r="462" spans="1:2" x14ac:dyDescent="0.2">
      <c r="A462" s="1">
        <v>39750</v>
      </c>
      <c r="B462">
        <v>43.96</v>
      </c>
    </row>
    <row r="463" spans="1:2" x14ac:dyDescent="0.2">
      <c r="A463" s="1">
        <v>39751</v>
      </c>
      <c r="B463">
        <v>44.76</v>
      </c>
    </row>
    <row r="464" spans="1:2" x14ac:dyDescent="0.2">
      <c r="A464" s="1">
        <v>39752</v>
      </c>
      <c r="B464">
        <v>46.27</v>
      </c>
    </row>
    <row r="465" spans="1:2" x14ac:dyDescent="0.2">
      <c r="A465" s="1">
        <v>39755</v>
      </c>
      <c r="B465">
        <v>46.65</v>
      </c>
    </row>
    <row r="466" spans="1:2" x14ac:dyDescent="0.2">
      <c r="A466" s="1">
        <v>39756</v>
      </c>
      <c r="B466">
        <v>47.33</v>
      </c>
    </row>
    <row r="467" spans="1:2" x14ac:dyDescent="0.2">
      <c r="A467" s="1">
        <v>39757</v>
      </c>
      <c r="B467">
        <v>44.07</v>
      </c>
    </row>
    <row r="468" spans="1:2" x14ac:dyDescent="0.2">
      <c r="A468" s="1">
        <v>39758</v>
      </c>
      <c r="B468">
        <v>40.659999999999997</v>
      </c>
    </row>
    <row r="469" spans="1:2" x14ac:dyDescent="0.2">
      <c r="A469" s="1">
        <v>39759</v>
      </c>
      <c r="B469">
        <v>41.43</v>
      </c>
    </row>
    <row r="470" spans="1:2" x14ac:dyDescent="0.2">
      <c r="A470" s="1">
        <v>39762</v>
      </c>
      <c r="B470">
        <v>41.04</v>
      </c>
    </row>
    <row r="471" spans="1:2" x14ac:dyDescent="0.2">
      <c r="A471" s="1">
        <v>39763</v>
      </c>
      <c r="B471">
        <v>39.11</v>
      </c>
    </row>
    <row r="472" spans="1:2" x14ac:dyDescent="0.2">
      <c r="A472" s="1">
        <v>39764</v>
      </c>
      <c r="B472">
        <v>37.82</v>
      </c>
    </row>
    <row r="473" spans="1:2" x14ac:dyDescent="0.2">
      <c r="A473" s="1">
        <v>39765</v>
      </c>
      <c r="B473">
        <v>38.39</v>
      </c>
    </row>
    <row r="474" spans="1:2" x14ac:dyDescent="0.2">
      <c r="A474" s="1">
        <v>39766</v>
      </c>
      <c r="B474">
        <v>36.5</v>
      </c>
    </row>
    <row r="475" spans="1:2" x14ac:dyDescent="0.2">
      <c r="A475" s="1">
        <v>39769</v>
      </c>
      <c r="B475">
        <v>36.619999999999997</v>
      </c>
    </row>
    <row r="476" spans="1:2" x14ac:dyDescent="0.2">
      <c r="A476" s="1">
        <v>39770</v>
      </c>
      <c r="B476">
        <v>35.18</v>
      </c>
    </row>
    <row r="477" spans="1:2" x14ac:dyDescent="0.2">
      <c r="A477" s="1">
        <v>39771</v>
      </c>
      <c r="B477">
        <v>33.33</v>
      </c>
    </row>
    <row r="478" spans="1:2" x14ac:dyDescent="0.2">
      <c r="A478" s="1">
        <v>39772</v>
      </c>
      <c r="B478">
        <v>33</v>
      </c>
    </row>
    <row r="479" spans="1:2" x14ac:dyDescent="0.2">
      <c r="A479" s="1">
        <v>39773</v>
      </c>
      <c r="B479">
        <v>35.200000000000003</v>
      </c>
    </row>
    <row r="480" spans="1:2" x14ac:dyDescent="0.2">
      <c r="A480" s="1">
        <v>39776</v>
      </c>
      <c r="B480">
        <v>36.24</v>
      </c>
    </row>
    <row r="481" spans="1:2" x14ac:dyDescent="0.2">
      <c r="A481" s="1">
        <v>39777</v>
      </c>
      <c r="B481">
        <v>35.74</v>
      </c>
    </row>
    <row r="482" spans="1:2" x14ac:dyDescent="0.2">
      <c r="A482" s="1">
        <v>39778</v>
      </c>
      <c r="B482">
        <v>36.71</v>
      </c>
    </row>
    <row r="483" spans="1:2" x14ac:dyDescent="0.2">
      <c r="A483" s="1">
        <v>39780</v>
      </c>
      <c r="B483">
        <v>37.909999999999997</v>
      </c>
    </row>
    <row r="484" spans="1:2" x14ac:dyDescent="0.2">
      <c r="A484" s="1">
        <v>39783</v>
      </c>
      <c r="B484">
        <v>35.47</v>
      </c>
    </row>
    <row r="485" spans="1:2" x14ac:dyDescent="0.2">
      <c r="A485" s="1">
        <v>39784</v>
      </c>
      <c r="B485">
        <v>36.200000000000003</v>
      </c>
    </row>
    <row r="486" spans="1:2" x14ac:dyDescent="0.2">
      <c r="A486" s="1">
        <v>39785</v>
      </c>
      <c r="B486">
        <v>35.99</v>
      </c>
    </row>
    <row r="487" spans="1:2" x14ac:dyDescent="0.2">
      <c r="A487" s="1">
        <v>39786</v>
      </c>
      <c r="B487">
        <v>34.85</v>
      </c>
    </row>
    <row r="488" spans="1:2" x14ac:dyDescent="0.2">
      <c r="A488" s="1">
        <v>39787</v>
      </c>
      <c r="B488">
        <v>35.159999999999997</v>
      </c>
    </row>
    <row r="489" spans="1:2" x14ac:dyDescent="0.2">
      <c r="A489" s="1">
        <v>39790</v>
      </c>
      <c r="B489">
        <v>38.11</v>
      </c>
    </row>
    <row r="490" spans="1:2" x14ac:dyDescent="0.2">
      <c r="A490" s="1">
        <v>39791</v>
      </c>
      <c r="B490">
        <v>36.299999999999997</v>
      </c>
    </row>
    <row r="491" spans="1:2" x14ac:dyDescent="0.2">
      <c r="A491" s="1">
        <v>39792</v>
      </c>
      <c r="B491">
        <v>37.07</v>
      </c>
    </row>
    <row r="492" spans="1:2" x14ac:dyDescent="0.2">
      <c r="A492" s="1">
        <v>39793</v>
      </c>
      <c r="B492">
        <v>35.82</v>
      </c>
    </row>
    <row r="493" spans="1:2" x14ac:dyDescent="0.2">
      <c r="A493" s="1">
        <v>39794</v>
      </c>
      <c r="B493">
        <v>34.86</v>
      </c>
    </row>
    <row r="494" spans="1:2" x14ac:dyDescent="0.2">
      <c r="A494" s="1">
        <v>39797</v>
      </c>
      <c r="B494">
        <v>34.450000000000003</v>
      </c>
    </row>
    <row r="495" spans="1:2" x14ac:dyDescent="0.2">
      <c r="A495" s="1">
        <v>39798</v>
      </c>
      <c r="B495">
        <v>37.270000000000003</v>
      </c>
    </row>
    <row r="496" spans="1:2" x14ac:dyDescent="0.2">
      <c r="A496" s="1">
        <v>39799</v>
      </c>
      <c r="B496">
        <v>36.479999999999997</v>
      </c>
    </row>
    <row r="497" spans="1:2" x14ac:dyDescent="0.2">
      <c r="A497" s="1">
        <v>39800</v>
      </c>
      <c r="B497">
        <v>36.53</v>
      </c>
    </row>
    <row r="498" spans="1:2" x14ac:dyDescent="0.2">
      <c r="A498" s="1">
        <v>39801</v>
      </c>
      <c r="B498">
        <v>36.68</v>
      </c>
    </row>
    <row r="499" spans="1:2" x14ac:dyDescent="0.2">
      <c r="A499" s="1">
        <v>39804</v>
      </c>
      <c r="B499">
        <v>36.57</v>
      </c>
    </row>
    <row r="500" spans="1:2" x14ac:dyDescent="0.2">
      <c r="A500" s="1">
        <v>39805</v>
      </c>
      <c r="B500">
        <v>35.71</v>
      </c>
    </row>
    <row r="501" spans="1:2" x14ac:dyDescent="0.2">
      <c r="A501" s="1">
        <v>39806</v>
      </c>
      <c r="B501">
        <v>35.68</v>
      </c>
    </row>
    <row r="502" spans="1:2" x14ac:dyDescent="0.2">
      <c r="A502" s="1">
        <v>39808</v>
      </c>
      <c r="B502">
        <v>36.049999999999997</v>
      </c>
    </row>
    <row r="503" spans="1:2" x14ac:dyDescent="0.2">
      <c r="A503" s="1">
        <v>39811</v>
      </c>
      <c r="B503">
        <v>35.57</v>
      </c>
    </row>
    <row r="504" spans="1:2" x14ac:dyDescent="0.2">
      <c r="A504" s="1">
        <v>39812</v>
      </c>
      <c r="B504">
        <v>36.69</v>
      </c>
    </row>
    <row r="505" spans="1:2" x14ac:dyDescent="0.2">
      <c r="A505" s="1">
        <v>39813</v>
      </c>
      <c r="B505">
        <v>37.950000000000003</v>
      </c>
    </row>
    <row r="506" spans="1:2" x14ac:dyDescent="0.2">
      <c r="A506" s="1">
        <v>39815</v>
      </c>
      <c r="B506">
        <v>40.24</v>
      </c>
    </row>
    <row r="507" spans="1:2" x14ac:dyDescent="0.2">
      <c r="A507" s="1">
        <v>39818</v>
      </c>
      <c r="B507">
        <v>41.06</v>
      </c>
    </row>
    <row r="508" spans="1:2" x14ac:dyDescent="0.2">
      <c r="A508" s="1">
        <v>39819</v>
      </c>
      <c r="B508">
        <v>41.19</v>
      </c>
    </row>
    <row r="509" spans="1:2" x14ac:dyDescent="0.2">
      <c r="A509" s="1">
        <v>39820</v>
      </c>
      <c r="B509">
        <v>39.81</v>
      </c>
    </row>
    <row r="510" spans="1:2" x14ac:dyDescent="0.2">
      <c r="A510" s="1">
        <v>39821</v>
      </c>
      <c r="B510">
        <v>39.840000000000003</v>
      </c>
    </row>
    <row r="511" spans="1:2" x14ac:dyDescent="0.2">
      <c r="A511" s="1">
        <v>39822</v>
      </c>
      <c r="B511">
        <v>39.53</v>
      </c>
    </row>
    <row r="512" spans="1:2" x14ac:dyDescent="0.2">
      <c r="A512" s="1">
        <v>39825</v>
      </c>
      <c r="B512">
        <v>38.9</v>
      </c>
    </row>
    <row r="513" spans="1:2" x14ac:dyDescent="0.2">
      <c r="A513" s="1">
        <v>39826</v>
      </c>
      <c r="B513">
        <v>37.76</v>
      </c>
    </row>
    <row r="514" spans="1:2" x14ac:dyDescent="0.2">
      <c r="A514" s="1">
        <v>39827</v>
      </c>
      <c r="B514">
        <v>36.64</v>
      </c>
    </row>
    <row r="515" spans="1:2" x14ac:dyDescent="0.2">
      <c r="A515" s="1">
        <v>39828</v>
      </c>
      <c r="B515">
        <v>36.43</v>
      </c>
    </row>
    <row r="516" spans="1:2" x14ac:dyDescent="0.2">
      <c r="A516" s="1">
        <v>39829</v>
      </c>
      <c r="B516">
        <v>37.76</v>
      </c>
    </row>
    <row r="517" spans="1:2" x14ac:dyDescent="0.2">
      <c r="A517" s="1">
        <v>39833</v>
      </c>
      <c r="B517">
        <v>35.9</v>
      </c>
    </row>
    <row r="518" spans="1:2" x14ac:dyDescent="0.2">
      <c r="A518" s="1">
        <v>39834</v>
      </c>
      <c r="B518">
        <v>37.590000000000003</v>
      </c>
    </row>
    <row r="519" spans="1:2" x14ac:dyDescent="0.2">
      <c r="A519" s="1">
        <v>39835</v>
      </c>
      <c r="B519">
        <v>37.590000000000003</v>
      </c>
    </row>
    <row r="520" spans="1:2" x14ac:dyDescent="0.2">
      <c r="A520" s="1">
        <v>39836</v>
      </c>
      <c r="B520">
        <v>37.340000000000003</v>
      </c>
    </row>
    <row r="521" spans="1:2" x14ac:dyDescent="0.2">
      <c r="A521" s="1">
        <v>39839</v>
      </c>
      <c r="B521">
        <v>38.25</v>
      </c>
    </row>
    <row r="522" spans="1:2" x14ac:dyDescent="0.2">
      <c r="A522" s="1">
        <v>39840</v>
      </c>
      <c r="B522">
        <v>38.44</v>
      </c>
    </row>
    <row r="523" spans="1:2" x14ac:dyDescent="0.2">
      <c r="A523" s="1">
        <v>39841</v>
      </c>
      <c r="B523">
        <v>38.46</v>
      </c>
    </row>
    <row r="524" spans="1:2" x14ac:dyDescent="0.2">
      <c r="A524" s="1">
        <v>39842</v>
      </c>
      <c r="B524">
        <v>36.21</v>
      </c>
    </row>
    <row r="525" spans="1:2" x14ac:dyDescent="0.2">
      <c r="A525" s="1">
        <v>39843</v>
      </c>
      <c r="B525">
        <v>37.630000000000003</v>
      </c>
    </row>
    <row r="526" spans="1:2" x14ac:dyDescent="0.2">
      <c r="A526" s="1">
        <v>39846</v>
      </c>
      <c r="B526">
        <v>36.29</v>
      </c>
    </row>
    <row r="527" spans="1:2" x14ac:dyDescent="0.2">
      <c r="A527" s="1">
        <v>39847</v>
      </c>
      <c r="B527">
        <v>37.43</v>
      </c>
    </row>
    <row r="528" spans="1:2" x14ac:dyDescent="0.2">
      <c r="A528" s="1">
        <v>39848</v>
      </c>
      <c r="B528">
        <v>37.700000000000003</v>
      </c>
    </row>
    <row r="529" spans="1:2" x14ac:dyDescent="0.2">
      <c r="A529" s="1">
        <v>39849</v>
      </c>
      <c r="B529">
        <v>38.380000000000003</v>
      </c>
    </row>
    <row r="530" spans="1:2" x14ac:dyDescent="0.2">
      <c r="A530" s="1">
        <v>39850</v>
      </c>
      <c r="B530">
        <v>38.56</v>
      </c>
    </row>
    <row r="531" spans="1:2" x14ac:dyDescent="0.2">
      <c r="A531" s="1">
        <v>39853</v>
      </c>
      <c r="B531">
        <v>38.450000000000003</v>
      </c>
    </row>
    <row r="532" spans="1:2" x14ac:dyDescent="0.2">
      <c r="A532" s="1">
        <v>39854</v>
      </c>
      <c r="B532">
        <v>36.119999999999997</v>
      </c>
    </row>
    <row r="533" spans="1:2" x14ac:dyDescent="0.2">
      <c r="A533" s="1">
        <v>39855</v>
      </c>
      <c r="B533">
        <v>36.229999999999997</v>
      </c>
    </row>
    <row r="534" spans="1:2" x14ac:dyDescent="0.2">
      <c r="A534" s="1">
        <v>39856</v>
      </c>
      <c r="B534">
        <v>35.81</v>
      </c>
    </row>
    <row r="535" spans="1:2" x14ac:dyDescent="0.2">
      <c r="A535" s="1">
        <v>39857</v>
      </c>
      <c r="B535">
        <v>36.369999999999997</v>
      </c>
    </row>
    <row r="536" spans="1:2" x14ac:dyDescent="0.2">
      <c r="A536" s="1">
        <v>39861</v>
      </c>
      <c r="B536">
        <v>34.520000000000003</v>
      </c>
    </row>
    <row r="537" spans="1:2" x14ac:dyDescent="0.2">
      <c r="A537" s="1">
        <v>39862</v>
      </c>
      <c r="B537">
        <v>34.119999999999997</v>
      </c>
    </row>
    <row r="538" spans="1:2" x14ac:dyDescent="0.2">
      <c r="A538" s="1">
        <v>39863</v>
      </c>
      <c r="B538">
        <v>33.75</v>
      </c>
    </row>
    <row r="539" spans="1:2" x14ac:dyDescent="0.2">
      <c r="A539" s="1">
        <v>39864</v>
      </c>
      <c r="B539">
        <v>32.619999999999997</v>
      </c>
    </row>
    <row r="540" spans="1:2" x14ac:dyDescent="0.2">
      <c r="A540" s="1">
        <v>39867</v>
      </c>
      <c r="B540">
        <v>30.96</v>
      </c>
    </row>
    <row r="541" spans="1:2" x14ac:dyDescent="0.2">
      <c r="A541" s="1">
        <v>39868</v>
      </c>
      <c r="B541">
        <v>31.84</v>
      </c>
    </row>
    <row r="542" spans="1:2" x14ac:dyDescent="0.2">
      <c r="A542" s="1">
        <v>39869</v>
      </c>
      <c r="B542">
        <v>30.46</v>
      </c>
    </row>
    <row r="543" spans="1:2" x14ac:dyDescent="0.2">
      <c r="A543" s="1">
        <v>39870</v>
      </c>
      <c r="B543">
        <v>29.38</v>
      </c>
    </row>
    <row r="544" spans="1:2" x14ac:dyDescent="0.2">
      <c r="A544" s="1">
        <v>39871</v>
      </c>
      <c r="B544">
        <v>28.24</v>
      </c>
    </row>
    <row r="545" spans="1:2" x14ac:dyDescent="0.2">
      <c r="A545" s="1">
        <v>39874</v>
      </c>
      <c r="B545">
        <v>26.51</v>
      </c>
    </row>
    <row r="546" spans="1:2" x14ac:dyDescent="0.2">
      <c r="A546" s="1">
        <v>39875</v>
      </c>
      <c r="B546">
        <v>26.38</v>
      </c>
    </row>
    <row r="547" spans="1:2" x14ac:dyDescent="0.2">
      <c r="A547" s="1">
        <v>39876</v>
      </c>
      <c r="B547">
        <v>27.23</v>
      </c>
    </row>
    <row r="548" spans="1:2" x14ac:dyDescent="0.2">
      <c r="A548" s="1">
        <v>39877</v>
      </c>
      <c r="B548">
        <v>26.4</v>
      </c>
    </row>
    <row r="549" spans="1:2" x14ac:dyDescent="0.2">
      <c r="A549" s="1">
        <v>39878</v>
      </c>
      <c r="B549">
        <v>27.04</v>
      </c>
    </row>
    <row r="550" spans="1:2" x14ac:dyDescent="0.2">
      <c r="A550" s="1">
        <v>39881</v>
      </c>
      <c r="B550">
        <v>27.85</v>
      </c>
    </row>
    <row r="551" spans="1:2" x14ac:dyDescent="0.2">
      <c r="A551" s="1">
        <v>39882</v>
      </c>
      <c r="B551">
        <v>29.65</v>
      </c>
    </row>
    <row r="552" spans="1:2" x14ac:dyDescent="0.2">
      <c r="A552" s="1">
        <v>39883</v>
      </c>
      <c r="B552">
        <v>29.89</v>
      </c>
    </row>
    <row r="553" spans="1:2" x14ac:dyDescent="0.2">
      <c r="A553" s="1">
        <v>39884</v>
      </c>
      <c r="B553">
        <v>30.21</v>
      </c>
    </row>
    <row r="554" spans="1:2" x14ac:dyDescent="0.2">
      <c r="A554" s="1">
        <v>39885</v>
      </c>
      <c r="B554">
        <v>30</v>
      </c>
    </row>
    <row r="555" spans="1:2" x14ac:dyDescent="0.2">
      <c r="A555" s="1">
        <v>39888</v>
      </c>
      <c r="B555">
        <v>30.39</v>
      </c>
    </row>
    <row r="556" spans="1:2" x14ac:dyDescent="0.2">
      <c r="A556" s="1">
        <v>39889</v>
      </c>
      <c r="B556">
        <v>30.94</v>
      </c>
    </row>
    <row r="557" spans="1:2" x14ac:dyDescent="0.2">
      <c r="A557" s="1">
        <v>39890</v>
      </c>
      <c r="B557">
        <v>30.32</v>
      </c>
    </row>
    <row r="558" spans="1:2" x14ac:dyDescent="0.2">
      <c r="A558" s="1">
        <v>39891</v>
      </c>
      <c r="B558">
        <v>29.82</v>
      </c>
    </row>
    <row r="559" spans="1:2" x14ac:dyDescent="0.2">
      <c r="A559" s="1">
        <v>39892</v>
      </c>
      <c r="B559">
        <v>29.24</v>
      </c>
    </row>
    <row r="560" spans="1:2" x14ac:dyDescent="0.2">
      <c r="A560" s="1">
        <v>39895</v>
      </c>
      <c r="B560">
        <v>31.89</v>
      </c>
    </row>
    <row r="561" spans="1:2" x14ac:dyDescent="0.2">
      <c r="A561" s="1">
        <v>39896</v>
      </c>
      <c r="B561">
        <v>32.43</v>
      </c>
    </row>
    <row r="562" spans="1:2" x14ac:dyDescent="0.2">
      <c r="A562" s="1">
        <v>39897</v>
      </c>
      <c r="B562">
        <v>33.29</v>
      </c>
    </row>
    <row r="563" spans="1:2" x14ac:dyDescent="0.2">
      <c r="A563" s="1">
        <v>39898</v>
      </c>
      <c r="B563">
        <v>34.729999999999997</v>
      </c>
    </row>
    <row r="564" spans="1:2" x14ac:dyDescent="0.2">
      <c r="A564" s="1">
        <v>39899</v>
      </c>
      <c r="B564">
        <v>33.71</v>
      </c>
    </row>
    <row r="565" spans="1:2" x14ac:dyDescent="0.2">
      <c r="A565" s="1">
        <v>39902</v>
      </c>
      <c r="B565">
        <v>31.91</v>
      </c>
    </row>
    <row r="566" spans="1:2" x14ac:dyDescent="0.2">
      <c r="A566" s="1">
        <v>39903</v>
      </c>
      <c r="B566">
        <v>31.96</v>
      </c>
    </row>
    <row r="567" spans="1:2" x14ac:dyDescent="0.2">
      <c r="A567" s="1">
        <v>39904</v>
      </c>
      <c r="B567">
        <v>31.84</v>
      </c>
    </row>
    <row r="568" spans="1:2" x14ac:dyDescent="0.2">
      <c r="A568" s="1">
        <v>39905</v>
      </c>
      <c r="B568">
        <v>33.42</v>
      </c>
    </row>
    <row r="569" spans="1:2" x14ac:dyDescent="0.2">
      <c r="A569" s="1">
        <v>39906</v>
      </c>
      <c r="B569">
        <v>33.86</v>
      </c>
    </row>
    <row r="570" spans="1:2" x14ac:dyDescent="0.2">
      <c r="A570" s="1">
        <v>39909</v>
      </c>
      <c r="B570">
        <v>34.28</v>
      </c>
    </row>
    <row r="571" spans="1:2" x14ac:dyDescent="0.2">
      <c r="A571" s="1">
        <v>39910</v>
      </c>
      <c r="B571">
        <v>32.92</v>
      </c>
    </row>
    <row r="572" spans="1:2" x14ac:dyDescent="0.2">
      <c r="A572" s="1">
        <v>39911</v>
      </c>
      <c r="B572">
        <v>33.119999999999997</v>
      </c>
    </row>
    <row r="573" spans="1:2" x14ac:dyDescent="0.2">
      <c r="A573" s="1">
        <v>39912</v>
      </c>
      <c r="B573">
        <v>35.17</v>
      </c>
    </row>
    <row r="574" spans="1:2" x14ac:dyDescent="0.2">
      <c r="A574" s="1">
        <v>39916</v>
      </c>
      <c r="B574">
        <v>33.369999999999997</v>
      </c>
    </row>
    <row r="575" spans="1:2" x14ac:dyDescent="0.2">
      <c r="A575" s="1">
        <v>39917</v>
      </c>
      <c r="B575">
        <v>33.270000000000003</v>
      </c>
    </row>
    <row r="576" spans="1:2" x14ac:dyDescent="0.2">
      <c r="A576" s="1">
        <v>39918</v>
      </c>
      <c r="B576">
        <v>33.75</v>
      </c>
    </row>
    <row r="577" spans="1:2" x14ac:dyDescent="0.2">
      <c r="A577" s="1">
        <v>39919</v>
      </c>
      <c r="B577">
        <v>34.49</v>
      </c>
    </row>
    <row r="578" spans="1:2" x14ac:dyDescent="0.2">
      <c r="A578" s="1">
        <v>39920</v>
      </c>
      <c r="B578">
        <v>34.42</v>
      </c>
    </row>
    <row r="579" spans="1:2" x14ac:dyDescent="0.2">
      <c r="A579" s="1">
        <v>39923</v>
      </c>
      <c r="B579">
        <v>32.770000000000003</v>
      </c>
    </row>
    <row r="580" spans="1:2" x14ac:dyDescent="0.2">
      <c r="A580" s="1">
        <v>39924</v>
      </c>
      <c r="B580">
        <v>32.92</v>
      </c>
    </row>
    <row r="581" spans="1:2" x14ac:dyDescent="0.2">
      <c r="A581" s="1">
        <v>39925</v>
      </c>
      <c r="B581">
        <v>33.51</v>
      </c>
    </row>
    <row r="582" spans="1:2" x14ac:dyDescent="0.2">
      <c r="A582" s="1">
        <v>39926</v>
      </c>
      <c r="B582">
        <v>34.07</v>
      </c>
    </row>
    <row r="583" spans="1:2" x14ac:dyDescent="0.2">
      <c r="A583" s="1">
        <v>39927</v>
      </c>
      <c r="B583">
        <v>34.78</v>
      </c>
    </row>
    <row r="584" spans="1:2" x14ac:dyDescent="0.2">
      <c r="A584" s="1">
        <v>39930</v>
      </c>
      <c r="B584">
        <v>35.46</v>
      </c>
    </row>
    <row r="585" spans="1:2" x14ac:dyDescent="0.2">
      <c r="A585" s="1">
        <v>39931</v>
      </c>
      <c r="B585">
        <v>34.9</v>
      </c>
    </row>
    <row r="586" spans="1:2" x14ac:dyDescent="0.2">
      <c r="A586" s="1">
        <v>39932</v>
      </c>
      <c r="B586">
        <v>36.43</v>
      </c>
    </row>
    <row r="587" spans="1:2" x14ac:dyDescent="0.2">
      <c r="A587" s="1">
        <v>39933</v>
      </c>
      <c r="B587">
        <v>35.979999999999997</v>
      </c>
    </row>
    <row r="588" spans="1:2" x14ac:dyDescent="0.2">
      <c r="A588" s="1">
        <v>39934</v>
      </c>
      <c r="B588">
        <v>37.020000000000003</v>
      </c>
    </row>
    <row r="589" spans="1:2" x14ac:dyDescent="0.2">
      <c r="A589" s="1">
        <v>39937</v>
      </c>
      <c r="B589">
        <v>37.89</v>
      </c>
    </row>
    <row r="590" spans="1:2" x14ac:dyDescent="0.2">
      <c r="A590" s="1">
        <v>39938</v>
      </c>
      <c r="B590">
        <v>38.76</v>
      </c>
    </row>
    <row r="591" spans="1:2" x14ac:dyDescent="0.2">
      <c r="A591" s="1">
        <v>39939</v>
      </c>
      <c r="B591">
        <v>40.1</v>
      </c>
    </row>
    <row r="592" spans="1:2" x14ac:dyDescent="0.2">
      <c r="A592" s="1">
        <v>39940</v>
      </c>
      <c r="B592">
        <v>39.49</v>
      </c>
    </row>
    <row r="593" spans="1:2" x14ac:dyDescent="0.2">
      <c r="A593" s="1">
        <v>39941</v>
      </c>
      <c r="B593">
        <v>41.58</v>
      </c>
    </row>
    <row r="594" spans="1:2" x14ac:dyDescent="0.2">
      <c r="A594" s="1">
        <v>39944</v>
      </c>
      <c r="B594">
        <v>40.57</v>
      </c>
    </row>
    <row r="595" spans="1:2" x14ac:dyDescent="0.2">
      <c r="A595" s="1">
        <v>39945</v>
      </c>
      <c r="B595">
        <v>40.01</v>
      </c>
    </row>
    <row r="596" spans="1:2" x14ac:dyDescent="0.2">
      <c r="A596" s="1">
        <v>39946</v>
      </c>
      <c r="B596">
        <v>38.96</v>
      </c>
    </row>
    <row r="597" spans="1:2" x14ac:dyDescent="0.2">
      <c r="A597" s="1">
        <v>39947</v>
      </c>
      <c r="B597">
        <v>39.409999999999997</v>
      </c>
    </row>
    <row r="598" spans="1:2" x14ac:dyDescent="0.2">
      <c r="A598" s="1">
        <v>39948</v>
      </c>
      <c r="B598">
        <v>39.01</v>
      </c>
    </row>
    <row r="599" spans="1:2" x14ac:dyDescent="0.2">
      <c r="A599" s="1">
        <v>39951</v>
      </c>
      <c r="B599">
        <v>40.25</v>
      </c>
    </row>
    <row r="600" spans="1:2" x14ac:dyDescent="0.2">
      <c r="A600" s="1">
        <v>39952</v>
      </c>
      <c r="B600">
        <v>40.479999999999997</v>
      </c>
    </row>
    <row r="601" spans="1:2" x14ac:dyDescent="0.2">
      <c r="A601" s="1">
        <v>39953</v>
      </c>
      <c r="B601">
        <v>40.44</v>
      </c>
    </row>
    <row r="602" spans="1:2" x14ac:dyDescent="0.2">
      <c r="A602" s="1">
        <v>39954</v>
      </c>
      <c r="B602">
        <v>39.270000000000003</v>
      </c>
    </row>
    <row r="603" spans="1:2" x14ac:dyDescent="0.2">
      <c r="A603" s="1">
        <v>39955</v>
      </c>
      <c r="B603">
        <v>38.950000000000003</v>
      </c>
    </row>
    <row r="604" spans="1:2" x14ac:dyDescent="0.2">
      <c r="A604" s="1">
        <v>39959</v>
      </c>
      <c r="B604">
        <v>40.06</v>
      </c>
    </row>
    <row r="605" spans="1:2" x14ac:dyDescent="0.2">
      <c r="A605" s="1">
        <v>39960</v>
      </c>
      <c r="B605">
        <v>39.53</v>
      </c>
    </row>
    <row r="606" spans="1:2" x14ac:dyDescent="0.2">
      <c r="A606" s="1">
        <v>39961</v>
      </c>
      <c r="B606">
        <v>40.21</v>
      </c>
    </row>
    <row r="607" spans="1:2" x14ac:dyDescent="0.2">
      <c r="A607" s="1">
        <v>39962</v>
      </c>
      <c r="B607">
        <v>40.69</v>
      </c>
    </row>
    <row r="608" spans="1:2" x14ac:dyDescent="0.2">
      <c r="A608" s="1">
        <v>39965</v>
      </c>
      <c r="B608">
        <v>43.27</v>
      </c>
    </row>
    <row r="609" spans="1:2" x14ac:dyDescent="0.2">
      <c r="A609" s="1">
        <v>39966</v>
      </c>
      <c r="B609">
        <v>44.63</v>
      </c>
    </row>
    <row r="610" spans="1:2" x14ac:dyDescent="0.2">
      <c r="A610" s="1">
        <v>39967</v>
      </c>
      <c r="B610">
        <v>43.88</v>
      </c>
    </row>
    <row r="611" spans="1:2" x14ac:dyDescent="0.2">
      <c r="A611" s="1">
        <v>39968</v>
      </c>
      <c r="B611">
        <v>45.88</v>
      </c>
    </row>
    <row r="612" spans="1:2" x14ac:dyDescent="0.2">
      <c r="A612" s="1">
        <v>39969</v>
      </c>
      <c r="B612">
        <v>47.76</v>
      </c>
    </row>
    <row r="613" spans="1:2" x14ac:dyDescent="0.2">
      <c r="A613" s="1">
        <v>39972</v>
      </c>
      <c r="B613">
        <v>47.93</v>
      </c>
    </row>
    <row r="614" spans="1:2" x14ac:dyDescent="0.2">
      <c r="A614" s="1">
        <v>39973</v>
      </c>
      <c r="B614">
        <v>47.49</v>
      </c>
    </row>
    <row r="615" spans="1:2" x14ac:dyDescent="0.2">
      <c r="A615" s="1">
        <v>39974</v>
      </c>
      <c r="B615">
        <v>47.45</v>
      </c>
    </row>
    <row r="616" spans="1:2" x14ac:dyDescent="0.2">
      <c r="A616" s="1">
        <v>39975</v>
      </c>
      <c r="B616">
        <v>45.96</v>
      </c>
    </row>
    <row r="617" spans="1:2" x14ac:dyDescent="0.2">
      <c r="A617" s="1">
        <v>39976</v>
      </c>
      <c r="B617">
        <v>46.67</v>
      </c>
    </row>
    <row r="618" spans="1:2" x14ac:dyDescent="0.2">
      <c r="A618" s="1">
        <v>39979</v>
      </c>
      <c r="B618">
        <v>44.92</v>
      </c>
    </row>
    <row r="619" spans="1:2" x14ac:dyDescent="0.2">
      <c r="A619" s="1">
        <v>39980</v>
      </c>
      <c r="B619">
        <v>44.3</v>
      </c>
    </row>
    <row r="620" spans="1:2" x14ac:dyDescent="0.2">
      <c r="A620" s="1">
        <v>39981</v>
      </c>
      <c r="B620">
        <v>44.04</v>
      </c>
    </row>
    <row r="621" spans="1:2" x14ac:dyDescent="0.2">
      <c r="A621" s="1">
        <v>39982</v>
      </c>
      <c r="B621">
        <v>44.42</v>
      </c>
    </row>
    <row r="622" spans="1:2" x14ac:dyDescent="0.2">
      <c r="A622" s="1">
        <v>39983</v>
      </c>
      <c r="B622">
        <v>43.94</v>
      </c>
    </row>
    <row r="623" spans="1:2" x14ac:dyDescent="0.2">
      <c r="A623" s="1">
        <v>39986</v>
      </c>
      <c r="B623">
        <v>42.55</v>
      </c>
    </row>
    <row r="624" spans="1:2" x14ac:dyDescent="0.2">
      <c r="A624" s="1">
        <v>39987</v>
      </c>
      <c r="B624">
        <v>39.799999999999997</v>
      </c>
    </row>
    <row r="625" spans="1:2" x14ac:dyDescent="0.2">
      <c r="A625" s="1">
        <v>39988</v>
      </c>
      <c r="B625">
        <v>37.479999999999997</v>
      </c>
    </row>
    <row r="626" spans="1:2" x14ac:dyDescent="0.2">
      <c r="A626" s="1">
        <v>39989</v>
      </c>
      <c r="B626">
        <v>38.58</v>
      </c>
    </row>
    <row r="627" spans="1:2" x14ac:dyDescent="0.2">
      <c r="A627" s="1">
        <v>39990</v>
      </c>
      <c r="B627">
        <v>37.99</v>
      </c>
    </row>
    <row r="628" spans="1:2" x14ac:dyDescent="0.2">
      <c r="A628" s="1">
        <v>39993</v>
      </c>
      <c r="B628">
        <v>38.69</v>
      </c>
    </row>
    <row r="629" spans="1:2" x14ac:dyDescent="0.2">
      <c r="A629" s="1">
        <v>39994</v>
      </c>
      <c r="B629">
        <v>38.549999999999997</v>
      </c>
    </row>
    <row r="630" spans="1:2" x14ac:dyDescent="0.2">
      <c r="A630" s="1">
        <v>39995</v>
      </c>
      <c r="B630">
        <v>38.31</v>
      </c>
    </row>
    <row r="631" spans="1:2" x14ac:dyDescent="0.2">
      <c r="A631" s="1">
        <v>39996</v>
      </c>
      <c r="B631">
        <v>37.04</v>
      </c>
    </row>
    <row r="632" spans="1:2" x14ac:dyDescent="0.2">
      <c r="A632" s="1">
        <v>40000</v>
      </c>
      <c r="B632">
        <v>36.799999999999997</v>
      </c>
    </row>
    <row r="633" spans="1:2" x14ac:dyDescent="0.2">
      <c r="A633" s="1">
        <v>40001</v>
      </c>
      <c r="B633">
        <v>35.42</v>
      </c>
    </row>
    <row r="634" spans="1:2" x14ac:dyDescent="0.2">
      <c r="A634" s="1">
        <v>40002</v>
      </c>
      <c r="B634">
        <v>35.880000000000003</v>
      </c>
    </row>
    <row r="635" spans="1:2" x14ac:dyDescent="0.2">
      <c r="A635" s="1">
        <v>40003</v>
      </c>
      <c r="B635">
        <v>35.65</v>
      </c>
    </row>
    <row r="636" spans="1:2" x14ac:dyDescent="0.2">
      <c r="A636" s="1">
        <v>40004</v>
      </c>
      <c r="B636">
        <v>35.97</v>
      </c>
    </row>
    <row r="637" spans="1:2" x14ac:dyDescent="0.2">
      <c r="A637" s="1">
        <v>40007</v>
      </c>
      <c r="B637">
        <v>36.69</v>
      </c>
    </row>
    <row r="638" spans="1:2" x14ac:dyDescent="0.2">
      <c r="A638" s="1">
        <v>40008</v>
      </c>
      <c r="B638">
        <v>36.659999999999997</v>
      </c>
    </row>
    <row r="639" spans="1:2" x14ac:dyDescent="0.2">
      <c r="A639" s="1">
        <v>40009</v>
      </c>
      <c r="B639">
        <v>37.520000000000003</v>
      </c>
    </row>
    <row r="640" spans="1:2" x14ac:dyDescent="0.2">
      <c r="A640" s="1">
        <v>40010</v>
      </c>
      <c r="B640">
        <v>38.15</v>
      </c>
    </row>
    <row r="641" spans="1:2" x14ac:dyDescent="0.2">
      <c r="A641" s="1">
        <v>40011</v>
      </c>
      <c r="B641">
        <v>37.520000000000003</v>
      </c>
    </row>
    <row r="642" spans="1:2" x14ac:dyDescent="0.2">
      <c r="A642" s="1">
        <v>40014</v>
      </c>
      <c r="B642">
        <v>38.28</v>
      </c>
    </row>
    <row r="643" spans="1:2" x14ac:dyDescent="0.2">
      <c r="A643" s="1">
        <v>40015</v>
      </c>
      <c r="B643">
        <v>39.03</v>
      </c>
    </row>
    <row r="644" spans="1:2" x14ac:dyDescent="0.2">
      <c r="A644" s="1">
        <v>40016</v>
      </c>
      <c r="B644">
        <v>38.1</v>
      </c>
    </row>
    <row r="645" spans="1:2" x14ac:dyDescent="0.2">
      <c r="A645" s="1">
        <v>40017</v>
      </c>
      <c r="B645">
        <v>38.06</v>
      </c>
    </row>
    <row r="646" spans="1:2" x14ac:dyDescent="0.2">
      <c r="A646" s="1">
        <v>40018</v>
      </c>
      <c r="B646">
        <v>38.44</v>
      </c>
    </row>
    <row r="647" spans="1:2" x14ac:dyDescent="0.2">
      <c r="A647" s="1">
        <v>40021</v>
      </c>
      <c r="B647">
        <v>38.32</v>
      </c>
    </row>
    <row r="648" spans="1:2" x14ac:dyDescent="0.2">
      <c r="A648" s="1">
        <v>40022</v>
      </c>
      <c r="B648">
        <v>39.24</v>
      </c>
    </row>
    <row r="649" spans="1:2" x14ac:dyDescent="0.2">
      <c r="A649" s="1">
        <v>40023</v>
      </c>
      <c r="B649">
        <v>39.340000000000003</v>
      </c>
    </row>
    <row r="650" spans="1:2" x14ac:dyDescent="0.2">
      <c r="A650" s="1">
        <v>40024</v>
      </c>
      <c r="B650">
        <v>39.229999999999997</v>
      </c>
    </row>
    <row r="651" spans="1:2" x14ac:dyDescent="0.2">
      <c r="A651" s="1">
        <v>40025</v>
      </c>
      <c r="B651">
        <v>38.93</v>
      </c>
    </row>
    <row r="652" spans="1:2" x14ac:dyDescent="0.2">
      <c r="A652" s="1">
        <v>40028</v>
      </c>
      <c r="B652">
        <v>39.729999999999997</v>
      </c>
    </row>
    <row r="653" spans="1:2" x14ac:dyDescent="0.2">
      <c r="A653" s="1">
        <v>40029</v>
      </c>
      <c r="B653">
        <v>40.06</v>
      </c>
    </row>
    <row r="654" spans="1:2" x14ac:dyDescent="0.2">
      <c r="A654" s="1">
        <v>40030</v>
      </c>
      <c r="B654">
        <v>40.33</v>
      </c>
    </row>
    <row r="655" spans="1:2" x14ac:dyDescent="0.2">
      <c r="A655" s="1">
        <v>40031</v>
      </c>
      <c r="B655">
        <v>41.69</v>
      </c>
    </row>
    <row r="656" spans="1:2" x14ac:dyDescent="0.2">
      <c r="A656" s="1">
        <v>40032</v>
      </c>
      <c r="B656">
        <v>42.76</v>
      </c>
    </row>
    <row r="657" spans="1:2" x14ac:dyDescent="0.2">
      <c r="A657" s="1">
        <v>40035</v>
      </c>
      <c r="B657">
        <v>41.92</v>
      </c>
    </row>
    <row r="658" spans="1:2" x14ac:dyDescent="0.2">
      <c r="A658" s="1">
        <v>40036</v>
      </c>
      <c r="B658">
        <v>41.57</v>
      </c>
    </row>
    <row r="659" spans="1:2" x14ac:dyDescent="0.2">
      <c r="A659" s="1">
        <v>40037</v>
      </c>
      <c r="B659">
        <v>42.44</v>
      </c>
    </row>
    <row r="660" spans="1:2" x14ac:dyDescent="0.2">
      <c r="A660" s="1">
        <v>40038</v>
      </c>
      <c r="B660">
        <v>42.7</v>
      </c>
    </row>
    <row r="661" spans="1:2" x14ac:dyDescent="0.2">
      <c r="A661" s="1">
        <v>40039</v>
      </c>
      <c r="B661">
        <v>41.1</v>
      </c>
    </row>
    <row r="662" spans="1:2" x14ac:dyDescent="0.2">
      <c r="A662" s="1">
        <v>40042</v>
      </c>
      <c r="B662">
        <v>40.450000000000003</v>
      </c>
    </row>
    <row r="663" spans="1:2" x14ac:dyDescent="0.2">
      <c r="A663" s="1">
        <v>40043</v>
      </c>
      <c r="B663">
        <v>40.1</v>
      </c>
    </row>
    <row r="664" spans="1:2" x14ac:dyDescent="0.2">
      <c r="A664" s="1">
        <v>40044</v>
      </c>
      <c r="B664">
        <v>39.86</v>
      </c>
    </row>
    <row r="665" spans="1:2" x14ac:dyDescent="0.2">
      <c r="A665" s="1">
        <v>40045</v>
      </c>
      <c r="B665">
        <v>40.98</v>
      </c>
    </row>
    <row r="666" spans="1:2" x14ac:dyDescent="0.2">
      <c r="A666" s="1">
        <v>40046</v>
      </c>
      <c r="B666">
        <v>42.01</v>
      </c>
    </row>
    <row r="667" spans="1:2" x14ac:dyDescent="0.2">
      <c r="A667" s="1">
        <v>40049</v>
      </c>
      <c r="B667">
        <v>43.17</v>
      </c>
    </row>
    <row r="668" spans="1:2" x14ac:dyDescent="0.2">
      <c r="A668" s="1">
        <v>40050</v>
      </c>
      <c r="B668">
        <v>44.19</v>
      </c>
    </row>
    <row r="669" spans="1:2" x14ac:dyDescent="0.2">
      <c r="A669" s="1">
        <v>40051</v>
      </c>
      <c r="B669">
        <v>43.8</v>
      </c>
    </row>
    <row r="670" spans="1:2" x14ac:dyDescent="0.2">
      <c r="A670" s="1">
        <v>40052</v>
      </c>
      <c r="B670">
        <v>47.46</v>
      </c>
    </row>
    <row r="671" spans="1:2" x14ac:dyDescent="0.2">
      <c r="A671" s="1">
        <v>40053</v>
      </c>
      <c r="B671">
        <v>46.75</v>
      </c>
    </row>
    <row r="672" spans="1:2" x14ac:dyDescent="0.2">
      <c r="A672" s="1">
        <v>40056</v>
      </c>
      <c r="B672">
        <v>45.49</v>
      </c>
    </row>
    <row r="673" spans="1:2" x14ac:dyDescent="0.2">
      <c r="A673" s="1">
        <v>40057</v>
      </c>
      <c r="B673">
        <v>44.67</v>
      </c>
    </row>
    <row r="674" spans="1:2" x14ac:dyDescent="0.2">
      <c r="A674" s="1">
        <v>40058</v>
      </c>
      <c r="B674">
        <v>44.33</v>
      </c>
    </row>
    <row r="675" spans="1:2" x14ac:dyDescent="0.2">
      <c r="A675" s="1">
        <v>40059</v>
      </c>
      <c r="B675">
        <v>44.38</v>
      </c>
    </row>
    <row r="676" spans="1:2" x14ac:dyDescent="0.2">
      <c r="A676" s="1">
        <v>40060</v>
      </c>
      <c r="B676">
        <v>45.02</v>
      </c>
    </row>
    <row r="677" spans="1:2" x14ac:dyDescent="0.2">
      <c r="A677" s="1">
        <v>40064</v>
      </c>
      <c r="B677">
        <v>45.34</v>
      </c>
    </row>
    <row r="678" spans="1:2" x14ac:dyDescent="0.2">
      <c r="A678" s="1">
        <v>40065</v>
      </c>
      <c r="B678">
        <v>46.28</v>
      </c>
    </row>
    <row r="679" spans="1:2" x14ac:dyDescent="0.2">
      <c r="A679" s="1">
        <v>40066</v>
      </c>
      <c r="B679">
        <v>46.24</v>
      </c>
    </row>
    <row r="680" spans="1:2" x14ac:dyDescent="0.2">
      <c r="A680" s="1">
        <v>40067</v>
      </c>
      <c r="B680">
        <v>47.03</v>
      </c>
    </row>
    <row r="681" spans="1:2" x14ac:dyDescent="0.2">
      <c r="A681" s="1">
        <v>40070</v>
      </c>
      <c r="B681">
        <v>46.68</v>
      </c>
    </row>
    <row r="682" spans="1:2" x14ac:dyDescent="0.2">
      <c r="A682" s="1">
        <v>40071</v>
      </c>
      <c r="B682">
        <v>47.69</v>
      </c>
    </row>
    <row r="683" spans="1:2" x14ac:dyDescent="0.2">
      <c r="A683" s="1">
        <v>40072</v>
      </c>
      <c r="B683">
        <v>47.96</v>
      </c>
    </row>
    <row r="684" spans="1:2" x14ac:dyDescent="0.2">
      <c r="A684" s="1">
        <v>40073</v>
      </c>
      <c r="B684">
        <v>48.43</v>
      </c>
    </row>
    <row r="685" spans="1:2" x14ac:dyDescent="0.2">
      <c r="A685" s="1">
        <v>40074</v>
      </c>
      <c r="B685">
        <v>48.56</v>
      </c>
    </row>
    <row r="686" spans="1:2" x14ac:dyDescent="0.2">
      <c r="A686" s="1">
        <v>40077</v>
      </c>
      <c r="B686">
        <v>48.41</v>
      </c>
    </row>
    <row r="687" spans="1:2" x14ac:dyDescent="0.2">
      <c r="A687" s="1">
        <v>40078</v>
      </c>
      <c r="B687">
        <v>48.67</v>
      </c>
    </row>
    <row r="688" spans="1:2" x14ac:dyDescent="0.2">
      <c r="A688" s="1">
        <v>40079</v>
      </c>
      <c r="B688">
        <v>47.96</v>
      </c>
    </row>
    <row r="689" spans="1:2" x14ac:dyDescent="0.2">
      <c r="A689" s="1">
        <v>40080</v>
      </c>
      <c r="B689">
        <v>47.43</v>
      </c>
    </row>
    <row r="690" spans="1:2" x14ac:dyDescent="0.2">
      <c r="A690" s="1">
        <v>40081</v>
      </c>
      <c r="B690">
        <v>47.19</v>
      </c>
    </row>
    <row r="691" spans="1:2" x14ac:dyDescent="0.2">
      <c r="A691" s="1">
        <v>40084</v>
      </c>
      <c r="B691">
        <v>48.61</v>
      </c>
    </row>
    <row r="692" spans="1:2" x14ac:dyDescent="0.2">
      <c r="A692" s="1">
        <v>40085</v>
      </c>
      <c r="B692">
        <v>50.03</v>
      </c>
    </row>
    <row r="693" spans="1:2" x14ac:dyDescent="0.2">
      <c r="A693" s="1">
        <v>40086</v>
      </c>
      <c r="B693">
        <v>49.6</v>
      </c>
    </row>
    <row r="694" spans="1:2" x14ac:dyDescent="0.2">
      <c r="A694" s="1">
        <v>40087</v>
      </c>
      <c r="B694">
        <v>47.73</v>
      </c>
    </row>
    <row r="695" spans="1:2" x14ac:dyDescent="0.2">
      <c r="A695" s="1">
        <v>40088</v>
      </c>
      <c r="B695">
        <v>47.08</v>
      </c>
    </row>
    <row r="696" spans="1:2" x14ac:dyDescent="0.2">
      <c r="A696" s="1">
        <v>40091</v>
      </c>
      <c r="B696">
        <v>47.88</v>
      </c>
    </row>
    <row r="697" spans="1:2" x14ac:dyDescent="0.2">
      <c r="A697" s="1">
        <v>40092</v>
      </c>
      <c r="B697">
        <v>47.89</v>
      </c>
    </row>
    <row r="698" spans="1:2" x14ac:dyDescent="0.2">
      <c r="A698" s="1">
        <v>40093</v>
      </c>
      <c r="B698">
        <v>47.43</v>
      </c>
    </row>
    <row r="699" spans="1:2" x14ac:dyDescent="0.2">
      <c r="A699" s="1">
        <v>40094</v>
      </c>
      <c r="B699">
        <v>47.9</v>
      </c>
    </row>
    <row r="700" spans="1:2" x14ac:dyDescent="0.2">
      <c r="A700" s="1">
        <v>40095</v>
      </c>
      <c r="B700">
        <v>48.26</v>
      </c>
    </row>
    <row r="701" spans="1:2" x14ac:dyDescent="0.2">
      <c r="A701" s="1">
        <v>40098</v>
      </c>
      <c r="B701">
        <v>47.31</v>
      </c>
    </row>
    <row r="702" spans="1:2" x14ac:dyDescent="0.2">
      <c r="A702" s="1">
        <v>40099</v>
      </c>
      <c r="B702">
        <v>47.53</v>
      </c>
    </row>
    <row r="703" spans="1:2" x14ac:dyDescent="0.2">
      <c r="A703" s="1">
        <v>40100</v>
      </c>
      <c r="B703">
        <v>48.09</v>
      </c>
    </row>
    <row r="704" spans="1:2" x14ac:dyDescent="0.2">
      <c r="A704" s="1">
        <v>40101</v>
      </c>
      <c r="B704">
        <v>47.41</v>
      </c>
    </row>
    <row r="705" spans="1:2" x14ac:dyDescent="0.2">
      <c r="A705" s="1">
        <v>40102</v>
      </c>
      <c r="B705">
        <v>48.72</v>
      </c>
    </row>
    <row r="706" spans="1:2" x14ac:dyDescent="0.2">
      <c r="A706" s="1">
        <v>40105</v>
      </c>
      <c r="B706">
        <v>48.95</v>
      </c>
    </row>
    <row r="707" spans="1:2" x14ac:dyDescent="0.2">
      <c r="A707" s="1">
        <v>40106</v>
      </c>
      <c r="B707">
        <v>47.53</v>
      </c>
    </row>
    <row r="708" spans="1:2" x14ac:dyDescent="0.2">
      <c r="A708" s="1">
        <v>40107</v>
      </c>
      <c r="B708">
        <v>46.37</v>
      </c>
    </row>
    <row r="709" spans="1:2" x14ac:dyDescent="0.2">
      <c r="A709" s="1">
        <v>40108</v>
      </c>
      <c r="B709">
        <v>46.77</v>
      </c>
    </row>
    <row r="710" spans="1:2" x14ac:dyDescent="0.2">
      <c r="A710" s="1">
        <v>40109</v>
      </c>
      <c r="B710">
        <v>45.69</v>
      </c>
    </row>
    <row r="711" spans="1:2" x14ac:dyDescent="0.2">
      <c r="A711" s="1">
        <v>40112</v>
      </c>
      <c r="B711">
        <v>44.23</v>
      </c>
    </row>
    <row r="712" spans="1:2" x14ac:dyDescent="0.2">
      <c r="A712" s="1">
        <v>40113</v>
      </c>
      <c r="B712">
        <v>43.73</v>
      </c>
    </row>
    <row r="713" spans="1:2" x14ac:dyDescent="0.2">
      <c r="A713" s="1">
        <v>40114</v>
      </c>
      <c r="B713">
        <v>43.25</v>
      </c>
    </row>
    <row r="714" spans="1:2" x14ac:dyDescent="0.2">
      <c r="A714" s="1">
        <v>40115</v>
      </c>
      <c r="B714">
        <v>44.7</v>
      </c>
    </row>
    <row r="715" spans="1:2" x14ac:dyDescent="0.2">
      <c r="A715" s="1">
        <v>40116</v>
      </c>
      <c r="B715">
        <v>43.78</v>
      </c>
    </row>
    <row r="716" spans="1:2" x14ac:dyDescent="0.2">
      <c r="A716" s="1">
        <v>40119</v>
      </c>
      <c r="B716">
        <v>44.21</v>
      </c>
    </row>
    <row r="717" spans="1:2" x14ac:dyDescent="0.2">
      <c r="A717" s="1">
        <v>40120</v>
      </c>
      <c r="B717">
        <v>44.05</v>
      </c>
    </row>
    <row r="718" spans="1:2" x14ac:dyDescent="0.2">
      <c r="A718" s="1">
        <v>40121</v>
      </c>
      <c r="B718">
        <v>44.41</v>
      </c>
    </row>
    <row r="719" spans="1:2" x14ac:dyDescent="0.2">
      <c r="A719" s="1">
        <v>40122</v>
      </c>
      <c r="B719">
        <v>45.99</v>
      </c>
    </row>
    <row r="720" spans="1:2" x14ac:dyDescent="0.2">
      <c r="A720" s="1">
        <v>40123</v>
      </c>
      <c r="B720">
        <v>45.9</v>
      </c>
    </row>
    <row r="721" spans="1:2" x14ac:dyDescent="0.2">
      <c r="A721" s="1">
        <v>40126</v>
      </c>
      <c r="B721">
        <v>47.45</v>
      </c>
    </row>
    <row r="722" spans="1:2" x14ac:dyDescent="0.2">
      <c r="A722" s="1">
        <v>40127</v>
      </c>
      <c r="B722">
        <v>46.49</v>
      </c>
    </row>
    <row r="723" spans="1:2" x14ac:dyDescent="0.2">
      <c r="A723" s="1">
        <v>40128</v>
      </c>
      <c r="B723">
        <v>46.83</v>
      </c>
    </row>
    <row r="724" spans="1:2" x14ac:dyDescent="0.2">
      <c r="A724" s="1">
        <v>40129</v>
      </c>
      <c r="B724">
        <v>46.46</v>
      </c>
    </row>
    <row r="725" spans="1:2" x14ac:dyDescent="0.2">
      <c r="A725" s="1">
        <v>40130</v>
      </c>
      <c r="B725">
        <v>46.83</v>
      </c>
    </row>
    <row r="726" spans="1:2" x14ac:dyDescent="0.2">
      <c r="A726" s="1">
        <v>40133</v>
      </c>
      <c r="B726">
        <v>48.49</v>
      </c>
    </row>
    <row r="727" spans="1:2" x14ac:dyDescent="0.2">
      <c r="A727" s="1">
        <v>40134</v>
      </c>
      <c r="B727">
        <v>48.54</v>
      </c>
    </row>
    <row r="728" spans="1:2" x14ac:dyDescent="0.2">
      <c r="A728" s="1">
        <v>40135</v>
      </c>
      <c r="B728">
        <v>48.06</v>
      </c>
    </row>
    <row r="729" spans="1:2" x14ac:dyDescent="0.2">
      <c r="A729" s="1">
        <v>40136</v>
      </c>
      <c r="B729">
        <v>47.52</v>
      </c>
    </row>
    <row r="730" spans="1:2" x14ac:dyDescent="0.2">
      <c r="A730" s="1">
        <v>40137</v>
      </c>
      <c r="B730">
        <v>47.77</v>
      </c>
    </row>
    <row r="731" spans="1:2" x14ac:dyDescent="0.2">
      <c r="A731" s="1">
        <v>40140</v>
      </c>
      <c r="B731">
        <v>48.63</v>
      </c>
    </row>
    <row r="732" spans="1:2" x14ac:dyDescent="0.2">
      <c r="A732" s="1">
        <v>40141</v>
      </c>
      <c r="B732">
        <v>48.02</v>
      </c>
    </row>
    <row r="733" spans="1:2" x14ac:dyDescent="0.2">
      <c r="A733" s="1">
        <v>40142</v>
      </c>
      <c r="B733">
        <v>48.9</v>
      </c>
    </row>
    <row r="734" spans="1:2" x14ac:dyDescent="0.2">
      <c r="A734" s="1">
        <v>40144</v>
      </c>
      <c r="B734">
        <v>48.46</v>
      </c>
    </row>
    <row r="735" spans="1:2" x14ac:dyDescent="0.2">
      <c r="A735" s="1">
        <v>40147</v>
      </c>
      <c r="B735">
        <v>48.42</v>
      </c>
    </row>
    <row r="736" spans="1:2" x14ac:dyDescent="0.2">
      <c r="A736" s="1">
        <v>40148</v>
      </c>
      <c r="B736">
        <v>49.63</v>
      </c>
    </row>
    <row r="737" spans="1:2" x14ac:dyDescent="0.2">
      <c r="A737" s="1">
        <v>40149</v>
      </c>
      <c r="B737">
        <v>49.69</v>
      </c>
    </row>
    <row r="738" spans="1:2" x14ac:dyDescent="0.2">
      <c r="A738" s="1">
        <v>40150</v>
      </c>
      <c r="B738">
        <v>49.68</v>
      </c>
    </row>
    <row r="739" spans="1:2" x14ac:dyDescent="0.2">
      <c r="A739" s="1">
        <v>40151</v>
      </c>
      <c r="B739">
        <v>50.52</v>
      </c>
    </row>
    <row r="740" spans="1:2" x14ac:dyDescent="0.2">
      <c r="A740" s="1">
        <v>40154</v>
      </c>
      <c r="B740">
        <v>51.58</v>
      </c>
    </row>
    <row r="741" spans="1:2" x14ac:dyDescent="0.2">
      <c r="A741" s="1">
        <v>40155</v>
      </c>
      <c r="B741">
        <v>51.43</v>
      </c>
    </row>
    <row r="742" spans="1:2" x14ac:dyDescent="0.2">
      <c r="A742" s="1">
        <v>40156</v>
      </c>
      <c r="B742">
        <v>51.25</v>
      </c>
    </row>
    <row r="743" spans="1:2" x14ac:dyDescent="0.2">
      <c r="A743" s="1">
        <v>40157</v>
      </c>
      <c r="B743">
        <v>50.83</v>
      </c>
    </row>
    <row r="744" spans="1:2" x14ac:dyDescent="0.2">
      <c r="A744" s="1">
        <v>40158</v>
      </c>
      <c r="B744">
        <v>51.37</v>
      </c>
    </row>
    <row r="745" spans="1:2" x14ac:dyDescent="0.2">
      <c r="A745" s="1">
        <v>40161</v>
      </c>
      <c r="B745">
        <v>51.79</v>
      </c>
    </row>
    <row r="746" spans="1:2" x14ac:dyDescent="0.2">
      <c r="A746" s="1">
        <v>40162</v>
      </c>
      <c r="B746">
        <v>51.44</v>
      </c>
    </row>
    <row r="747" spans="1:2" x14ac:dyDescent="0.2">
      <c r="A747" s="1">
        <v>40163</v>
      </c>
      <c r="B747">
        <v>50.94</v>
      </c>
    </row>
    <row r="748" spans="1:2" x14ac:dyDescent="0.2">
      <c r="A748" s="1">
        <v>40164</v>
      </c>
      <c r="B748">
        <v>50.33</v>
      </c>
    </row>
    <row r="749" spans="1:2" x14ac:dyDescent="0.2">
      <c r="A749" s="1">
        <v>40165</v>
      </c>
      <c r="B749">
        <v>49.38</v>
      </c>
    </row>
    <row r="750" spans="1:2" x14ac:dyDescent="0.2">
      <c r="A750" s="1">
        <v>40168</v>
      </c>
      <c r="B750">
        <v>50.17</v>
      </c>
    </row>
    <row r="751" spans="1:2" x14ac:dyDescent="0.2">
      <c r="A751" s="1">
        <v>40169</v>
      </c>
      <c r="B751">
        <v>50.91</v>
      </c>
    </row>
    <row r="752" spans="1:2" x14ac:dyDescent="0.2">
      <c r="A752" s="1">
        <v>40170</v>
      </c>
      <c r="B752">
        <v>50.78</v>
      </c>
    </row>
    <row r="753" spans="1:2" x14ac:dyDescent="0.2">
      <c r="A753" s="1">
        <v>40171</v>
      </c>
      <c r="B753">
        <v>51.26</v>
      </c>
    </row>
    <row r="754" spans="1:2" x14ac:dyDescent="0.2">
      <c r="A754" s="1">
        <v>40175</v>
      </c>
      <c r="B754">
        <v>50.95</v>
      </c>
    </row>
    <row r="755" spans="1:2" x14ac:dyDescent="0.2">
      <c r="A755" s="1">
        <v>40176</v>
      </c>
      <c r="B755">
        <v>51.01</v>
      </c>
    </row>
    <row r="756" spans="1:2" x14ac:dyDescent="0.2">
      <c r="A756" s="1">
        <v>40177</v>
      </c>
      <c r="B756">
        <v>50.78</v>
      </c>
    </row>
    <row r="757" spans="1:2" x14ac:dyDescent="0.2">
      <c r="A757" s="1">
        <v>40178</v>
      </c>
      <c r="B757">
        <v>50.01</v>
      </c>
    </row>
    <row r="758" spans="1:2" x14ac:dyDescent="0.2">
      <c r="A758" s="1">
        <v>40182</v>
      </c>
      <c r="B758">
        <v>51.91</v>
      </c>
    </row>
    <row r="759" spans="1:2" x14ac:dyDescent="0.2">
      <c r="A759" s="1">
        <v>40183</v>
      </c>
      <c r="B759">
        <v>53.61</v>
      </c>
    </row>
    <row r="760" spans="1:2" x14ac:dyDescent="0.2">
      <c r="A760" s="1">
        <v>40184</v>
      </c>
      <c r="B760">
        <v>55.23</v>
      </c>
    </row>
    <row r="761" spans="1:2" x14ac:dyDescent="0.2">
      <c r="A761" s="1">
        <v>40185</v>
      </c>
      <c r="B761">
        <v>57.47</v>
      </c>
    </row>
    <row r="762" spans="1:2" x14ac:dyDescent="0.2">
      <c r="A762" s="1">
        <v>40186</v>
      </c>
      <c r="B762">
        <v>56.92</v>
      </c>
    </row>
    <row r="763" spans="1:2" x14ac:dyDescent="0.2">
      <c r="A763" s="1">
        <v>40189</v>
      </c>
      <c r="B763">
        <v>56.24</v>
      </c>
    </row>
    <row r="764" spans="1:2" x14ac:dyDescent="0.2">
      <c r="A764" s="1">
        <v>40190</v>
      </c>
      <c r="B764">
        <v>55.83</v>
      </c>
    </row>
    <row r="765" spans="1:2" x14ac:dyDescent="0.2">
      <c r="A765" s="1">
        <v>40191</v>
      </c>
      <c r="B765">
        <v>56.51</v>
      </c>
    </row>
    <row r="766" spans="1:2" x14ac:dyDescent="0.2">
      <c r="A766" s="1">
        <v>40192</v>
      </c>
      <c r="B766">
        <v>56.88</v>
      </c>
    </row>
    <row r="767" spans="1:2" x14ac:dyDescent="0.2">
      <c r="A767" s="1">
        <v>40193</v>
      </c>
      <c r="B767">
        <v>56.19</v>
      </c>
    </row>
    <row r="768" spans="1:2" x14ac:dyDescent="0.2">
      <c r="A768" s="1">
        <v>40197</v>
      </c>
      <c r="B768">
        <v>56.04</v>
      </c>
    </row>
    <row r="769" spans="1:2" x14ac:dyDescent="0.2">
      <c r="A769" s="1">
        <v>40198</v>
      </c>
      <c r="B769">
        <v>55.62</v>
      </c>
    </row>
    <row r="770" spans="1:2" x14ac:dyDescent="0.2">
      <c r="A770" s="1">
        <v>40199</v>
      </c>
      <c r="B770">
        <v>54.7</v>
      </c>
    </row>
    <row r="771" spans="1:2" x14ac:dyDescent="0.2">
      <c r="A771" s="1">
        <v>40200</v>
      </c>
      <c r="B771">
        <v>53.38</v>
      </c>
    </row>
    <row r="772" spans="1:2" x14ac:dyDescent="0.2">
      <c r="A772" s="1">
        <v>40203</v>
      </c>
      <c r="B772">
        <v>53.39</v>
      </c>
    </row>
    <row r="773" spans="1:2" x14ac:dyDescent="0.2">
      <c r="A773" s="1">
        <v>40204</v>
      </c>
      <c r="B773">
        <v>53.32</v>
      </c>
    </row>
    <row r="774" spans="1:2" x14ac:dyDescent="0.2">
      <c r="A774" s="1">
        <v>40205</v>
      </c>
      <c r="B774">
        <v>57.22</v>
      </c>
    </row>
    <row r="775" spans="1:2" x14ac:dyDescent="0.2">
      <c r="A775" s="1">
        <v>40206</v>
      </c>
      <c r="B775">
        <v>57.8</v>
      </c>
    </row>
    <row r="776" spans="1:2" x14ac:dyDescent="0.2">
      <c r="A776" s="1">
        <v>40207</v>
      </c>
      <c r="B776">
        <v>55.99</v>
      </c>
    </row>
    <row r="777" spans="1:2" x14ac:dyDescent="0.2">
      <c r="A777" s="1">
        <v>40210</v>
      </c>
      <c r="B777">
        <v>57.01</v>
      </c>
    </row>
    <row r="778" spans="1:2" x14ac:dyDescent="0.2">
      <c r="A778" s="1">
        <v>40211</v>
      </c>
      <c r="B778">
        <v>57.23</v>
      </c>
    </row>
    <row r="779" spans="1:2" x14ac:dyDescent="0.2">
      <c r="A779" s="1">
        <v>40212</v>
      </c>
      <c r="B779">
        <v>57.17</v>
      </c>
    </row>
    <row r="780" spans="1:2" x14ac:dyDescent="0.2">
      <c r="A780" s="1">
        <v>40213</v>
      </c>
      <c r="B780">
        <v>55.18</v>
      </c>
    </row>
    <row r="781" spans="1:2" x14ac:dyDescent="0.2">
      <c r="A781" s="1">
        <v>40214</v>
      </c>
      <c r="B781">
        <v>54.33</v>
      </c>
    </row>
    <row r="782" spans="1:2" x14ac:dyDescent="0.2">
      <c r="A782" s="1">
        <v>40217</v>
      </c>
      <c r="B782">
        <v>53.85</v>
      </c>
    </row>
    <row r="783" spans="1:2" x14ac:dyDescent="0.2">
      <c r="A783" s="1">
        <v>40218</v>
      </c>
      <c r="B783">
        <v>55.57</v>
      </c>
    </row>
    <row r="784" spans="1:2" x14ac:dyDescent="0.2">
      <c r="A784" s="1">
        <v>40219</v>
      </c>
      <c r="B784">
        <v>55.39</v>
      </c>
    </row>
    <row r="785" spans="1:2" x14ac:dyDescent="0.2">
      <c r="A785" s="1">
        <v>40220</v>
      </c>
      <c r="B785">
        <v>56.36</v>
      </c>
    </row>
    <row r="786" spans="1:2" x14ac:dyDescent="0.2">
      <c r="A786" s="1">
        <v>40221</v>
      </c>
      <c r="B786">
        <v>55.49</v>
      </c>
    </row>
    <row r="787" spans="1:2" x14ac:dyDescent="0.2">
      <c r="A787" s="1">
        <v>40225</v>
      </c>
      <c r="B787">
        <v>56.99</v>
      </c>
    </row>
    <row r="788" spans="1:2" x14ac:dyDescent="0.2">
      <c r="A788" s="1">
        <v>40226</v>
      </c>
      <c r="B788">
        <v>57.51</v>
      </c>
    </row>
    <row r="789" spans="1:2" x14ac:dyDescent="0.2">
      <c r="A789" s="1">
        <v>40227</v>
      </c>
      <c r="B789">
        <v>58.5</v>
      </c>
    </row>
    <row r="790" spans="1:2" x14ac:dyDescent="0.2">
      <c r="A790" s="1">
        <v>40228</v>
      </c>
      <c r="B790">
        <v>59.16</v>
      </c>
    </row>
    <row r="791" spans="1:2" x14ac:dyDescent="0.2">
      <c r="A791" s="1">
        <v>40231</v>
      </c>
      <c r="B791">
        <v>59.51</v>
      </c>
    </row>
    <row r="792" spans="1:2" x14ac:dyDescent="0.2">
      <c r="A792" s="1">
        <v>40232</v>
      </c>
      <c r="B792">
        <v>58.39</v>
      </c>
    </row>
    <row r="793" spans="1:2" x14ac:dyDescent="0.2">
      <c r="A793" s="1">
        <v>40233</v>
      </c>
      <c r="B793">
        <v>59.05</v>
      </c>
    </row>
    <row r="794" spans="1:2" x14ac:dyDescent="0.2">
      <c r="A794" s="1">
        <v>40234</v>
      </c>
      <c r="B794">
        <v>58.49</v>
      </c>
    </row>
    <row r="795" spans="1:2" x14ac:dyDescent="0.2">
      <c r="A795" s="1">
        <v>40235</v>
      </c>
      <c r="B795">
        <v>58.76</v>
      </c>
    </row>
    <row r="796" spans="1:2" x14ac:dyDescent="0.2">
      <c r="A796" s="1">
        <v>40238</v>
      </c>
      <c r="B796">
        <v>59.54</v>
      </c>
    </row>
    <row r="797" spans="1:2" x14ac:dyDescent="0.2">
      <c r="A797" s="1">
        <v>40239</v>
      </c>
      <c r="B797">
        <v>59.95</v>
      </c>
    </row>
    <row r="798" spans="1:2" x14ac:dyDescent="0.2">
      <c r="A798" s="1">
        <v>40240</v>
      </c>
      <c r="B798">
        <v>59.96</v>
      </c>
    </row>
    <row r="799" spans="1:2" x14ac:dyDescent="0.2">
      <c r="A799" s="1">
        <v>40241</v>
      </c>
      <c r="B799">
        <v>60.98</v>
      </c>
    </row>
    <row r="800" spans="1:2" x14ac:dyDescent="0.2">
      <c r="A800" s="1">
        <v>40242</v>
      </c>
      <c r="B800">
        <v>63.19</v>
      </c>
    </row>
    <row r="801" spans="1:2" x14ac:dyDescent="0.2">
      <c r="A801" s="1">
        <v>40245</v>
      </c>
      <c r="B801">
        <v>62.55</v>
      </c>
    </row>
    <row r="802" spans="1:2" x14ac:dyDescent="0.2">
      <c r="A802" s="1">
        <v>40246</v>
      </c>
      <c r="B802">
        <v>63.06</v>
      </c>
    </row>
    <row r="803" spans="1:2" x14ac:dyDescent="0.2">
      <c r="A803" s="1">
        <v>40247</v>
      </c>
      <c r="B803">
        <v>65.13</v>
      </c>
    </row>
    <row r="804" spans="1:2" x14ac:dyDescent="0.2">
      <c r="A804" s="1">
        <v>40248</v>
      </c>
      <c r="B804">
        <v>65.180000000000007</v>
      </c>
    </row>
    <row r="805" spans="1:2" x14ac:dyDescent="0.2">
      <c r="A805" s="1">
        <v>40249</v>
      </c>
      <c r="B805">
        <v>64.959999999999994</v>
      </c>
    </row>
    <row r="806" spans="1:2" x14ac:dyDescent="0.2">
      <c r="A806" s="1">
        <v>40252</v>
      </c>
      <c r="B806">
        <v>64.56</v>
      </c>
    </row>
    <row r="807" spans="1:2" x14ac:dyDescent="0.2">
      <c r="A807" s="1">
        <v>40253</v>
      </c>
      <c r="B807">
        <v>63.93</v>
      </c>
    </row>
    <row r="808" spans="1:2" x14ac:dyDescent="0.2">
      <c r="A808" s="1">
        <v>40254</v>
      </c>
      <c r="B808">
        <v>64.540000000000006</v>
      </c>
    </row>
    <row r="809" spans="1:2" x14ac:dyDescent="0.2">
      <c r="A809" s="1">
        <v>40255</v>
      </c>
      <c r="B809">
        <v>65.930000000000007</v>
      </c>
    </row>
    <row r="810" spans="1:2" x14ac:dyDescent="0.2">
      <c r="A810" s="1">
        <v>40256</v>
      </c>
      <c r="B810">
        <v>65.790000000000006</v>
      </c>
    </row>
    <row r="811" spans="1:2" x14ac:dyDescent="0.2">
      <c r="A811" s="1">
        <v>40259</v>
      </c>
      <c r="B811">
        <v>66.900000000000006</v>
      </c>
    </row>
    <row r="812" spans="1:2" x14ac:dyDescent="0.2">
      <c r="A812" s="1">
        <v>40260</v>
      </c>
      <c r="B812">
        <v>67.150000000000006</v>
      </c>
    </row>
    <row r="813" spans="1:2" x14ac:dyDescent="0.2">
      <c r="A813" s="1">
        <v>40261</v>
      </c>
      <c r="B813">
        <v>67.28</v>
      </c>
    </row>
    <row r="814" spans="1:2" x14ac:dyDescent="0.2">
      <c r="A814" s="1">
        <v>40262</v>
      </c>
      <c r="B814">
        <v>67.430000000000007</v>
      </c>
    </row>
    <row r="815" spans="1:2" x14ac:dyDescent="0.2">
      <c r="A815" s="1">
        <v>40263</v>
      </c>
      <c r="B815">
        <v>67.53</v>
      </c>
    </row>
    <row r="816" spans="1:2" x14ac:dyDescent="0.2">
      <c r="A816" s="1">
        <v>40266</v>
      </c>
      <c r="B816">
        <v>68.94</v>
      </c>
    </row>
    <row r="817" spans="1:2" x14ac:dyDescent="0.2">
      <c r="A817" s="1">
        <v>40267</v>
      </c>
      <c r="B817">
        <v>68.400000000000006</v>
      </c>
    </row>
    <row r="818" spans="1:2" x14ac:dyDescent="0.2">
      <c r="A818" s="1">
        <v>40268</v>
      </c>
      <c r="B818">
        <v>67.55</v>
      </c>
    </row>
    <row r="819" spans="1:2" x14ac:dyDescent="0.2">
      <c r="A819" s="1">
        <v>40269</v>
      </c>
      <c r="B819">
        <v>67.900000000000006</v>
      </c>
    </row>
    <row r="820" spans="1:2" x14ac:dyDescent="0.2">
      <c r="A820" s="1">
        <v>40273</v>
      </c>
      <c r="B820">
        <v>67.02</v>
      </c>
    </row>
    <row r="821" spans="1:2" x14ac:dyDescent="0.2">
      <c r="A821" s="1">
        <v>40274</v>
      </c>
      <c r="B821">
        <v>67.31</v>
      </c>
    </row>
    <row r="822" spans="1:2" x14ac:dyDescent="0.2">
      <c r="A822" s="1">
        <v>40275</v>
      </c>
      <c r="B822">
        <v>67.069999999999993</v>
      </c>
    </row>
    <row r="823" spans="1:2" x14ac:dyDescent="0.2">
      <c r="A823" s="1">
        <v>40276</v>
      </c>
      <c r="B823">
        <v>67.239999999999995</v>
      </c>
    </row>
    <row r="824" spans="1:2" x14ac:dyDescent="0.2">
      <c r="A824" s="1">
        <v>40277</v>
      </c>
      <c r="B824">
        <v>67.37</v>
      </c>
    </row>
    <row r="825" spans="1:2" x14ac:dyDescent="0.2">
      <c r="A825" s="1">
        <v>40280</v>
      </c>
      <c r="B825">
        <v>66.900000000000006</v>
      </c>
    </row>
    <row r="826" spans="1:2" x14ac:dyDescent="0.2">
      <c r="A826" s="1">
        <v>40281</v>
      </c>
      <c r="B826">
        <v>66.23</v>
      </c>
    </row>
    <row r="827" spans="1:2" x14ac:dyDescent="0.2">
      <c r="A827" s="1">
        <v>40282</v>
      </c>
      <c r="B827">
        <v>66.7</v>
      </c>
    </row>
    <row r="828" spans="1:2" x14ac:dyDescent="0.2">
      <c r="A828" s="1">
        <v>40283</v>
      </c>
      <c r="B828">
        <v>67.06</v>
      </c>
    </row>
    <row r="829" spans="1:2" x14ac:dyDescent="0.2">
      <c r="A829" s="1">
        <v>40284</v>
      </c>
      <c r="B829">
        <v>65.849999999999994</v>
      </c>
    </row>
    <row r="830" spans="1:2" x14ac:dyDescent="0.2">
      <c r="A830" s="1">
        <v>40287</v>
      </c>
      <c r="B830">
        <v>66.010000000000005</v>
      </c>
    </row>
    <row r="831" spans="1:2" x14ac:dyDescent="0.2">
      <c r="A831" s="1">
        <v>40288</v>
      </c>
      <c r="B831">
        <v>66.430000000000007</v>
      </c>
    </row>
    <row r="832" spans="1:2" x14ac:dyDescent="0.2">
      <c r="A832" s="1">
        <v>40289</v>
      </c>
      <c r="B832">
        <v>68.989999999999995</v>
      </c>
    </row>
    <row r="833" spans="1:2" x14ac:dyDescent="0.2">
      <c r="A833" s="1">
        <v>40290</v>
      </c>
      <c r="B833">
        <v>70.319999999999993</v>
      </c>
    </row>
    <row r="834" spans="1:2" x14ac:dyDescent="0.2">
      <c r="A834" s="1">
        <v>40291</v>
      </c>
      <c r="B834">
        <v>69.89</v>
      </c>
    </row>
    <row r="835" spans="1:2" x14ac:dyDescent="0.2">
      <c r="A835" s="1">
        <v>40294</v>
      </c>
      <c r="B835">
        <v>69.16</v>
      </c>
    </row>
    <row r="836" spans="1:2" x14ac:dyDescent="0.2">
      <c r="A836" s="1">
        <v>40295</v>
      </c>
      <c r="B836">
        <v>67.430000000000007</v>
      </c>
    </row>
    <row r="837" spans="1:2" x14ac:dyDescent="0.2">
      <c r="A837" s="1">
        <v>40296</v>
      </c>
      <c r="B837">
        <v>67.319999999999993</v>
      </c>
    </row>
    <row r="838" spans="1:2" x14ac:dyDescent="0.2">
      <c r="A838" s="1">
        <v>40297</v>
      </c>
      <c r="B838">
        <v>68.64</v>
      </c>
    </row>
    <row r="839" spans="1:2" x14ac:dyDescent="0.2">
      <c r="A839" s="1">
        <v>40298</v>
      </c>
      <c r="B839">
        <v>67.38</v>
      </c>
    </row>
    <row r="840" spans="1:2" x14ac:dyDescent="0.2">
      <c r="A840" s="1">
        <v>40301</v>
      </c>
      <c r="B840">
        <v>69.2</v>
      </c>
    </row>
    <row r="841" spans="1:2" x14ac:dyDescent="0.2">
      <c r="A841" s="1">
        <v>40302</v>
      </c>
      <c r="B841">
        <v>67.709999999999994</v>
      </c>
    </row>
    <row r="842" spans="1:2" x14ac:dyDescent="0.2">
      <c r="A842" s="1">
        <v>40303</v>
      </c>
      <c r="B842">
        <v>66.430000000000007</v>
      </c>
    </row>
    <row r="843" spans="1:2" x14ac:dyDescent="0.2">
      <c r="A843" s="1">
        <v>40304</v>
      </c>
      <c r="B843">
        <v>63.6</v>
      </c>
    </row>
    <row r="844" spans="1:2" x14ac:dyDescent="0.2">
      <c r="A844" s="1">
        <v>40305</v>
      </c>
      <c r="B844">
        <v>62.43</v>
      </c>
    </row>
    <row r="845" spans="1:2" x14ac:dyDescent="0.2">
      <c r="A845" s="1">
        <v>40308</v>
      </c>
      <c r="B845">
        <v>66.430000000000007</v>
      </c>
    </row>
    <row r="846" spans="1:2" x14ac:dyDescent="0.2">
      <c r="A846" s="1">
        <v>40309</v>
      </c>
      <c r="B846">
        <v>66.819999999999993</v>
      </c>
    </row>
    <row r="847" spans="1:2" x14ac:dyDescent="0.2">
      <c r="A847" s="1">
        <v>40310</v>
      </c>
      <c r="B847">
        <v>68.180000000000007</v>
      </c>
    </row>
    <row r="848" spans="1:2" x14ac:dyDescent="0.2">
      <c r="A848" s="1">
        <v>40311</v>
      </c>
      <c r="B848">
        <v>67.14</v>
      </c>
    </row>
    <row r="849" spans="1:2" x14ac:dyDescent="0.2">
      <c r="A849" s="1">
        <v>40312</v>
      </c>
      <c r="B849">
        <v>65.33</v>
      </c>
    </row>
    <row r="850" spans="1:2" x14ac:dyDescent="0.2">
      <c r="A850" s="1">
        <v>40315</v>
      </c>
      <c r="B850">
        <v>65.2</v>
      </c>
    </row>
    <row r="851" spans="1:2" x14ac:dyDescent="0.2">
      <c r="A851" s="1">
        <v>40316</v>
      </c>
      <c r="B851">
        <v>63.36</v>
      </c>
    </row>
    <row r="852" spans="1:2" x14ac:dyDescent="0.2">
      <c r="A852" s="1">
        <v>40317</v>
      </c>
      <c r="B852">
        <v>61.95</v>
      </c>
    </row>
    <row r="853" spans="1:2" x14ac:dyDescent="0.2">
      <c r="A853" s="1">
        <v>40318</v>
      </c>
      <c r="B853">
        <v>58.95</v>
      </c>
    </row>
    <row r="854" spans="1:2" x14ac:dyDescent="0.2">
      <c r="A854" s="1">
        <v>40319</v>
      </c>
      <c r="B854">
        <v>60.41</v>
      </c>
    </row>
    <row r="855" spans="1:2" x14ac:dyDescent="0.2">
      <c r="A855" s="1">
        <v>40322</v>
      </c>
      <c r="B855">
        <v>59.09</v>
      </c>
    </row>
    <row r="856" spans="1:2" x14ac:dyDescent="0.2">
      <c r="A856" s="1">
        <v>40323</v>
      </c>
      <c r="B856">
        <v>58.74</v>
      </c>
    </row>
    <row r="857" spans="1:2" x14ac:dyDescent="0.2">
      <c r="A857" s="1">
        <v>40324</v>
      </c>
      <c r="B857">
        <v>59.19</v>
      </c>
    </row>
    <row r="858" spans="1:2" x14ac:dyDescent="0.2">
      <c r="A858" s="1">
        <v>40325</v>
      </c>
      <c r="B858">
        <v>60.94</v>
      </c>
    </row>
    <row r="859" spans="1:2" x14ac:dyDescent="0.2">
      <c r="A859" s="1">
        <v>40326</v>
      </c>
      <c r="B859">
        <v>60.05</v>
      </c>
    </row>
    <row r="860" spans="1:2" x14ac:dyDescent="0.2">
      <c r="A860" s="1">
        <v>40330</v>
      </c>
      <c r="B860">
        <v>58.9</v>
      </c>
    </row>
    <row r="861" spans="1:2" x14ac:dyDescent="0.2">
      <c r="A861" s="1">
        <v>40331</v>
      </c>
      <c r="B861">
        <v>60.2</v>
      </c>
    </row>
    <row r="862" spans="1:2" x14ac:dyDescent="0.2">
      <c r="A862" s="1">
        <v>40332</v>
      </c>
      <c r="B862">
        <v>60.17</v>
      </c>
    </row>
    <row r="863" spans="1:2" x14ac:dyDescent="0.2">
      <c r="A863" s="1">
        <v>40333</v>
      </c>
      <c r="B863">
        <v>57.22</v>
      </c>
    </row>
    <row r="864" spans="1:2" x14ac:dyDescent="0.2">
      <c r="A864" s="1">
        <v>40336</v>
      </c>
      <c r="B864">
        <v>56.24</v>
      </c>
    </row>
    <row r="865" spans="1:2" x14ac:dyDescent="0.2">
      <c r="A865" s="1">
        <v>40337</v>
      </c>
      <c r="B865">
        <v>57.09</v>
      </c>
    </row>
    <row r="866" spans="1:2" x14ac:dyDescent="0.2">
      <c r="A866" s="1">
        <v>40338</v>
      </c>
      <c r="B866">
        <v>57.74</v>
      </c>
    </row>
    <row r="867" spans="1:2" x14ac:dyDescent="0.2">
      <c r="A867" s="1">
        <v>40339</v>
      </c>
      <c r="B867">
        <v>59.78</v>
      </c>
    </row>
    <row r="868" spans="1:2" x14ac:dyDescent="0.2">
      <c r="A868" s="1">
        <v>40340</v>
      </c>
      <c r="B868">
        <v>61.17</v>
      </c>
    </row>
    <row r="869" spans="1:2" x14ac:dyDescent="0.2">
      <c r="A869" s="1">
        <v>40343</v>
      </c>
      <c r="B869">
        <v>60.65</v>
      </c>
    </row>
    <row r="870" spans="1:2" x14ac:dyDescent="0.2">
      <c r="A870" s="1">
        <v>40344</v>
      </c>
      <c r="B870">
        <v>63.14</v>
      </c>
    </row>
    <row r="871" spans="1:2" x14ac:dyDescent="0.2">
      <c r="A871" s="1">
        <v>40345</v>
      </c>
      <c r="B871">
        <v>62.72</v>
      </c>
    </row>
    <row r="872" spans="1:2" x14ac:dyDescent="0.2">
      <c r="A872" s="1">
        <v>40346</v>
      </c>
      <c r="B872">
        <v>62.93</v>
      </c>
    </row>
    <row r="873" spans="1:2" x14ac:dyDescent="0.2">
      <c r="A873" s="1">
        <v>40347</v>
      </c>
      <c r="B873">
        <v>63.59</v>
      </c>
    </row>
    <row r="874" spans="1:2" x14ac:dyDescent="0.2">
      <c r="A874" s="1">
        <v>40350</v>
      </c>
      <c r="B874">
        <v>63.6</v>
      </c>
    </row>
    <row r="875" spans="1:2" x14ac:dyDescent="0.2">
      <c r="A875" s="1">
        <v>40351</v>
      </c>
      <c r="B875">
        <v>62.02</v>
      </c>
    </row>
    <row r="876" spans="1:2" x14ac:dyDescent="0.2">
      <c r="A876" s="1">
        <v>40352</v>
      </c>
      <c r="B876">
        <v>63.11</v>
      </c>
    </row>
    <row r="877" spans="1:2" x14ac:dyDescent="0.2">
      <c r="A877" s="1">
        <v>40353</v>
      </c>
      <c r="B877">
        <v>63.09</v>
      </c>
    </row>
    <row r="878" spans="1:2" x14ac:dyDescent="0.2">
      <c r="A878" s="1">
        <v>40354</v>
      </c>
      <c r="B878">
        <v>64.349999999999994</v>
      </c>
    </row>
    <row r="879" spans="1:2" x14ac:dyDescent="0.2">
      <c r="A879" s="1">
        <v>40357</v>
      </c>
      <c r="B879">
        <v>62.97</v>
      </c>
    </row>
    <row r="880" spans="1:2" x14ac:dyDescent="0.2">
      <c r="A880" s="1">
        <v>40358</v>
      </c>
      <c r="B880">
        <v>58.98</v>
      </c>
    </row>
    <row r="881" spans="1:2" x14ac:dyDescent="0.2">
      <c r="A881" s="1">
        <v>40359</v>
      </c>
      <c r="B881">
        <v>58.71</v>
      </c>
    </row>
    <row r="882" spans="1:2" x14ac:dyDescent="0.2">
      <c r="A882" s="1">
        <v>40360</v>
      </c>
      <c r="B882">
        <v>58.25</v>
      </c>
    </row>
    <row r="883" spans="1:2" x14ac:dyDescent="0.2">
      <c r="A883" s="1">
        <v>40361</v>
      </c>
      <c r="B883">
        <v>57.95</v>
      </c>
    </row>
    <row r="884" spans="1:2" x14ac:dyDescent="0.2">
      <c r="A884" s="1">
        <v>40365</v>
      </c>
      <c r="B884">
        <v>57.41</v>
      </c>
    </row>
    <row r="885" spans="1:2" x14ac:dyDescent="0.2">
      <c r="A885" s="1">
        <v>40366</v>
      </c>
      <c r="B885">
        <v>59.23</v>
      </c>
    </row>
    <row r="886" spans="1:2" x14ac:dyDescent="0.2">
      <c r="A886" s="1">
        <v>40367</v>
      </c>
      <c r="B886">
        <v>60.57</v>
      </c>
    </row>
    <row r="887" spans="1:2" x14ac:dyDescent="0.2">
      <c r="A887" s="1">
        <v>40368</v>
      </c>
      <c r="B887">
        <v>60.5</v>
      </c>
    </row>
    <row r="888" spans="1:2" x14ac:dyDescent="0.2">
      <c r="A888" s="1">
        <v>40371</v>
      </c>
      <c r="B888">
        <v>60.2</v>
      </c>
    </row>
    <row r="889" spans="1:2" x14ac:dyDescent="0.2">
      <c r="A889" s="1">
        <v>40372</v>
      </c>
      <c r="B889">
        <v>60.28</v>
      </c>
    </row>
    <row r="890" spans="1:2" x14ac:dyDescent="0.2">
      <c r="A890" s="1">
        <v>40373</v>
      </c>
      <c r="B890">
        <v>60.58</v>
      </c>
    </row>
    <row r="891" spans="1:2" x14ac:dyDescent="0.2">
      <c r="A891" s="1">
        <v>40374</v>
      </c>
      <c r="B891">
        <v>60.23</v>
      </c>
    </row>
    <row r="892" spans="1:2" x14ac:dyDescent="0.2">
      <c r="A892" s="1">
        <v>40375</v>
      </c>
      <c r="B892">
        <v>57.92</v>
      </c>
    </row>
    <row r="893" spans="1:2" x14ac:dyDescent="0.2">
      <c r="A893" s="1">
        <v>40378</v>
      </c>
      <c r="B893">
        <v>59.12</v>
      </c>
    </row>
    <row r="894" spans="1:2" x14ac:dyDescent="0.2">
      <c r="A894" s="1">
        <v>40379</v>
      </c>
      <c r="B894">
        <v>59.77</v>
      </c>
    </row>
    <row r="895" spans="1:2" x14ac:dyDescent="0.2">
      <c r="A895" s="1">
        <v>40380</v>
      </c>
      <c r="B895">
        <v>59.12</v>
      </c>
    </row>
    <row r="896" spans="1:2" x14ac:dyDescent="0.2">
      <c r="A896" s="1">
        <v>40381</v>
      </c>
      <c r="B896">
        <v>62.32</v>
      </c>
    </row>
    <row r="897" spans="1:2" x14ac:dyDescent="0.2">
      <c r="A897" s="1">
        <v>40382</v>
      </c>
      <c r="B897">
        <v>63.56</v>
      </c>
    </row>
    <row r="898" spans="1:2" x14ac:dyDescent="0.2">
      <c r="A898" s="1">
        <v>40385</v>
      </c>
      <c r="B898">
        <v>64.42</v>
      </c>
    </row>
    <row r="899" spans="1:2" x14ac:dyDescent="0.2">
      <c r="A899" s="1">
        <v>40386</v>
      </c>
      <c r="B899">
        <v>64.209999999999994</v>
      </c>
    </row>
    <row r="900" spans="1:2" x14ac:dyDescent="0.2">
      <c r="A900" s="1">
        <v>40387</v>
      </c>
      <c r="B900">
        <v>62.99</v>
      </c>
    </row>
    <row r="901" spans="1:2" x14ac:dyDescent="0.2">
      <c r="A901" s="1">
        <v>40388</v>
      </c>
      <c r="B901">
        <v>62.9</v>
      </c>
    </row>
    <row r="902" spans="1:2" x14ac:dyDescent="0.2">
      <c r="A902" s="1">
        <v>40389</v>
      </c>
      <c r="B902">
        <v>63.76</v>
      </c>
    </row>
    <row r="903" spans="1:2" x14ac:dyDescent="0.2">
      <c r="A903" s="1">
        <v>40392</v>
      </c>
      <c r="B903">
        <v>65.209999999999994</v>
      </c>
    </row>
    <row r="904" spans="1:2" x14ac:dyDescent="0.2">
      <c r="A904" s="1">
        <v>40393</v>
      </c>
      <c r="B904">
        <v>65.069999999999993</v>
      </c>
    </row>
    <row r="905" spans="1:2" x14ac:dyDescent="0.2">
      <c r="A905" s="1">
        <v>40394</v>
      </c>
      <c r="B905">
        <v>65.19</v>
      </c>
    </row>
    <row r="906" spans="1:2" x14ac:dyDescent="0.2">
      <c r="A906" s="1">
        <v>40395</v>
      </c>
      <c r="B906">
        <v>64.680000000000007</v>
      </c>
    </row>
    <row r="907" spans="1:2" x14ac:dyDescent="0.2">
      <c r="A907" s="1">
        <v>40396</v>
      </c>
      <c r="B907">
        <v>64.67</v>
      </c>
    </row>
    <row r="908" spans="1:2" x14ac:dyDescent="0.2">
      <c r="A908" s="1">
        <v>40399</v>
      </c>
      <c r="B908">
        <v>64.94</v>
      </c>
    </row>
    <row r="909" spans="1:2" x14ac:dyDescent="0.2">
      <c r="A909" s="1">
        <v>40400</v>
      </c>
      <c r="B909">
        <v>64.599999999999994</v>
      </c>
    </row>
    <row r="910" spans="1:2" x14ac:dyDescent="0.2">
      <c r="A910" s="1">
        <v>40401</v>
      </c>
      <c r="B910">
        <v>61.75</v>
      </c>
    </row>
    <row r="911" spans="1:2" x14ac:dyDescent="0.2">
      <c r="A911" s="1">
        <v>40402</v>
      </c>
      <c r="B911">
        <v>60.91</v>
      </c>
    </row>
    <row r="912" spans="1:2" x14ac:dyDescent="0.2">
      <c r="A912" s="1">
        <v>40403</v>
      </c>
      <c r="B912">
        <v>61.04</v>
      </c>
    </row>
    <row r="913" spans="1:2" x14ac:dyDescent="0.2">
      <c r="A913" s="1">
        <v>40406</v>
      </c>
      <c r="B913">
        <v>60.62</v>
      </c>
    </row>
    <row r="914" spans="1:2" x14ac:dyDescent="0.2">
      <c r="A914" s="1">
        <v>40407</v>
      </c>
      <c r="B914">
        <v>62.12</v>
      </c>
    </row>
    <row r="915" spans="1:2" x14ac:dyDescent="0.2">
      <c r="A915" s="1">
        <v>40408</v>
      </c>
      <c r="B915">
        <v>62.13</v>
      </c>
    </row>
    <row r="916" spans="1:2" x14ac:dyDescent="0.2">
      <c r="A916" s="1">
        <v>40409</v>
      </c>
      <c r="B916">
        <v>60.83</v>
      </c>
    </row>
    <row r="917" spans="1:2" x14ac:dyDescent="0.2">
      <c r="A917" s="1">
        <v>40410</v>
      </c>
      <c r="B917">
        <v>60.81</v>
      </c>
    </row>
    <row r="918" spans="1:2" x14ac:dyDescent="0.2">
      <c r="A918" s="1">
        <v>40413</v>
      </c>
      <c r="B918">
        <v>59.59</v>
      </c>
    </row>
    <row r="919" spans="1:2" x14ac:dyDescent="0.2">
      <c r="A919" s="1">
        <v>40414</v>
      </c>
      <c r="B919">
        <v>57.36</v>
      </c>
    </row>
    <row r="920" spans="1:2" x14ac:dyDescent="0.2">
      <c r="A920" s="1">
        <v>40415</v>
      </c>
      <c r="B920">
        <v>57.2</v>
      </c>
    </row>
    <row r="921" spans="1:2" x14ac:dyDescent="0.2">
      <c r="A921" s="1">
        <v>40416</v>
      </c>
      <c r="B921">
        <v>57.72</v>
      </c>
    </row>
    <row r="922" spans="1:2" x14ac:dyDescent="0.2">
      <c r="A922" s="1">
        <v>40417</v>
      </c>
      <c r="B922">
        <v>59.46</v>
      </c>
    </row>
    <row r="923" spans="1:2" x14ac:dyDescent="0.2">
      <c r="A923" s="1">
        <v>40420</v>
      </c>
      <c r="B923">
        <v>58.46</v>
      </c>
    </row>
    <row r="924" spans="1:2" x14ac:dyDescent="0.2">
      <c r="A924" s="1">
        <v>40421</v>
      </c>
      <c r="B924">
        <v>57.54</v>
      </c>
    </row>
    <row r="925" spans="1:2" x14ac:dyDescent="0.2">
      <c r="A925" s="1">
        <v>40422</v>
      </c>
      <c r="B925">
        <v>58.64</v>
      </c>
    </row>
    <row r="926" spans="1:2" x14ac:dyDescent="0.2">
      <c r="A926" s="1">
        <v>40423</v>
      </c>
      <c r="B926">
        <v>59.67</v>
      </c>
    </row>
    <row r="927" spans="1:2" x14ac:dyDescent="0.2">
      <c r="A927" s="1">
        <v>40424</v>
      </c>
      <c r="B927">
        <v>60.85</v>
      </c>
    </row>
    <row r="928" spans="1:2" x14ac:dyDescent="0.2">
      <c r="A928" s="1">
        <v>40428</v>
      </c>
      <c r="B928">
        <v>59.7</v>
      </c>
    </row>
    <row r="929" spans="1:2" x14ac:dyDescent="0.2">
      <c r="A929" s="1">
        <v>40429</v>
      </c>
      <c r="B929">
        <v>60.72</v>
      </c>
    </row>
    <row r="930" spans="1:2" x14ac:dyDescent="0.2">
      <c r="A930" s="1">
        <v>40430</v>
      </c>
      <c r="B930">
        <v>59.72</v>
      </c>
    </row>
    <row r="931" spans="1:2" x14ac:dyDescent="0.2">
      <c r="A931" s="1">
        <v>40431</v>
      </c>
      <c r="B931">
        <v>60.1</v>
      </c>
    </row>
    <row r="932" spans="1:2" x14ac:dyDescent="0.2">
      <c r="A932" s="1">
        <v>40434</v>
      </c>
      <c r="B932">
        <v>60.43</v>
      </c>
    </row>
    <row r="933" spans="1:2" x14ac:dyDescent="0.2">
      <c r="A933" s="1">
        <v>40435</v>
      </c>
      <c r="B933">
        <v>59.08</v>
      </c>
    </row>
    <row r="934" spans="1:2" x14ac:dyDescent="0.2">
      <c r="A934" s="1">
        <v>40436</v>
      </c>
      <c r="B934">
        <v>59.05</v>
      </c>
    </row>
    <row r="935" spans="1:2" x14ac:dyDescent="0.2">
      <c r="A935" s="1">
        <v>40437</v>
      </c>
      <c r="B935">
        <v>58.91</v>
      </c>
    </row>
    <row r="936" spans="1:2" x14ac:dyDescent="0.2">
      <c r="A936" s="1">
        <v>40438</v>
      </c>
      <c r="B936">
        <v>59.26</v>
      </c>
    </row>
    <row r="937" spans="1:2" x14ac:dyDescent="0.2">
      <c r="A937" s="1">
        <v>40441</v>
      </c>
      <c r="B937">
        <v>59.98</v>
      </c>
    </row>
    <row r="938" spans="1:2" x14ac:dyDescent="0.2">
      <c r="A938" s="1">
        <v>40442</v>
      </c>
      <c r="B938">
        <v>60.46</v>
      </c>
    </row>
    <row r="939" spans="1:2" x14ac:dyDescent="0.2">
      <c r="A939" s="1">
        <v>40443</v>
      </c>
      <c r="B939">
        <v>60.15</v>
      </c>
    </row>
    <row r="940" spans="1:2" x14ac:dyDescent="0.2">
      <c r="A940" s="1">
        <v>40444</v>
      </c>
      <c r="B940">
        <v>58.98</v>
      </c>
    </row>
    <row r="941" spans="1:2" x14ac:dyDescent="0.2">
      <c r="A941" s="1">
        <v>40445</v>
      </c>
      <c r="B941">
        <v>60.81</v>
      </c>
    </row>
    <row r="942" spans="1:2" x14ac:dyDescent="0.2">
      <c r="A942" s="1">
        <v>40448</v>
      </c>
      <c r="B942">
        <v>60.14</v>
      </c>
    </row>
    <row r="943" spans="1:2" x14ac:dyDescent="0.2">
      <c r="A943" s="1">
        <v>40449</v>
      </c>
      <c r="B943">
        <v>60.74</v>
      </c>
    </row>
    <row r="944" spans="1:2" x14ac:dyDescent="0.2">
      <c r="A944" s="1">
        <v>40450</v>
      </c>
      <c r="B944">
        <v>62.1</v>
      </c>
    </row>
    <row r="945" spans="1:2" x14ac:dyDescent="0.2">
      <c r="A945" s="1">
        <v>40451</v>
      </c>
      <c r="B945">
        <v>62.64</v>
      </c>
    </row>
    <row r="946" spans="1:2" x14ac:dyDescent="0.2">
      <c r="A946" s="1">
        <v>40452</v>
      </c>
      <c r="B946">
        <v>62.91</v>
      </c>
    </row>
    <row r="947" spans="1:2" x14ac:dyDescent="0.2">
      <c r="A947" s="1">
        <v>40455</v>
      </c>
      <c r="B947">
        <v>62.44</v>
      </c>
    </row>
    <row r="948" spans="1:2" x14ac:dyDescent="0.2">
      <c r="A948" s="1">
        <v>40456</v>
      </c>
      <c r="B948">
        <v>64.58</v>
      </c>
    </row>
    <row r="949" spans="1:2" x14ac:dyDescent="0.2">
      <c r="A949" s="1">
        <v>40457</v>
      </c>
      <c r="B949">
        <v>64.56</v>
      </c>
    </row>
    <row r="950" spans="1:2" x14ac:dyDescent="0.2">
      <c r="A950" s="1">
        <v>40458</v>
      </c>
      <c r="B950">
        <v>64.44</v>
      </c>
    </row>
    <row r="951" spans="1:2" x14ac:dyDescent="0.2">
      <c r="A951" s="1">
        <v>40459</v>
      </c>
      <c r="B951">
        <v>65.17</v>
      </c>
    </row>
    <row r="952" spans="1:2" x14ac:dyDescent="0.2">
      <c r="A952" s="1">
        <v>40462</v>
      </c>
      <c r="B952">
        <v>65.88</v>
      </c>
    </row>
    <row r="953" spans="1:2" x14ac:dyDescent="0.2">
      <c r="A953" s="1">
        <v>40463</v>
      </c>
      <c r="B953">
        <v>66.099999999999994</v>
      </c>
    </row>
    <row r="954" spans="1:2" x14ac:dyDescent="0.2">
      <c r="A954" s="1">
        <v>40464</v>
      </c>
      <c r="B954">
        <v>67.28</v>
      </c>
    </row>
    <row r="955" spans="1:2" x14ac:dyDescent="0.2">
      <c r="A955" s="1">
        <v>40465</v>
      </c>
      <c r="B955">
        <v>67.17</v>
      </c>
    </row>
    <row r="956" spans="1:2" x14ac:dyDescent="0.2">
      <c r="A956" s="1">
        <v>40466</v>
      </c>
      <c r="B956">
        <v>66</v>
      </c>
    </row>
    <row r="957" spans="1:2" x14ac:dyDescent="0.2">
      <c r="A957" s="1">
        <v>40469</v>
      </c>
      <c r="B957">
        <v>66.11</v>
      </c>
    </row>
    <row r="958" spans="1:2" x14ac:dyDescent="0.2">
      <c r="A958" s="1">
        <v>40470</v>
      </c>
      <c r="B958">
        <v>65</v>
      </c>
    </row>
    <row r="959" spans="1:2" x14ac:dyDescent="0.2">
      <c r="A959" s="1">
        <v>40471</v>
      </c>
      <c r="B959">
        <v>67.17</v>
      </c>
    </row>
    <row r="960" spans="1:2" x14ac:dyDescent="0.2">
      <c r="A960" s="1">
        <v>40472</v>
      </c>
      <c r="B960">
        <v>67.31</v>
      </c>
    </row>
    <row r="961" spans="1:2" x14ac:dyDescent="0.2">
      <c r="A961" s="1">
        <v>40473</v>
      </c>
      <c r="B961">
        <v>67.08</v>
      </c>
    </row>
    <row r="962" spans="1:2" x14ac:dyDescent="0.2">
      <c r="A962" s="1">
        <v>40476</v>
      </c>
      <c r="B962">
        <v>67.459999999999994</v>
      </c>
    </row>
    <row r="963" spans="1:2" x14ac:dyDescent="0.2">
      <c r="A963" s="1">
        <v>40477</v>
      </c>
      <c r="B963">
        <v>67.12</v>
      </c>
    </row>
    <row r="964" spans="1:2" x14ac:dyDescent="0.2">
      <c r="A964" s="1">
        <v>40478</v>
      </c>
      <c r="B964">
        <v>66.7</v>
      </c>
    </row>
    <row r="965" spans="1:2" x14ac:dyDescent="0.2">
      <c r="A965" s="1">
        <v>40479</v>
      </c>
      <c r="B965">
        <v>67.09</v>
      </c>
    </row>
    <row r="966" spans="1:2" x14ac:dyDescent="0.2">
      <c r="A966" s="1">
        <v>40480</v>
      </c>
      <c r="B966">
        <v>66.5</v>
      </c>
    </row>
    <row r="967" spans="1:2" x14ac:dyDescent="0.2">
      <c r="A967" s="1">
        <v>40483</v>
      </c>
      <c r="B967">
        <v>66.349999999999994</v>
      </c>
    </row>
    <row r="968" spans="1:2" x14ac:dyDescent="0.2">
      <c r="A968" s="1">
        <v>40484</v>
      </c>
      <c r="B968">
        <v>65.69</v>
      </c>
    </row>
    <row r="969" spans="1:2" x14ac:dyDescent="0.2">
      <c r="A969" s="1">
        <v>40485</v>
      </c>
      <c r="B969">
        <v>65.290000000000006</v>
      </c>
    </row>
    <row r="970" spans="1:2" x14ac:dyDescent="0.2">
      <c r="A970" s="1">
        <v>40486</v>
      </c>
      <c r="B970">
        <v>67.099999999999994</v>
      </c>
    </row>
    <row r="971" spans="1:2" x14ac:dyDescent="0.2">
      <c r="A971" s="1">
        <v>40487</v>
      </c>
      <c r="B971">
        <v>67.5</v>
      </c>
    </row>
    <row r="972" spans="1:2" x14ac:dyDescent="0.2">
      <c r="A972" s="1">
        <v>40490</v>
      </c>
      <c r="B972">
        <v>66.489999999999995</v>
      </c>
    </row>
    <row r="973" spans="1:2" x14ac:dyDescent="0.2">
      <c r="A973" s="1">
        <v>40491</v>
      </c>
      <c r="B973">
        <v>65.58</v>
      </c>
    </row>
    <row r="974" spans="1:2" x14ac:dyDescent="0.2">
      <c r="A974" s="1">
        <v>40492</v>
      </c>
      <c r="B974">
        <v>63.52</v>
      </c>
    </row>
    <row r="975" spans="1:2" x14ac:dyDescent="0.2">
      <c r="A975" s="1">
        <v>40493</v>
      </c>
      <c r="B975">
        <v>61.91</v>
      </c>
    </row>
    <row r="976" spans="1:2" x14ac:dyDescent="0.2">
      <c r="A976" s="1">
        <v>40494</v>
      </c>
      <c r="B976">
        <v>59.75</v>
      </c>
    </row>
    <row r="977" spans="1:2" x14ac:dyDescent="0.2">
      <c r="A977" s="1">
        <v>40497</v>
      </c>
      <c r="B977">
        <v>60.24</v>
      </c>
    </row>
    <row r="978" spans="1:2" x14ac:dyDescent="0.2">
      <c r="A978" s="1">
        <v>40498</v>
      </c>
      <c r="B978">
        <v>59.46</v>
      </c>
    </row>
    <row r="979" spans="1:2" x14ac:dyDescent="0.2">
      <c r="A979" s="1">
        <v>40499</v>
      </c>
      <c r="B979">
        <v>59.19</v>
      </c>
    </row>
    <row r="980" spans="1:2" x14ac:dyDescent="0.2">
      <c r="A980" s="1">
        <v>40500</v>
      </c>
      <c r="B980">
        <v>61.19</v>
      </c>
    </row>
    <row r="981" spans="1:2" x14ac:dyDescent="0.2">
      <c r="A981" s="1">
        <v>40501</v>
      </c>
      <c r="B981">
        <v>60.22</v>
      </c>
    </row>
    <row r="982" spans="1:2" x14ac:dyDescent="0.2">
      <c r="A982" s="1">
        <v>40504</v>
      </c>
      <c r="B982">
        <v>60.64</v>
      </c>
    </row>
    <row r="983" spans="1:2" x14ac:dyDescent="0.2">
      <c r="A983" s="1">
        <v>40505</v>
      </c>
      <c r="B983">
        <v>60.23</v>
      </c>
    </row>
    <row r="984" spans="1:2" x14ac:dyDescent="0.2">
      <c r="A984" s="1">
        <v>40506</v>
      </c>
      <c r="B984">
        <v>61.95</v>
      </c>
    </row>
    <row r="985" spans="1:2" x14ac:dyDescent="0.2">
      <c r="A985" s="1">
        <v>40508</v>
      </c>
      <c r="B985">
        <v>61.37</v>
      </c>
    </row>
    <row r="986" spans="1:2" x14ac:dyDescent="0.2">
      <c r="A986" s="1">
        <v>40511</v>
      </c>
      <c r="B986">
        <v>60.95</v>
      </c>
    </row>
    <row r="987" spans="1:2" x14ac:dyDescent="0.2">
      <c r="A987" s="1">
        <v>40512</v>
      </c>
      <c r="B987">
        <v>60.39</v>
      </c>
    </row>
    <row r="988" spans="1:2" x14ac:dyDescent="0.2">
      <c r="A988" s="1">
        <v>40513</v>
      </c>
      <c r="B988">
        <v>62.24</v>
      </c>
    </row>
    <row r="989" spans="1:2" x14ac:dyDescent="0.2">
      <c r="A989" s="1">
        <v>40514</v>
      </c>
      <c r="B989">
        <v>63.06</v>
      </c>
    </row>
    <row r="990" spans="1:2" x14ac:dyDescent="0.2">
      <c r="A990" s="1">
        <v>40515</v>
      </c>
      <c r="B990">
        <v>63.02</v>
      </c>
    </row>
    <row r="991" spans="1:2" x14ac:dyDescent="0.2">
      <c r="A991" s="1">
        <v>40518</v>
      </c>
      <c r="B991">
        <v>63.06</v>
      </c>
    </row>
    <row r="992" spans="1:2" x14ac:dyDescent="0.2">
      <c r="A992" s="1">
        <v>40519</v>
      </c>
      <c r="B992">
        <v>62.72</v>
      </c>
    </row>
    <row r="993" spans="1:2" x14ac:dyDescent="0.2">
      <c r="A993" s="1">
        <v>40520</v>
      </c>
      <c r="B993">
        <v>61.73</v>
      </c>
    </row>
    <row r="994" spans="1:2" x14ac:dyDescent="0.2">
      <c r="A994" s="1">
        <v>40521</v>
      </c>
      <c r="B994">
        <v>61.19</v>
      </c>
    </row>
    <row r="995" spans="1:2" x14ac:dyDescent="0.2">
      <c r="A995" s="1">
        <v>40522</v>
      </c>
      <c r="B995">
        <v>60.76</v>
      </c>
    </row>
    <row r="996" spans="1:2" x14ac:dyDescent="0.2">
      <c r="A996" s="1">
        <v>40525</v>
      </c>
      <c r="B996">
        <v>60.41</v>
      </c>
    </row>
    <row r="997" spans="1:2" x14ac:dyDescent="0.2">
      <c r="A997" s="1">
        <v>40526</v>
      </c>
      <c r="B997">
        <v>61.08</v>
      </c>
    </row>
    <row r="998" spans="1:2" x14ac:dyDescent="0.2">
      <c r="A998" s="1">
        <v>40527</v>
      </c>
      <c r="B998">
        <v>60.84</v>
      </c>
    </row>
    <row r="999" spans="1:2" x14ac:dyDescent="0.2">
      <c r="A999" s="1">
        <v>40528</v>
      </c>
      <c r="B999">
        <v>60.99</v>
      </c>
    </row>
    <row r="1000" spans="1:2" x14ac:dyDescent="0.2">
      <c r="A1000" s="1">
        <v>40529</v>
      </c>
      <c r="B1000">
        <v>61.59</v>
      </c>
    </row>
    <row r="1001" spans="1:2" x14ac:dyDescent="0.2">
      <c r="A1001" s="1">
        <v>40532</v>
      </c>
      <c r="B1001">
        <v>59.92</v>
      </c>
    </row>
    <row r="1002" spans="1:2" x14ac:dyDescent="0.2">
      <c r="A1002" s="1">
        <v>40533</v>
      </c>
      <c r="B1002">
        <v>60.79</v>
      </c>
    </row>
    <row r="1003" spans="1:2" x14ac:dyDescent="0.2">
      <c r="A1003" s="1">
        <v>40534</v>
      </c>
      <c r="B1003">
        <v>61.19</v>
      </c>
    </row>
    <row r="1004" spans="1:2" x14ac:dyDescent="0.2">
      <c r="A1004" s="1">
        <v>40535</v>
      </c>
      <c r="B1004">
        <v>61.61</v>
      </c>
    </row>
    <row r="1005" spans="1:2" x14ac:dyDescent="0.2">
      <c r="A1005" s="1">
        <v>40539</v>
      </c>
      <c r="B1005">
        <v>61.32</v>
      </c>
    </row>
    <row r="1006" spans="1:2" x14ac:dyDescent="0.2">
      <c r="A1006" s="1">
        <v>40540</v>
      </c>
      <c r="B1006">
        <v>61.43</v>
      </c>
    </row>
    <row r="1007" spans="1:2" x14ac:dyDescent="0.2">
      <c r="A1007" s="1">
        <v>40541</v>
      </c>
      <c r="B1007">
        <v>61.61</v>
      </c>
    </row>
    <row r="1008" spans="1:2" x14ac:dyDescent="0.2">
      <c r="A1008" s="1">
        <v>40542</v>
      </c>
      <c r="B1008">
        <v>61.57</v>
      </c>
    </row>
    <row r="1009" spans="1:2" x14ac:dyDescent="0.2">
      <c r="A1009" s="1">
        <v>40543</v>
      </c>
      <c r="B1009">
        <v>61.8</v>
      </c>
    </row>
    <row r="1010" spans="1:2" x14ac:dyDescent="0.2">
      <c r="A1010" s="1">
        <v>40546</v>
      </c>
      <c r="B1010">
        <v>62.88</v>
      </c>
    </row>
    <row r="1011" spans="1:2" x14ac:dyDescent="0.2">
      <c r="A1011" s="1">
        <v>40547</v>
      </c>
      <c r="B1011">
        <v>63.4</v>
      </c>
    </row>
    <row r="1012" spans="1:2" x14ac:dyDescent="0.2">
      <c r="A1012" s="1">
        <v>40548</v>
      </c>
      <c r="B1012">
        <v>63.91</v>
      </c>
    </row>
    <row r="1013" spans="1:2" x14ac:dyDescent="0.2">
      <c r="A1013" s="1">
        <v>40549</v>
      </c>
      <c r="B1013">
        <v>65.16</v>
      </c>
    </row>
    <row r="1014" spans="1:2" x14ac:dyDescent="0.2">
      <c r="A1014" s="1">
        <v>40550</v>
      </c>
      <c r="B1014">
        <v>65.709999999999994</v>
      </c>
    </row>
    <row r="1015" spans="1:2" x14ac:dyDescent="0.2">
      <c r="A1015" s="1">
        <v>40553</v>
      </c>
      <c r="B1015">
        <v>65.430000000000007</v>
      </c>
    </row>
    <row r="1016" spans="1:2" x14ac:dyDescent="0.2">
      <c r="A1016" s="1">
        <v>40554</v>
      </c>
      <c r="B1016">
        <v>65.31</v>
      </c>
    </row>
    <row r="1017" spans="1:2" x14ac:dyDescent="0.2">
      <c r="A1017" s="1">
        <v>40555</v>
      </c>
      <c r="B1017">
        <v>66.44</v>
      </c>
    </row>
    <row r="1018" spans="1:2" x14ac:dyDescent="0.2">
      <c r="A1018" s="1">
        <v>40556</v>
      </c>
      <c r="B1018">
        <v>66.13</v>
      </c>
    </row>
    <row r="1019" spans="1:2" x14ac:dyDescent="0.2">
      <c r="A1019" s="1">
        <v>40557</v>
      </c>
      <c r="B1019">
        <v>66.36</v>
      </c>
    </row>
    <row r="1020" spans="1:2" x14ac:dyDescent="0.2">
      <c r="A1020" s="1">
        <v>40561</v>
      </c>
      <c r="B1020">
        <v>68.63</v>
      </c>
    </row>
    <row r="1021" spans="1:2" x14ac:dyDescent="0.2">
      <c r="A1021" s="1">
        <v>40562</v>
      </c>
      <c r="B1021">
        <v>67.930000000000007</v>
      </c>
    </row>
    <row r="1022" spans="1:2" x14ac:dyDescent="0.2">
      <c r="A1022" s="1">
        <v>40563</v>
      </c>
      <c r="B1022">
        <v>67.349999999999994</v>
      </c>
    </row>
    <row r="1023" spans="1:2" x14ac:dyDescent="0.2">
      <c r="A1023" s="1">
        <v>40564</v>
      </c>
      <c r="B1023">
        <v>67.88</v>
      </c>
    </row>
    <row r="1024" spans="1:2" x14ac:dyDescent="0.2">
      <c r="A1024" s="1">
        <v>40567</v>
      </c>
      <c r="B1024">
        <v>68.88</v>
      </c>
    </row>
    <row r="1025" spans="1:2" x14ac:dyDescent="0.2">
      <c r="A1025" s="1">
        <v>40568</v>
      </c>
      <c r="B1025">
        <v>68.41</v>
      </c>
    </row>
    <row r="1026" spans="1:2" x14ac:dyDescent="0.2">
      <c r="A1026" s="1">
        <v>40569</v>
      </c>
      <c r="B1026">
        <v>66.31</v>
      </c>
    </row>
    <row r="1027" spans="1:2" x14ac:dyDescent="0.2">
      <c r="A1027" s="1">
        <v>40570</v>
      </c>
      <c r="B1027">
        <v>66.819999999999993</v>
      </c>
    </row>
    <row r="1028" spans="1:2" x14ac:dyDescent="0.2">
      <c r="A1028" s="1">
        <v>40571</v>
      </c>
      <c r="B1028">
        <v>65.56</v>
      </c>
    </row>
    <row r="1029" spans="1:2" x14ac:dyDescent="0.2">
      <c r="A1029" s="1">
        <v>40574</v>
      </c>
      <c r="B1029">
        <v>65.8</v>
      </c>
    </row>
    <row r="1030" spans="1:2" x14ac:dyDescent="0.2">
      <c r="A1030" s="1">
        <v>40575</v>
      </c>
      <c r="B1030">
        <v>66.569999999999993</v>
      </c>
    </row>
    <row r="1031" spans="1:2" x14ac:dyDescent="0.2">
      <c r="A1031" s="1">
        <v>40576</v>
      </c>
      <c r="B1031">
        <v>67.239999999999995</v>
      </c>
    </row>
    <row r="1032" spans="1:2" x14ac:dyDescent="0.2">
      <c r="A1032" s="1">
        <v>40577</v>
      </c>
      <c r="B1032">
        <v>67.22</v>
      </c>
    </row>
    <row r="1033" spans="1:2" x14ac:dyDescent="0.2">
      <c r="A1033" s="1">
        <v>40578</v>
      </c>
      <c r="B1033">
        <v>67.599999999999994</v>
      </c>
    </row>
    <row r="1034" spans="1:2" x14ac:dyDescent="0.2">
      <c r="A1034" s="1">
        <v>40581</v>
      </c>
      <c r="B1034">
        <v>68.12</v>
      </c>
    </row>
    <row r="1035" spans="1:2" x14ac:dyDescent="0.2">
      <c r="A1035" s="1">
        <v>40582</v>
      </c>
      <c r="B1035">
        <v>68.86</v>
      </c>
    </row>
    <row r="1036" spans="1:2" x14ac:dyDescent="0.2">
      <c r="A1036" s="1">
        <v>40583</v>
      </c>
      <c r="B1036">
        <v>69.180000000000007</v>
      </c>
    </row>
    <row r="1037" spans="1:2" x14ac:dyDescent="0.2">
      <c r="A1037" s="1">
        <v>40584</v>
      </c>
      <c r="B1037">
        <v>69.209999999999994</v>
      </c>
    </row>
    <row r="1038" spans="1:2" x14ac:dyDescent="0.2">
      <c r="A1038" s="1">
        <v>40585</v>
      </c>
      <c r="B1038">
        <v>68.72</v>
      </c>
    </row>
    <row r="1039" spans="1:2" x14ac:dyDescent="0.2">
      <c r="A1039" s="1">
        <v>40588</v>
      </c>
      <c r="B1039">
        <v>68.83</v>
      </c>
    </row>
    <row r="1040" spans="1:2" x14ac:dyDescent="0.2">
      <c r="A1040" s="1">
        <v>40589</v>
      </c>
      <c r="B1040">
        <v>68.010000000000005</v>
      </c>
    </row>
    <row r="1041" spans="1:2" x14ac:dyDescent="0.2">
      <c r="A1041" s="1">
        <v>40590</v>
      </c>
      <c r="B1041">
        <v>69.040000000000006</v>
      </c>
    </row>
    <row r="1042" spans="1:2" x14ac:dyDescent="0.2">
      <c r="A1042" s="1">
        <v>40591</v>
      </c>
      <c r="B1042">
        <v>68.81</v>
      </c>
    </row>
    <row r="1043" spans="1:2" x14ac:dyDescent="0.2">
      <c r="A1043" s="1">
        <v>40592</v>
      </c>
      <c r="B1043">
        <v>69.569999999999993</v>
      </c>
    </row>
    <row r="1044" spans="1:2" x14ac:dyDescent="0.2">
      <c r="A1044" s="1">
        <v>40596</v>
      </c>
      <c r="B1044">
        <v>67.56</v>
      </c>
    </row>
    <row r="1045" spans="1:2" x14ac:dyDescent="0.2">
      <c r="A1045" s="1">
        <v>40597</v>
      </c>
      <c r="B1045">
        <v>66.900000000000006</v>
      </c>
    </row>
    <row r="1046" spans="1:2" x14ac:dyDescent="0.2">
      <c r="A1046" s="1">
        <v>40598</v>
      </c>
      <c r="B1046">
        <v>67.400000000000006</v>
      </c>
    </row>
    <row r="1047" spans="1:2" x14ac:dyDescent="0.2">
      <c r="A1047" s="1">
        <v>40599</v>
      </c>
      <c r="B1047">
        <v>68.87</v>
      </c>
    </row>
    <row r="1048" spans="1:2" x14ac:dyDescent="0.2">
      <c r="A1048" s="1">
        <v>40602</v>
      </c>
      <c r="B1048">
        <v>68.59</v>
      </c>
    </row>
    <row r="1049" spans="1:2" x14ac:dyDescent="0.2">
      <c r="A1049" s="1">
        <v>40603</v>
      </c>
      <c r="B1049">
        <v>66.790000000000006</v>
      </c>
    </row>
    <row r="1050" spans="1:2" x14ac:dyDescent="0.2">
      <c r="A1050" s="1">
        <v>40604</v>
      </c>
      <c r="B1050">
        <v>66.27</v>
      </c>
    </row>
    <row r="1051" spans="1:2" x14ac:dyDescent="0.2">
      <c r="A1051" s="1">
        <v>40605</v>
      </c>
      <c r="B1051">
        <v>68.31</v>
      </c>
    </row>
    <row r="1052" spans="1:2" x14ac:dyDescent="0.2">
      <c r="A1052" s="1">
        <v>40606</v>
      </c>
      <c r="B1052">
        <v>68.39</v>
      </c>
    </row>
    <row r="1053" spans="1:2" x14ac:dyDescent="0.2">
      <c r="A1053" s="1">
        <v>40609</v>
      </c>
      <c r="B1053">
        <v>67.52</v>
      </c>
    </row>
    <row r="1054" spans="1:2" x14ac:dyDescent="0.2">
      <c r="A1054" s="1">
        <v>40610</v>
      </c>
      <c r="B1054">
        <v>68.62</v>
      </c>
    </row>
    <row r="1055" spans="1:2" x14ac:dyDescent="0.2">
      <c r="A1055" s="1">
        <v>40611</v>
      </c>
      <c r="B1055">
        <v>68.67</v>
      </c>
    </row>
    <row r="1056" spans="1:2" x14ac:dyDescent="0.2">
      <c r="A1056" s="1">
        <v>40612</v>
      </c>
      <c r="B1056">
        <v>67.91</v>
      </c>
    </row>
    <row r="1057" spans="1:2" x14ac:dyDescent="0.2">
      <c r="A1057" s="1">
        <v>40613</v>
      </c>
      <c r="B1057">
        <v>68.239999999999995</v>
      </c>
    </row>
    <row r="1058" spans="1:2" x14ac:dyDescent="0.2">
      <c r="A1058" s="1">
        <v>40616</v>
      </c>
      <c r="B1058">
        <v>67.38</v>
      </c>
    </row>
    <row r="1059" spans="1:2" x14ac:dyDescent="0.2">
      <c r="A1059" s="1">
        <v>40617</v>
      </c>
      <c r="B1059">
        <v>66.38</v>
      </c>
    </row>
    <row r="1060" spans="1:2" x14ac:dyDescent="0.2">
      <c r="A1060" s="1">
        <v>40618</v>
      </c>
      <c r="B1060">
        <v>64.48</v>
      </c>
    </row>
    <row r="1061" spans="1:2" x14ac:dyDescent="0.2">
      <c r="A1061" s="1">
        <v>40619</v>
      </c>
      <c r="B1061">
        <v>65.06</v>
      </c>
    </row>
    <row r="1062" spans="1:2" x14ac:dyDescent="0.2">
      <c r="A1062" s="1">
        <v>40620</v>
      </c>
      <c r="B1062">
        <v>65.819999999999993</v>
      </c>
    </row>
    <row r="1063" spans="1:2" x14ac:dyDescent="0.2">
      <c r="A1063" s="1">
        <v>40623</v>
      </c>
      <c r="B1063">
        <v>67.819999999999993</v>
      </c>
    </row>
    <row r="1064" spans="1:2" x14ac:dyDescent="0.2">
      <c r="A1064" s="1">
        <v>40624</v>
      </c>
      <c r="B1064">
        <v>68.44</v>
      </c>
    </row>
    <row r="1065" spans="1:2" x14ac:dyDescent="0.2">
      <c r="A1065" s="1">
        <v>40625</v>
      </c>
      <c r="B1065">
        <v>69.27</v>
      </c>
    </row>
    <row r="1066" spans="1:2" x14ac:dyDescent="0.2">
      <c r="A1066" s="1">
        <v>40626</v>
      </c>
      <c r="B1066">
        <v>69.31</v>
      </c>
    </row>
    <row r="1067" spans="1:2" x14ac:dyDescent="0.2">
      <c r="A1067" s="1">
        <v>40627</v>
      </c>
      <c r="B1067">
        <v>69.86</v>
      </c>
    </row>
    <row r="1068" spans="1:2" x14ac:dyDescent="0.2">
      <c r="A1068" s="1">
        <v>40630</v>
      </c>
      <c r="B1068">
        <v>69.819999999999993</v>
      </c>
    </row>
    <row r="1069" spans="1:2" x14ac:dyDescent="0.2">
      <c r="A1069" s="1">
        <v>40631</v>
      </c>
      <c r="B1069">
        <v>70.13</v>
      </c>
    </row>
    <row r="1070" spans="1:2" x14ac:dyDescent="0.2">
      <c r="A1070" s="1">
        <v>40632</v>
      </c>
      <c r="B1070">
        <v>70.3</v>
      </c>
    </row>
    <row r="1071" spans="1:2" x14ac:dyDescent="0.2">
      <c r="A1071" s="1">
        <v>40633</v>
      </c>
      <c r="B1071">
        <v>70.42</v>
      </c>
    </row>
    <row r="1072" spans="1:2" x14ac:dyDescent="0.2">
      <c r="A1072" s="1">
        <v>40634</v>
      </c>
      <c r="B1072">
        <v>70.5</v>
      </c>
    </row>
    <row r="1073" spans="1:2" x14ac:dyDescent="0.2">
      <c r="A1073" s="1">
        <v>40637</v>
      </c>
      <c r="B1073">
        <v>70.44</v>
      </c>
    </row>
    <row r="1074" spans="1:2" x14ac:dyDescent="0.2">
      <c r="A1074" s="1">
        <v>40638</v>
      </c>
      <c r="B1074">
        <v>69.760000000000005</v>
      </c>
    </row>
    <row r="1075" spans="1:2" x14ac:dyDescent="0.2">
      <c r="A1075" s="1">
        <v>40639</v>
      </c>
      <c r="B1075">
        <v>70.22</v>
      </c>
    </row>
    <row r="1076" spans="1:2" x14ac:dyDescent="0.2">
      <c r="A1076" s="1">
        <v>40640</v>
      </c>
      <c r="B1076">
        <v>70.760000000000005</v>
      </c>
    </row>
    <row r="1077" spans="1:2" x14ac:dyDescent="0.2">
      <c r="A1077" s="1">
        <v>40641</v>
      </c>
      <c r="B1077">
        <v>69.98</v>
      </c>
    </row>
    <row r="1078" spans="1:2" x14ac:dyDescent="0.2">
      <c r="A1078" s="1">
        <v>40644</v>
      </c>
      <c r="B1078">
        <v>70.260000000000005</v>
      </c>
    </row>
    <row r="1079" spans="1:2" x14ac:dyDescent="0.2">
      <c r="A1079" s="1">
        <v>40645</v>
      </c>
      <c r="B1079">
        <v>69.61</v>
      </c>
    </row>
    <row r="1080" spans="1:2" x14ac:dyDescent="0.2">
      <c r="A1080" s="1">
        <v>40646</v>
      </c>
      <c r="B1080">
        <v>68.709999999999994</v>
      </c>
    </row>
    <row r="1081" spans="1:2" x14ac:dyDescent="0.2">
      <c r="A1081" s="1">
        <v>40647</v>
      </c>
      <c r="B1081">
        <v>68.87</v>
      </c>
    </row>
    <row r="1082" spans="1:2" x14ac:dyDescent="0.2">
      <c r="A1082" s="1">
        <v>40648</v>
      </c>
      <c r="B1082">
        <v>69.16</v>
      </c>
    </row>
    <row r="1083" spans="1:2" x14ac:dyDescent="0.2">
      <c r="A1083" s="1">
        <v>40651</v>
      </c>
      <c r="B1083">
        <v>69.34</v>
      </c>
    </row>
    <row r="1084" spans="1:2" x14ac:dyDescent="0.2">
      <c r="A1084" s="1">
        <v>40652</v>
      </c>
      <c r="B1084">
        <v>69.680000000000007</v>
      </c>
    </row>
    <row r="1085" spans="1:2" x14ac:dyDescent="0.2">
      <c r="A1085" s="1">
        <v>40653</v>
      </c>
      <c r="B1085">
        <v>71.510000000000005</v>
      </c>
    </row>
    <row r="1086" spans="1:2" x14ac:dyDescent="0.2">
      <c r="A1086" s="1">
        <v>40654</v>
      </c>
      <c r="B1086">
        <v>71.86</v>
      </c>
    </row>
    <row r="1087" spans="1:2" x14ac:dyDescent="0.2">
      <c r="A1087" s="1">
        <v>40658</v>
      </c>
      <c r="B1087">
        <v>71.349999999999994</v>
      </c>
    </row>
    <row r="1088" spans="1:2" x14ac:dyDescent="0.2">
      <c r="A1088" s="1">
        <v>40659</v>
      </c>
      <c r="B1088">
        <v>71.97</v>
      </c>
    </row>
    <row r="1089" spans="1:2" x14ac:dyDescent="0.2">
      <c r="A1089" s="1">
        <v>40660</v>
      </c>
      <c r="B1089">
        <v>72.510000000000005</v>
      </c>
    </row>
    <row r="1090" spans="1:2" x14ac:dyDescent="0.2">
      <c r="A1090" s="1">
        <v>40661</v>
      </c>
      <c r="B1090">
        <v>74.819999999999993</v>
      </c>
    </row>
    <row r="1091" spans="1:2" x14ac:dyDescent="0.2">
      <c r="A1091" s="1">
        <v>40662</v>
      </c>
      <c r="B1091">
        <v>75.989999999999995</v>
      </c>
    </row>
    <row r="1092" spans="1:2" x14ac:dyDescent="0.2">
      <c r="A1092" s="1">
        <v>40665</v>
      </c>
      <c r="B1092">
        <v>75.760000000000005</v>
      </c>
    </row>
    <row r="1093" spans="1:2" x14ac:dyDescent="0.2">
      <c r="A1093" s="1">
        <v>40666</v>
      </c>
      <c r="B1093">
        <v>75.739999999999995</v>
      </c>
    </row>
    <row r="1094" spans="1:2" x14ac:dyDescent="0.2">
      <c r="A1094" s="1">
        <v>40667</v>
      </c>
      <c r="B1094">
        <v>75.099999999999994</v>
      </c>
    </row>
    <row r="1095" spans="1:2" x14ac:dyDescent="0.2">
      <c r="A1095" s="1">
        <v>40668</v>
      </c>
      <c r="B1095">
        <v>74.73</v>
      </c>
    </row>
    <row r="1096" spans="1:2" x14ac:dyDescent="0.2">
      <c r="A1096" s="1">
        <v>40669</v>
      </c>
      <c r="B1096">
        <v>75.55</v>
      </c>
    </row>
    <row r="1097" spans="1:2" x14ac:dyDescent="0.2">
      <c r="A1097" s="1">
        <v>40672</v>
      </c>
      <c r="B1097">
        <v>75.86</v>
      </c>
    </row>
    <row r="1098" spans="1:2" x14ac:dyDescent="0.2">
      <c r="A1098" s="1">
        <v>40673</v>
      </c>
      <c r="B1098">
        <v>76.16</v>
      </c>
    </row>
    <row r="1099" spans="1:2" x14ac:dyDescent="0.2">
      <c r="A1099" s="1">
        <v>40674</v>
      </c>
      <c r="B1099">
        <v>75.73</v>
      </c>
    </row>
    <row r="1100" spans="1:2" x14ac:dyDescent="0.2">
      <c r="A1100" s="1">
        <v>40675</v>
      </c>
      <c r="B1100">
        <v>76.040000000000006</v>
      </c>
    </row>
    <row r="1101" spans="1:2" x14ac:dyDescent="0.2">
      <c r="A1101" s="1">
        <v>40676</v>
      </c>
      <c r="B1101">
        <v>75.680000000000007</v>
      </c>
    </row>
    <row r="1102" spans="1:2" x14ac:dyDescent="0.2">
      <c r="A1102" s="1">
        <v>40679</v>
      </c>
      <c r="B1102">
        <v>74.47</v>
      </c>
    </row>
    <row r="1103" spans="1:2" x14ac:dyDescent="0.2">
      <c r="A1103" s="1">
        <v>40680</v>
      </c>
      <c r="B1103">
        <v>73.430000000000007</v>
      </c>
    </row>
    <row r="1104" spans="1:2" x14ac:dyDescent="0.2">
      <c r="A1104" s="1">
        <v>40681</v>
      </c>
      <c r="B1104">
        <v>73.87</v>
      </c>
    </row>
    <row r="1105" spans="1:2" x14ac:dyDescent="0.2">
      <c r="A1105" s="1">
        <v>40682</v>
      </c>
      <c r="B1105">
        <v>74.709999999999994</v>
      </c>
    </row>
    <row r="1106" spans="1:2" x14ac:dyDescent="0.2">
      <c r="A1106" s="1">
        <v>40683</v>
      </c>
      <c r="B1106">
        <v>74.23</v>
      </c>
    </row>
    <row r="1107" spans="1:2" x14ac:dyDescent="0.2">
      <c r="A1107" s="1">
        <v>40686</v>
      </c>
      <c r="B1107">
        <v>73.040000000000006</v>
      </c>
    </row>
    <row r="1108" spans="1:2" x14ac:dyDescent="0.2">
      <c r="A1108" s="1">
        <v>40687</v>
      </c>
      <c r="B1108">
        <v>72.36</v>
      </c>
    </row>
    <row r="1109" spans="1:2" x14ac:dyDescent="0.2">
      <c r="A1109" s="1">
        <v>40688</v>
      </c>
      <c r="B1109">
        <v>73.08</v>
      </c>
    </row>
    <row r="1110" spans="1:2" x14ac:dyDescent="0.2">
      <c r="A1110" s="1">
        <v>40689</v>
      </c>
      <c r="B1110">
        <v>73.41</v>
      </c>
    </row>
    <row r="1111" spans="1:2" x14ac:dyDescent="0.2">
      <c r="A1111" s="1">
        <v>40690</v>
      </c>
      <c r="B1111">
        <v>73.72</v>
      </c>
    </row>
    <row r="1112" spans="1:2" x14ac:dyDescent="0.2">
      <c r="A1112" s="1">
        <v>40694</v>
      </c>
      <c r="B1112">
        <v>74.72</v>
      </c>
    </row>
    <row r="1113" spans="1:2" x14ac:dyDescent="0.2">
      <c r="A1113" s="1">
        <v>40695</v>
      </c>
      <c r="B1113">
        <v>72.150000000000006</v>
      </c>
    </row>
    <row r="1114" spans="1:2" x14ac:dyDescent="0.2">
      <c r="A1114" s="1">
        <v>40696</v>
      </c>
      <c r="B1114">
        <v>72.48</v>
      </c>
    </row>
    <row r="1115" spans="1:2" x14ac:dyDescent="0.2">
      <c r="A1115" s="1">
        <v>40697</v>
      </c>
      <c r="B1115">
        <v>71.67</v>
      </c>
    </row>
    <row r="1116" spans="1:2" x14ac:dyDescent="0.2">
      <c r="A1116" s="1">
        <v>40700</v>
      </c>
      <c r="B1116">
        <v>71.42</v>
      </c>
    </row>
    <row r="1117" spans="1:2" x14ac:dyDescent="0.2">
      <c r="A1117" s="1">
        <v>40701</v>
      </c>
      <c r="B1117">
        <v>71.03</v>
      </c>
    </row>
    <row r="1118" spans="1:2" x14ac:dyDescent="0.2">
      <c r="A1118" s="1">
        <v>40702</v>
      </c>
      <c r="B1118">
        <v>70.72</v>
      </c>
    </row>
    <row r="1119" spans="1:2" x14ac:dyDescent="0.2">
      <c r="A1119" s="1">
        <v>40703</v>
      </c>
      <c r="B1119">
        <v>71.03</v>
      </c>
    </row>
    <row r="1120" spans="1:2" x14ac:dyDescent="0.2">
      <c r="A1120" s="1">
        <v>40704</v>
      </c>
      <c r="B1120">
        <v>69.61</v>
      </c>
    </row>
    <row r="1121" spans="1:2" x14ac:dyDescent="0.2">
      <c r="A1121" s="1">
        <v>40707</v>
      </c>
      <c r="B1121">
        <v>69.849999999999994</v>
      </c>
    </row>
    <row r="1122" spans="1:2" x14ac:dyDescent="0.2">
      <c r="A1122" s="1">
        <v>40708</v>
      </c>
      <c r="B1122">
        <v>71.47</v>
      </c>
    </row>
    <row r="1123" spans="1:2" x14ac:dyDescent="0.2">
      <c r="A1123" s="1">
        <v>40709</v>
      </c>
      <c r="B1123">
        <v>70.72</v>
      </c>
    </row>
    <row r="1124" spans="1:2" x14ac:dyDescent="0.2">
      <c r="A1124" s="1">
        <v>40710</v>
      </c>
      <c r="B1124">
        <v>70.87</v>
      </c>
    </row>
    <row r="1125" spans="1:2" x14ac:dyDescent="0.2">
      <c r="A1125" s="1">
        <v>40711</v>
      </c>
      <c r="B1125">
        <v>71.010000000000005</v>
      </c>
    </row>
    <row r="1126" spans="1:2" x14ac:dyDescent="0.2">
      <c r="A1126" s="1">
        <v>40714</v>
      </c>
      <c r="B1126">
        <v>71.36</v>
      </c>
    </row>
    <row r="1127" spans="1:2" x14ac:dyDescent="0.2">
      <c r="A1127" s="1">
        <v>40715</v>
      </c>
      <c r="B1127">
        <v>70.84</v>
      </c>
    </row>
    <row r="1128" spans="1:2" x14ac:dyDescent="0.2">
      <c r="A1128" s="1">
        <v>40716</v>
      </c>
      <c r="B1128">
        <v>69.06</v>
      </c>
    </row>
    <row r="1129" spans="1:2" x14ac:dyDescent="0.2">
      <c r="A1129" s="1">
        <v>40717</v>
      </c>
      <c r="B1129">
        <v>68.23</v>
      </c>
    </row>
    <row r="1130" spans="1:2" x14ac:dyDescent="0.2">
      <c r="A1130" s="1">
        <v>40718</v>
      </c>
      <c r="B1130">
        <v>68.239999999999995</v>
      </c>
    </row>
    <row r="1131" spans="1:2" x14ac:dyDescent="0.2">
      <c r="A1131" s="1">
        <v>40721</v>
      </c>
      <c r="B1131">
        <v>68.58</v>
      </c>
    </row>
    <row r="1132" spans="1:2" x14ac:dyDescent="0.2">
      <c r="A1132" s="1">
        <v>40722</v>
      </c>
      <c r="B1132">
        <v>69.03</v>
      </c>
    </row>
    <row r="1133" spans="1:2" x14ac:dyDescent="0.2">
      <c r="A1133" s="1">
        <v>40723</v>
      </c>
      <c r="B1133">
        <v>69.64</v>
      </c>
    </row>
    <row r="1134" spans="1:2" x14ac:dyDescent="0.2">
      <c r="A1134" s="1">
        <v>40724</v>
      </c>
      <c r="B1134">
        <v>70.790000000000006</v>
      </c>
    </row>
    <row r="1135" spans="1:2" x14ac:dyDescent="0.2">
      <c r="A1135" s="1">
        <v>40725</v>
      </c>
      <c r="B1135">
        <v>71.12</v>
      </c>
    </row>
    <row r="1136" spans="1:2" x14ac:dyDescent="0.2">
      <c r="A1136" s="1">
        <v>40729</v>
      </c>
      <c r="B1136">
        <v>71</v>
      </c>
    </row>
    <row r="1137" spans="1:2" x14ac:dyDescent="0.2">
      <c r="A1137" s="1">
        <v>40730</v>
      </c>
      <c r="B1137">
        <v>71.569999999999993</v>
      </c>
    </row>
    <row r="1138" spans="1:2" x14ac:dyDescent="0.2">
      <c r="A1138" s="1">
        <v>40731</v>
      </c>
      <c r="B1138">
        <v>72.77</v>
      </c>
    </row>
    <row r="1139" spans="1:2" x14ac:dyDescent="0.2">
      <c r="A1139" s="1">
        <v>40732</v>
      </c>
      <c r="B1139">
        <v>71.89</v>
      </c>
    </row>
    <row r="1140" spans="1:2" x14ac:dyDescent="0.2">
      <c r="A1140" s="1">
        <v>40735</v>
      </c>
      <c r="B1140">
        <v>70.239999999999995</v>
      </c>
    </row>
    <row r="1141" spans="1:2" x14ac:dyDescent="0.2">
      <c r="A1141" s="1">
        <v>40736</v>
      </c>
      <c r="B1141">
        <v>68.88</v>
      </c>
    </row>
    <row r="1142" spans="1:2" x14ac:dyDescent="0.2">
      <c r="A1142" s="1">
        <v>40737</v>
      </c>
      <c r="B1142">
        <v>69.11</v>
      </c>
    </row>
    <row r="1143" spans="1:2" x14ac:dyDescent="0.2">
      <c r="A1143" s="1">
        <v>40738</v>
      </c>
      <c r="B1143">
        <v>68.17</v>
      </c>
    </row>
    <row r="1144" spans="1:2" x14ac:dyDescent="0.2">
      <c r="A1144" s="1">
        <v>40739</v>
      </c>
      <c r="B1144">
        <v>68.260000000000005</v>
      </c>
    </row>
    <row r="1145" spans="1:2" x14ac:dyDescent="0.2">
      <c r="A1145" s="1">
        <v>40742</v>
      </c>
      <c r="B1145">
        <v>66.599999999999994</v>
      </c>
    </row>
    <row r="1146" spans="1:2" x14ac:dyDescent="0.2">
      <c r="A1146" s="1">
        <v>40743</v>
      </c>
      <c r="B1146">
        <v>67.540000000000006</v>
      </c>
    </row>
    <row r="1147" spans="1:2" x14ac:dyDescent="0.2">
      <c r="A1147" s="1">
        <v>40744</v>
      </c>
      <c r="B1147">
        <v>69.010000000000005</v>
      </c>
    </row>
    <row r="1148" spans="1:2" x14ac:dyDescent="0.2">
      <c r="A1148" s="1">
        <v>40745</v>
      </c>
      <c r="B1148">
        <v>69.8</v>
      </c>
    </row>
    <row r="1149" spans="1:2" x14ac:dyDescent="0.2">
      <c r="A1149" s="1">
        <v>40746</v>
      </c>
      <c r="B1149">
        <v>69.59</v>
      </c>
    </row>
    <row r="1150" spans="1:2" x14ac:dyDescent="0.2">
      <c r="A1150" s="1">
        <v>40749</v>
      </c>
      <c r="B1150">
        <v>68.28</v>
      </c>
    </row>
    <row r="1151" spans="1:2" x14ac:dyDescent="0.2">
      <c r="A1151" s="1">
        <v>40750</v>
      </c>
      <c r="B1151">
        <v>67.180000000000007</v>
      </c>
    </row>
    <row r="1152" spans="1:2" x14ac:dyDescent="0.2">
      <c r="A1152" s="1">
        <v>40751</v>
      </c>
      <c r="B1152">
        <v>67.63</v>
      </c>
    </row>
    <row r="1153" spans="1:2" x14ac:dyDescent="0.2">
      <c r="A1153" s="1">
        <v>40752</v>
      </c>
      <c r="B1153">
        <v>67.66</v>
      </c>
    </row>
    <row r="1154" spans="1:2" x14ac:dyDescent="0.2">
      <c r="A1154" s="1">
        <v>40753</v>
      </c>
      <c r="B1154">
        <v>67.48</v>
      </c>
    </row>
    <row r="1155" spans="1:2" x14ac:dyDescent="0.2">
      <c r="A1155" s="1">
        <v>40756</v>
      </c>
      <c r="B1155">
        <v>67.349999999999994</v>
      </c>
    </row>
    <row r="1156" spans="1:2" x14ac:dyDescent="0.2">
      <c r="A1156" s="1">
        <v>40757</v>
      </c>
      <c r="B1156">
        <v>64.83</v>
      </c>
    </row>
    <row r="1157" spans="1:2" x14ac:dyDescent="0.2">
      <c r="A1157" s="1">
        <v>40758</v>
      </c>
      <c r="B1157">
        <v>64.48</v>
      </c>
    </row>
    <row r="1158" spans="1:2" x14ac:dyDescent="0.2">
      <c r="A1158" s="1">
        <v>40759</v>
      </c>
      <c r="B1158">
        <v>60.41</v>
      </c>
    </row>
    <row r="1159" spans="1:2" x14ac:dyDescent="0.2">
      <c r="A1159" s="1">
        <v>40760</v>
      </c>
      <c r="B1159">
        <v>60.09</v>
      </c>
    </row>
    <row r="1160" spans="1:2" x14ac:dyDescent="0.2">
      <c r="A1160" s="1">
        <v>40763</v>
      </c>
      <c r="B1160">
        <v>56.22</v>
      </c>
    </row>
    <row r="1161" spans="1:2" x14ac:dyDescent="0.2">
      <c r="A1161" s="1">
        <v>40764</v>
      </c>
      <c r="B1161">
        <v>59.7</v>
      </c>
    </row>
    <row r="1162" spans="1:2" x14ac:dyDescent="0.2">
      <c r="A1162" s="1">
        <v>40765</v>
      </c>
      <c r="B1162">
        <v>55.35</v>
      </c>
    </row>
    <row r="1163" spans="1:2" x14ac:dyDescent="0.2">
      <c r="A1163" s="1">
        <v>40766</v>
      </c>
      <c r="B1163">
        <v>56.74</v>
      </c>
    </row>
    <row r="1164" spans="1:2" x14ac:dyDescent="0.2">
      <c r="A1164" s="1">
        <v>40767</v>
      </c>
      <c r="B1164">
        <v>59.53</v>
      </c>
    </row>
    <row r="1165" spans="1:2" x14ac:dyDescent="0.2">
      <c r="A1165" s="1">
        <v>40770</v>
      </c>
      <c r="B1165">
        <v>60.45</v>
      </c>
    </row>
    <row r="1166" spans="1:2" x14ac:dyDescent="0.2">
      <c r="A1166" s="1">
        <v>40771</v>
      </c>
      <c r="B1166">
        <v>59.99</v>
      </c>
    </row>
    <row r="1167" spans="1:2" x14ac:dyDescent="0.2">
      <c r="A1167" s="1">
        <v>40772</v>
      </c>
      <c r="B1167">
        <v>59.95</v>
      </c>
    </row>
    <row r="1168" spans="1:2" x14ac:dyDescent="0.2">
      <c r="A1168" s="1">
        <v>40773</v>
      </c>
      <c r="B1168">
        <v>56.81</v>
      </c>
    </row>
    <row r="1169" spans="1:2" x14ac:dyDescent="0.2">
      <c r="A1169" s="1">
        <v>40774</v>
      </c>
      <c r="B1169">
        <v>55.47</v>
      </c>
    </row>
    <row r="1170" spans="1:2" x14ac:dyDescent="0.2">
      <c r="A1170" s="1">
        <v>40777</v>
      </c>
      <c r="B1170">
        <v>56.28</v>
      </c>
    </row>
    <row r="1171" spans="1:2" x14ac:dyDescent="0.2">
      <c r="A1171" s="1">
        <v>40778</v>
      </c>
      <c r="B1171">
        <v>58.59</v>
      </c>
    </row>
    <row r="1172" spans="1:2" x14ac:dyDescent="0.2">
      <c r="A1172" s="1">
        <v>40779</v>
      </c>
      <c r="B1172">
        <v>59.47</v>
      </c>
    </row>
    <row r="1173" spans="1:2" x14ac:dyDescent="0.2">
      <c r="A1173" s="1">
        <v>40780</v>
      </c>
      <c r="B1173">
        <v>58.9</v>
      </c>
    </row>
    <row r="1174" spans="1:2" x14ac:dyDescent="0.2">
      <c r="A1174" s="1">
        <v>40781</v>
      </c>
      <c r="B1174">
        <v>60.54</v>
      </c>
    </row>
    <row r="1175" spans="1:2" x14ac:dyDescent="0.2">
      <c r="A1175" s="1">
        <v>40784</v>
      </c>
      <c r="B1175">
        <v>62.28</v>
      </c>
    </row>
    <row r="1176" spans="1:2" x14ac:dyDescent="0.2">
      <c r="A1176" s="1">
        <v>40785</v>
      </c>
      <c r="B1176">
        <v>63.66</v>
      </c>
    </row>
    <row r="1177" spans="1:2" x14ac:dyDescent="0.2">
      <c r="A1177" s="1">
        <v>40786</v>
      </c>
      <c r="B1177">
        <v>64.459999999999994</v>
      </c>
    </row>
    <row r="1178" spans="1:2" x14ac:dyDescent="0.2">
      <c r="A1178" s="1">
        <v>40787</v>
      </c>
      <c r="B1178">
        <v>63.68</v>
      </c>
    </row>
    <row r="1179" spans="1:2" x14ac:dyDescent="0.2">
      <c r="A1179" s="1">
        <v>40788</v>
      </c>
      <c r="B1179">
        <v>61.73</v>
      </c>
    </row>
    <row r="1180" spans="1:2" x14ac:dyDescent="0.2">
      <c r="A1180" s="1">
        <v>40792</v>
      </c>
      <c r="B1180">
        <v>60.51</v>
      </c>
    </row>
    <row r="1181" spans="1:2" x14ac:dyDescent="0.2">
      <c r="A1181" s="1">
        <v>40793</v>
      </c>
      <c r="B1181">
        <v>62.57</v>
      </c>
    </row>
    <row r="1182" spans="1:2" x14ac:dyDescent="0.2">
      <c r="A1182" s="1">
        <v>40794</v>
      </c>
      <c r="B1182">
        <v>60.55</v>
      </c>
    </row>
    <row r="1183" spans="1:2" x14ac:dyDescent="0.2">
      <c r="A1183" s="1">
        <v>40795</v>
      </c>
      <c r="B1183">
        <v>59.57</v>
      </c>
    </row>
    <row r="1184" spans="1:2" x14ac:dyDescent="0.2">
      <c r="A1184" s="1">
        <v>40798</v>
      </c>
      <c r="B1184">
        <v>60.15</v>
      </c>
    </row>
    <row r="1185" spans="1:2" x14ac:dyDescent="0.2">
      <c r="A1185" s="1">
        <v>40799</v>
      </c>
      <c r="B1185">
        <v>60.59</v>
      </c>
    </row>
    <row r="1186" spans="1:2" x14ac:dyDescent="0.2">
      <c r="A1186" s="1">
        <v>40800</v>
      </c>
      <c r="B1186">
        <v>60.77</v>
      </c>
    </row>
    <row r="1187" spans="1:2" x14ac:dyDescent="0.2">
      <c r="A1187" s="1">
        <v>40801</v>
      </c>
      <c r="B1187">
        <v>62.01</v>
      </c>
    </row>
    <row r="1188" spans="1:2" x14ac:dyDescent="0.2">
      <c r="A1188" s="1">
        <v>40802</v>
      </c>
      <c r="B1188">
        <v>63.03</v>
      </c>
    </row>
    <row r="1189" spans="1:2" x14ac:dyDescent="0.2">
      <c r="A1189" s="1">
        <v>40805</v>
      </c>
      <c r="B1189">
        <v>61.85</v>
      </c>
    </row>
    <row r="1190" spans="1:2" x14ac:dyDescent="0.2">
      <c r="A1190" s="1">
        <v>40806</v>
      </c>
      <c r="B1190">
        <v>61.28</v>
      </c>
    </row>
    <row r="1191" spans="1:2" x14ac:dyDescent="0.2">
      <c r="A1191" s="1">
        <v>40807</v>
      </c>
      <c r="B1191">
        <v>58.83</v>
      </c>
    </row>
    <row r="1192" spans="1:2" x14ac:dyDescent="0.2">
      <c r="A1192" s="1">
        <v>40808</v>
      </c>
      <c r="B1192">
        <v>56.61</v>
      </c>
    </row>
    <row r="1193" spans="1:2" x14ac:dyDescent="0.2">
      <c r="A1193" s="1">
        <v>40809</v>
      </c>
      <c r="B1193">
        <v>57.37</v>
      </c>
    </row>
    <row r="1194" spans="1:2" x14ac:dyDescent="0.2">
      <c r="A1194" s="1">
        <v>40812</v>
      </c>
      <c r="B1194">
        <v>59.78</v>
      </c>
    </row>
    <row r="1195" spans="1:2" x14ac:dyDescent="0.2">
      <c r="A1195" s="1">
        <v>40813</v>
      </c>
      <c r="B1195">
        <v>60.52</v>
      </c>
    </row>
    <row r="1196" spans="1:2" x14ac:dyDescent="0.2">
      <c r="A1196" s="1">
        <v>40814</v>
      </c>
      <c r="B1196">
        <v>59.7</v>
      </c>
    </row>
    <row r="1197" spans="1:2" x14ac:dyDescent="0.2">
      <c r="A1197" s="1">
        <v>40815</v>
      </c>
      <c r="B1197">
        <v>60.13</v>
      </c>
    </row>
    <row r="1198" spans="1:2" x14ac:dyDescent="0.2">
      <c r="A1198" s="1">
        <v>40816</v>
      </c>
      <c r="B1198">
        <v>58.34</v>
      </c>
    </row>
    <row r="1199" spans="1:2" x14ac:dyDescent="0.2">
      <c r="A1199" s="1">
        <v>40819</v>
      </c>
      <c r="B1199">
        <v>56.16</v>
      </c>
    </row>
    <row r="1200" spans="1:2" x14ac:dyDescent="0.2">
      <c r="A1200" s="1">
        <v>40820</v>
      </c>
      <c r="B1200">
        <v>57.02</v>
      </c>
    </row>
    <row r="1201" spans="1:2" x14ac:dyDescent="0.2">
      <c r="A1201" s="1">
        <v>40821</v>
      </c>
      <c r="B1201">
        <v>57.81</v>
      </c>
    </row>
    <row r="1202" spans="1:2" x14ac:dyDescent="0.2">
      <c r="A1202" s="1">
        <v>40822</v>
      </c>
      <c r="B1202">
        <v>59.27</v>
      </c>
    </row>
    <row r="1203" spans="1:2" x14ac:dyDescent="0.2">
      <c r="A1203" s="1">
        <v>40823</v>
      </c>
      <c r="B1203">
        <v>59.59</v>
      </c>
    </row>
    <row r="1204" spans="1:2" x14ac:dyDescent="0.2">
      <c r="A1204" s="1">
        <v>40826</v>
      </c>
      <c r="B1204">
        <v>61.73</v>
      </c>
    </row>
    <row r="1205" spans="1:2" x14ac:dyDescent="0.2">
      <c r="A1205" s="1">
        <v>40827</v>
      </c>
      <c r="B1205">
        <v>61.67</v>
      </c>
    </row>
    <row r="1206" spans="1:2" x14ac:dyDescent="0.2">
      <c r="A1206" s="1">
        <v>40828</v>
      </c>
      <c r="B1206">
        <v>62.01</v>
      </c>
    </row>
    <row r="1207" spans="1:2" x14ac:dyDescent="0.2">
      <c r="A1207" s="1">
        <v>40829</v>
      </c>
      <c r="B1207">
        <v>61.25</v>
      </c>
    </row>
    <row r="1208" spans="1:2" x14ac:dyDescent="0.2">
      <c r="A1208" s="1">
        <v>40830</v>
      </c>
      <c r="B1208">
        <v>61.59</v>
      </c>
    </row>
    <row r="1209" spans="1:2" x14ac:dyDescent="0.2">
      <c r="A1209" s="1">
        <v>40833</v>
      </c>
      <c r="B1209">
        <v>59.56</v>
      </c>
    </row>
    <row r="1210" spans="1:2" x14ac:dyDescent="0.2">
      <c r="A1210" s="1">
        <v>40834</v>
      </c>
      <c r="B1210">
        <v>61.19</v>
      </c>
    </row>
    <row r="1211" spans="1:2" x14ac:dyDescent="0.2">
      <c r="A1211" s="1">
        <v>40835</v>
      </c>
      <c r="B1211">
        <v>60.84</v>
      </c>
    </row>
    <row r="1212" spans="1:2" x14ac:dyDescent="0.2">
      <c r="A1212" s="1">
        <v>40836</v>
      </c>
      <c r="B1212">
        <v>60.25</v>
      </c>
    </row>
    <row r="1213" spans="1:2" x14ac:dyDescent="0.2">
      <c r="A1213" s="1">
        <v>40837</v>
      </c>
      <c r="B1213">
        <v>62.27</v>
      </c>
    </row>
    <row r="1214" spans="1:2" x14ac:dyDescent="0.2">
      <c r="A1214" s="1">
        <v>40840</v>
      </c>
      <c r="B1214">
        <v>62.42</v>
      </c>
    </row>
    <row r="1215" spans="1:2" x14ac:dyDescent="0.2">
      <c r="A1215" s="1">
        <v>40841</v>
      </c>
      <c r="B1215">
        <v>61.43</v>
      </c>
    </row>
    <row r="1216" spans="1:2" x14ac:dyDescent="0.2">
      <c r="A1216" s="1">
        <v>40842</v>
      </c>
      <c r="B1216">
        <v>64.17</v>
      </c>
    </row>
    <row r="1217" spans="1:2" x14ac:dyDescent="0.2">
      <c r="A1217" s="1">
        <v>40843</v>
      </c>
      <c r="B1217">
        <v>65.069999999999993</v>
      </c>
    </row>
    <row r="1218" spans="1:2" x14ac:dyDescent="0.2">
      <c r="A1218" s="1">
        <v>40844</v>
      </c>
      <c r="B1218">
        <v>65.72</v>
      </c>
    </row>
    <row r="1219" spans="1:2" x14ac:dyDescent="0.2">
      <c r="A1219" s="1">
        <v>40847</v>
      </c>
      <c r="B1219">
        <v>63.43</v>
      </c>
    </row>
    <row r="1220" spans="1:2" x14ac:dyDescent="0.2">
      <c r="A1220" s="1">
        <v>40848</v>
      </c>
      <c r="B1220">
        <v>60.9</v>
      </c>
    </row>
    <row r="1221" spans="1:2" x14ac:dyDescent="0.2">
      <c r="A1221" s="1">
        <v>40849</v>
      </c>
      <c r="B1221">
        <v>62.09</v>
      </c>
    </row>
    <row r="1222" spans="1:2" x14ac:dyDescent="0.2">
      <c r="A1222" s="1">
        <v>40850</v>
      </c>
      <c r="B1222">
        <v>63.81</v>
      </c>
    </row>
    <row r="1223" spans="1:2" x14ac:dyDescent="0.2">
      <c r="A1223" s="1">
        <v>40851</v>
      </c>
      <c r="B1223">
        <v>63.44</v>
      </c>
    </row>
    <row r="1224" spans="1:2" x14ac:dyDescent="0.2">
      <c r="A1224" s="1">
        <v>40854</v>
      </c>
      <c r="B1224">
        <v>63.91</v>
      </c>
    </row>
    <row r="1225" spans="1:2" x14ac:dyDescent="0.2">
      <c r="A1225" s="1">
        <v>40855</v>
      </c>
      <c r="B1225">
        <v>64.67</v>
      </c>
    </row>
    <row r="1226" spans="1:2" x14ac:dyDescent="0.2">
      <c r="A1226" s="1">
        <v>40856</v>
      </c>
      <c r="B1226">
        <v>62.63</v>
      </c>
    </row>
    <row r="1227" spans="1:2" x14ac:dyDescent="0.2">
      <c r="A1227" s="1">
        <v>40857</v>
      </c>
      <c r="B1227">
        <v>62.9</v>
      </c>
    </row>
    <row r="1228" spans="1:2" x14ac:dyDescent="0.2">
      <c r="A1228" s="1">
        <v>40858</v>
      </c>
      <c r="B1228">
        <v>64.930000000000007</v>
      </c>
    </row>
    <row r="1229" spans="1:2" x14ac:dyDescent="0.2">
      <c r="A1229" s="1">
        <v>40861</v>
      </c>
      <c r="B1229">
        <v>65.92</v>
      </c>
    </row>
    <row r="1230" spans="1:2" x14ac:dyDescent="0.2">
      <c r="A1230" s="1">
        <v>40862</v>
      </c>
      <c r="B1230">
        <v>65.92</v>
      </c>
    </row>
    <row r="1231" spans="1:2" x14ac:dyDescent="0.2">
      <c r="A1231" s="1">
        <v>40863</v>
      </c>
      <c r="B1231">
        <v>64.36</v>
      </c>
    </row>
    <row r="1232" spans="1:2" x14ac:dyDescent="0.2">
      <c r="A1232" s="1">
        <v>40864</v>
      </c>
      <c r="B1232">
        <v>64.12</v>
      </c>
    </row>
    <row r="1233" spans="1:2" x14ac:dyDescent="0.2">
      <c r="A1233" s="1">
        <v>40865</v>
      </c>
      <c r="B1233">
        <v>65.45</v>
      </c>
    </row>
    <row r="1234" spans="1:2" x14ac:dyDescent="0.2">
      <c r="A1234" s="1">
        <v>40868</v>
      </c>
      <c r="B1234">
        <v>63.61</v>
      </c>
    </row>
    <row r="1235" spans="1:2" x14ac:dyDescent="0.2">
      <c r="A1235" s="1">
        <v>40869</v>
      </c>
      <c r="B1235">
        <v>62.43</v>
      </c>
    </row>
    <row r="1236" spans="1:2" x14ac:dyDescent="0.2">
      <c r="A1236" s="1">
        <v>40870</v>
      </c>
      <c r="B1236">
        <v>60.5</v>
      </c>
    </row>
    <row r="1237" spans="1:2" x14ac:dyDescent="0.2">
      <c r="A1237" s="1">
        <v>40872</v>
      </c>
      <c r="B1237">
        <v>60.91</v>
      </c>
    </row>
    <row r="1238" spans="1:2" x14ac:dyDescent="0.2">
      <c r="A1238" s="1">
        <v>40875</v>
      </c>
      <c r="B1238">
        <v>63.05</v>
      </c>
    </row>
    <row r="1239" spans="1:2" x14ac:dyDescent="0.2">
      <c r="A1239" s="1">
        <v>40876</v>
      </c>
      <c r="B1239">
        <v>63.32</v>
      </c>
    </row>
    <row r="1240" spans="1:2" x14ac:dyDescent="0.2">
      <c r="A1240" s="1">
        <v>40877</v>
      </c>
      <c r="B1240">
        <v>66.64</v>
      </c>
    </row>
    <row r="1241" spans="1:2" x14ac:dyDescent="0.2">
      <c r="A1241" s="1">
        <v>40878</v>
      </c>
      <c r="B1241">
        <v>68.87</v>
      </c>
    </row>
    <row r="1242" spans="1:2" x14ac:dyDescent="0.2">
      <c r="A1242" s="1">
        <v>40879</v>
      </c>
      <c r="B1242">
        <v>69.180000000000007</v>
      </c>
    </row>
    <row r="1243" spans="1:2" x14ac:dyDescent="0.2">
      <c r="A1243" s="1">
        <v>40882</v>
      </c>
      <c r="B1243">
        <v>68.97</v>
      </c>
    </row>
    <row r="1244" spans="1:2" x14ac:dyDescent="0.2">
      <c r="A1244" s="1">
        <v>40883</v>
      </c>
      <c r="B1244">
        <v>68.760000000000005</v>
      </c>
    </row>
    <row r="1245" spans="1:2" x14ac:dyDescent="0.2">
      <c r="A1245" s="1">
        <v>40884</v>
      </c>
      <c r="B1245">
        <v>68.5</v>
      </c>
    </row>
    <row r="1246" spans="1:2" x14ac:dyDescent="0.2">
      <c r="A1246" s="1">
        <v>40885</v>
      </c>
      <c r="B1246">
        <v>68.08</v>
      </c>
    </row>
    <row r="1247" spans="1:2" x14ac:dyDescent="0.2">
      <c r="A1247" s="1">
        <v>40886</v>
      </c>
      <c r="B1247">
        <v>69.790000000000006</v>
      </c>
    </row>
    <row r="1248" spans="1:2" x14ac:dyDescent="0.2">
      <c r="A1248" s="1">
        <v>40889</v>
      </c>
      <c r="B1248">
        <v>68.790000000000006</v>
      </c>
    </row>
    <row r="1249" spans="1:2" x14ac:dyDescent="0.2">
      <c r="A1249" s="1">
        <v>40890</v>
      </c>
      <c r="B1249">
        <v>68.790000000000006</v>
      </c>
    </row>
    <row r="1250" spans="1:2" x14ac:dyDescent="0.2">
      <c r="A1250" s="1">
        <v>40891</v>
      </c>
      <c r="B1250">
        <v>67.86</v>
      </c>
    </row>
    <row r="1251" spans="1:2" x14ac:dyDescent="0.2">
      <c r="A1251" s="1">
        <v>40892</v>
      </c>
      <c r="B1251">
        <v>68.510000000000005</v>
      </c>
    </row>
    <row r="1252" spans="1:2" x14ac:dyDescent="0.2">
      <c r="A1252" s="1">
        <v>40893</v>
      </c>
      <c r="B1252">
        <v>68.900000000000006</v>
      </c>
    </row>
    <row r="1253" spans="1:2" x14ac:dyDescent="0.2">
      <c r="A1253" s="1">
        <v>40896</v>
      </c>
      <c r="B1253">
        <v>68.069999999999993</v>
      </c>
    </row>
    <row r="1254" spans="1:2" x14ac:dyDescent="0.2">
      <c r="A1254" s="1">
        <v>40897</v>
      </c>
      <c r="B1254">
        <v>70.28</v>
      </c>
    </row>
    <row r="1255" spans="1:2" x14ac:dyDescent="0.2">
      <c r="A1255" s="1">
        <v>40898</v>
      </c>
      <c r="B1255">
        <v>71.400000000000006</v>
      </c>
    </row>
    <row r="1256" spans="1:2" x14ac:dyDescent="0.2">
      <c r="A1256" s="1">
        <v>40899</v>
      </c>
      <c r="B1256">
        <v>72.08</v>
      </c>
    </row>
    <row r="1257" spans="1:2" x14ac:dyDescent="0.2">
      <c r="A1257" s="1">
        <v>40900</v>
      </c>
      <c r="B1257">
        <v>71.77</v>
      </c>
    </row>
    <row r="1258" spans="1:2" x14ac:dyDescent="0.2">
      <c r="A1258" s="1">
        <v>40904</v>
      </c>
      <c r="B1258">
        <v>72.06</v>
      </c>
    </row>
    <row r="1259" spans="1:2" x14ac:dyDescent="0.2">
      <c r="A1259" s="1">
        <v>40905</v>
      </c>
      <c r="B1259">
        <v>71.08</v>
      </c>
    </row>
    <row r="1260" spans="1:2" x14ac:dyDescent="0.2">
      <c r="A1260" s="1">
        <v>40906</v>
      </c>
      <c r="B1260">
        <v>71.900000000000006</v>
      </c>
    </row>
    <row r="1261" spans="1:2" x14ac:dyDescent="0.2">
      <c r="A1261" s="1">
        <v>40907</v>
      </c>
      <c r="B1261">
        <v>71.17</v>
      </c>
    </row>
    <row r="1262" spans="1:2" x14ac:dyDescent="0.2">
      <c r="A1262" s="1">
        <v>40911</v>
      </c>
      <c r="B1262">
        <v>72.010000000000005</v>
      </c>
    </row>
    <row r="1263" spans="1:2" x14ac:dyDescent="0.2">
      <c r="A1263" s="1">
        <v>40912</v>
      </c>
      <c r="B1263">
        <v>72.12</v>
      </c>
    </row>
    <row r="1264" spans="1:2" x14ac:dyDescent="0.2">
      <c r="A1264" s="1">
        <v>40913</v>
      </c>
      <c r="B1264">
        <v>71.34</v>
      </c>
    </row>
    <row r="1265" spans="1:2" x14ac:dyDescent="0.2">
      <c r="A1265" s="1">
        <v>40914</v>
      </c>
      <c r="B1265">
        <v>71.78</v>
      </c>
    </row>
    <row r="1266" spans="1:2" x14ac:dyDescent="0.2">
      <c r="A1266" s="1">
        <v>40917</v>
      </c>
      <c r="B1266">
        <v>72.31</v>
      </c>
    </row>
    <row r="1267" spans="1:2" x14ac:dyDescent="0.2">
      <c r="A1267" s="1">
        <v>40918</v>
      </c>
      <c r="B1267">
        <v>72.77</v>
      </c>
    </row>
    <row r="1268" spans="1:2" x14ac:dyDescent="0.2">
      <c r="A1268" s="1">
        <v>40919</v>
      </c>
      <c r="B1268">
        <v>72.510000000000005</v>
      </c>
    </row>
    <row r="1269" spans="1:2" x14ac:dyDescent="0.2">
      <c r="A1269" s="1">
        <v>40920</v>
      </c>
      <c r="B1269">
        <v>73.260000000000005</v>
      </c>
    </row>
    <row r="1270" spans="1:2" x14ac:dyDescent="0.2">
      <c r="A1270" s="1">
        <v>40921</v>
      </c>
      <c r="B1270">
        <v>72.38</v>
      </c>
    </row>
    <row r="1271" spans="1:2" x14ac:dyDescent="0.2">
      <c r="A1271" s="1">
        <v>40925</v>
      </c>
      <c r="B1271">
        <v>73</v>
      </c>
    </row>
    <row r="1272" spans="1:2" x14ac:dyDescent="0.2">
      <c r="A1272" s="1">
        <v>40926</v>
      </c>
      <c r="B1272">
        <v>72.819999999999993</v>
      </c>
    </row>
    <row r="1273" spans="1:2" x14ac:dyDescent="0.2">
      <c r="A1273" s="1">
        <v>40927</v>
      </c>
      <c r="B1273">
        <v>73.31</v>
      </c>
    </row>
    <row r="1274" spans="1:2" x14ac:dyDescent="0.2">
      <c r="A1274" s="1">
        <v>40928</v>
      </c>
      <c r="B1274">
        <v>73.27</v>
      </c>
    </row>
    <row r="1275" spans="1:2" x14ac:dyDescent="0.2">
      <c r="A1275" s="1">
        <v>40931</v>
      </c>
      <c r="B1275">
        <v>73.260000000000005</v>
      </c>
    </row>
    <row r="1276" spans="1:2" x14ac:dyDescent="0.2">
      <c r="A1276" s="1">
        <v>40932</v>
      </c>
      <c r="B1276">
        <v>73.12</v>
      </c>
    </row>
    <row r="1277" spans="1:2" x14ac:dyDescent="0.2">
      <c r="A1277" s="1">
        <v>40933</v>
      </c>
      <c r="B1277">
        <v>73.56</v>
      </c>
    </row>
    <row r="1278" spans="1:2" x14ac:dyDescent="0.2">
      <c r="A1278" s="1">
        <v>40934</v>
      </c>
      <c r="B1278">
        <v>73.069999999999993</v>
      </c>
    </row>
    <row r="1279" spans="1:2" x14ac:dyDescent="0.2">
      <c r="A1279" s="1">
        <v>40935</v>
      </c>
      <c r="B1279">
        <v>72.33</v>
      </c>
    </row>
    <row r="1280" spans="1:2" x14ac:dyDescent="0.2">
      <c r="A1280" s="1">
        <v>40938</v>
      </c>
      <c r="B1280">
        <v>71.95</v>
      </c>
    </row>
    <row r="1281" spans="1:2" x14ac:dyDescent="0.2">
      <c r="A1281" s="1">
        <v>40939</v>
      </c>
      <c r="B1281">
        <v>71.97</v>
      </c>
    </row>
    <row r="1282" spans="1:2" x14ac:dyDescent="0.2">
      <c r="A1282" s="1">
        <v>40940</v>
      </c>
      <c r="B1282">
        <v>73.13</v>
      </c>
    </row>
    <row r="1283" spans="1:2" x14ac:dyDescent="0.2">
      <c r="A1283" s="1">
        <v>40941</v>
      </c>
      <c r="B1283">
        <v>72.98</v>
      </c>
    </row>
    <row r="1284" spans="1:2" x14ac:dyDescent="0.2">
      <c r="A1284" s="1">
        <v>40942</v>
      </c>
      <c r="B1284">
        <v>74.069999999999993</v>
      </c>
    </row>
    <row r="1285" spans="1:2" x14ac:dyDescent="0.2">
      <c r="A1285" s="1">
        <v>40945</v>
      </c>
      <c r="B1285">
        <v>73.209999999999994</v>
      </c>
    </row>
    <row r="1286" spans="1:2" x14ac:dyDescent="0.2">
      <c r="A1286" s="1">
        <v>40946</v>
      </c>
      <c r="B1286">
        <v>72.959999999999994</v>
      </c>
    </row>
    <row r="1287" spans="1:2" x14ac:dyDescent="0.2">
      <c r="A1287" s="1">
        <v>40947</v>
      </c>
      <c r="B1287">
        <v>73.64</v>
      </c>
    </row>
    <row r="1288" spans="1:2" x14ac:dyDescent="0.2">
      <c r="A1288" s="1">
        <v>40948</v>
      </c>
      <c r="B1288">
        <v>74.069999999999993</v>
      </c>
    </row>
    <row r="1289" spans="1:2" x14ac:dyDescent="0.2">
      <c r="A1289" s="1">
        <v>40949</v>
      </c>
      <c r="B1289">
        <v>73.150000000000006</v>
      </c>
    </row>
    <row r="1290" spans="1:2" x14ac:dyDescent="0.2">
      <c r="A1290" s="1">
        <v>40952</v>
      </c>
      <c r="B1290">
        <v>73.05</v>
      </c>
    </row>
    <row r="1291" spans="1:2" x14ac:dyDescent="0.2">
      <c r="A1291" s="1">
        <v>40953</v>
      </c>
      <c r="B1291">
        <v>73.739999999999995</v>
      </c>
    </row>
    <row r="1292" spans="1:2" x14ac:dyDescent="0.2">
      <c r="A1292" s="1">
        <v>40954</v>
      </c>
      <c r="B1292">
        <v>73.400000000000006</v>
      </c>
    </row>
    <row r="1293" spans="1:2" x14ac:dyDescent="0.2">
      <c r="A1293" s="1">
        <v>40955</v>
      </c>
      <c r="B1293">
        <v>73.459999999999994</v>
      </c>
    </row>
    <row r="1294" spans="1:2" x14ac:dyDescent="0.2">
      <c r="A1294" s="1">
        <v>40956</v>
      </c>
      <c r="B1294">
        <v>73.540000000000006</v>
      </c>
    </row>
    <row r="1295" spans="1:2" x14ac:dyDescent="0.2">
      <c r="A1295" s="1">
        <v>40960</v>
      </c>
      <c r="B1295">
        <v>73.900000000000006</v>
      </c>
    </row>
    <row r="1296" spans="1:2" x14ac:dyDescent="0.2">
      <c r="A1296" s="1">
        <v>40961</v>
      </c>
      <c r="B1296">
        <v>74.23</v>
      </c>
    </row>
    <row r="1297" spans="1:2" x14ac:dyDescent="0.2">
      <c r="A1297" s="1">
        <v>40962</v>
      </c>
      <c r="B1297">
        <v>74.02</v>
      </c>
    </row>
    <row r="1298" spans="1:2" x14ac:dyDescent="0.2">
      <c r="A1298" s="1">
        <v>40963</v>
      </c>
      <c r="B1298">
        <v>74.23</v>
      </c>
    </row>
    <row r="1299" spans="1:2" x14ac:dyDescent="0.2">
      <c r="A1299" s="1">
        <v>40966</v>
      </c>
      <c r="B1299">
        <v>73.400000000000006</v>
      </c>
    </row>
    <row r="1300" spans="1:2" x14ac:dyDescent="0.2">
      <c r="A1300" s="1">
        <v>40967</v>
      </c>
      <c r="B1300">
        <v>73.349999999999994</v>
      </c>
    </row>
    <row r="1301" spans="1:2" x14ac:dyDescent="0.2">
      <c r="A1301" s="1">
        <v>40968</v>
      </c>
      <c r="B1301">
        <v>73.150000000000006</v>
      </c>
    </row>
    <row r="1302" spans="1:2" x14ac:dyDescent="0.2">
      <c r="A1302" s="1">
        <v>40969</v>
      </c>
      <c r="B1302">
        <v>73.27</v>
      </c>
    </row>
    <row r="1303" spans="1:2" x14ac:dyDescent="0.2">
      <c r="A1303" s="1">
        <v>40970</v>
      </c>
      <c r="B1303">
        <v>73.099999999999994</v>
      </c>
    </row>
    <row r="1304" spans="1:2" x14ac:dyDescent="0.2">
      <c r="A1304" s="1">
        <v>40973</v>
      </c>
      <c r="B1304">
        <v>72.349999999999994</v>
      </c>
    </row>
    <row r="1305" spans="1:2" x14ac:dyDescent="0.2">
      <c r="A1305" s="1">
        <v>40974</v>
      </c>
      <c r="B1305">
        <v>70.81</v>
      </c>
    </row>
    <row r="1306" spans="1:2" x14ac:dyDescent="0.2">
      <c r="A1306" s="1">
        <v>40975</v>
      </c>
      <c r="B1306">
        <v>71.75</v>
      </c>
    </row>
    <row r="1307" spans="1:2" x14ac:dyDescent="0.2">
      <c r="A1307" s="1">
        <v>40976</v>
      </c>
      <c r="B1307">
        <v>72.38</v>
      </c>
    </row>
    <row r="1308" spans="1:2" x14ac:dyDescent="0.2">
      <c r="A1308" s="1">
        <v>40977</v>
      </c>
      <c r="B1308">
        <v>71.53</v>
      </c>
    </row>
    <row r="1309" spans="1:2" x14ac:dyDescent="0.2">
      <c r="A1309" s="1">
        <v>40980</v>
      </c>
      <c r="B1309">
        <v>71.83</v>
      </c>
    </row>
    <row r="1310" spans="1:2" x14ac:dyDescent="0.2">
      <c r="A1310" s="1">
        <v>40981</v>
      </c>
      <c r="B1310">
        <v>72.52</v>
      </c>
    </row>
    <row r="1311" spans="1:2" x14ac:dyDescent="0.2">
      <c r="A1311" s="1">
        <v>40982</v>
      </c>
      <c r="B1311">
        <v>73.42</v>
      </c>
    </row>
    <row r="1312" spans="1:2" x14ac:dyDescent="0.2">
      <c r="A1312" s="1">
        <v>40983</v>
      </c>
      <c r="B1312">
        <v>73.61</v>
      </c>
    </row>
    <row r="1313" spans="1:2" x14ac:dyDescent="0.2">
      <c r="A1313" s="1">
        <v>40984</v>
      </c>
      <c r="B1313">
        <v>73.39</v>
      </c>
    </row>
    <row r="1314" spans="1:2" x14ac:dyDescent="0.2">
      <c r="A1314" s="1">
        <v>40987</v>
      </c>
      <c r="B1314">
        <v>73.59</v>
      </c>
    </row>
    <row r="1315" spans="1:2" x14ac:dyDescent="0.2">
      <c r="A1315" s="1">
        <v>40988</v>
      </c>
      <c r="B1315">
        <v>73.33</v>
      </c>
    </row>
    <row r="1316" spans="1:2" x14ac:dyDescent="0.2">
      <c r="A1316" s="1">
        <v>40989</v>
      </c>
      <c r="B1316">
        <v>73.2</v>
      </c>
    </row>
    <row r="1317" spans="1:2" x14ac:dyDescent="0.2">
      <c r="A1317" s="1">
        <v>40990</v>
      </c>
      <c r="B1317">
        <v>72.14</v>
      </c>
    </row>
    <row r="1318" spans="1:2" x14ac:dyDescent="0.2">
      <c r="A1318" s="1">
        <v>40991</v>
      </c>
      <c r="B1318">
        <v>72.19</v>
      </c>
    </row>
    <row r="1319" spans="1:2" x14ac:dyDescent="0.2">
      <c r="A1319" s="1">
        <v>40994</v>
      </c>
      <c r="B1319">
        <v>73.37</v>
      </c>
    </row>
    <row r="1320" spans="1:2" x14ac:dyDescent="0.2">
      <c r="A1320" s="1">
        <v>40995</v>
      </c>
      <c r="B1320">
        <v>73.010000000000005</v>
      </c>
    </row>
    <row r="1321" spans="1:2" x14ac:dyDescent="0.2">
      <c r="A1321" s="1">
        <v>40996</v>
      </c>
      <c r="B1321">
        <v>72.540000000000006</v>
      </c>
    </row>
    <row r="1322" spans="1:2" x14ac:dyDescent="0.2">
      <c r="A1322" s="1">
        <v>40997</v>
      </c>
      <c r="B1322">
        <v>72.3</v>
      </c>
    </row>
    <row r="1323" spans="1:2" x14ac:dyDescent="0.2">
      <c r="A1323" s="1">
        <v>40998</v>
      </c>
      <c r="B1323">
        <v>72.58</v>
      </c>
    </row>
    <row r="1324" spans="1:2" x14ac:dyDescent="0.2">
      <c r="A1324" s="1">
        <v>41001</v>
      </c>
      <c r="B1324">
        <v>73.36</v>
      </c>
    </row>
    <row r="1325" spans="1:2" x14ac:dyDescent="0.2">
      <c r="A1325" s="1">
        <v>41002</v>
      </c>
      <c r="B1325">
        <v>72.849999999999994</v>
      </c>
    </row>
    <row r="1326" spans="1:2" x14ac:dyDescent="0.2">
      <c r="A1326" s="1">
        <v>41003</v>
      </c>
      <c r="B1326">
        <v>71.900000000000006</v>
      </c>
    </row>
    <row r="1327" spans="1:2" x14ac:dyDescent="0.2">
      <c r="A1327" s="1">
        <v>41004</v>
      </c>
      <c r="B1327">
        <v>71.819999999999993</v>
      </c>
    </row>
    <row r="1328" spans="1:2" x14ac:dyDescent="0.2">
      <c r="A1328" s="1">
        <v>41008</v>
      </c>
      <c r="B1328">
        <v>70.69</v>
      </c>
    </row>
    <row r="1329" spans="1:2" x14ac:dyDescent="0.2">
      <c r="A1329" s="1">
        <v>41009</v>
      </c>
      <c r="B1329">
        <v>68.900000000000006</v>
      </c>
    </row>
    <row r="1330" spans="1:2" x14ac:dyDescent="0.2">
      <c r="A1330" s="1">
        <v>41010</v>
      </c>
      <c r="B1330">
        <v>70.040000000000006</v>
      </c>
    </row>
    <row r="1331" spans="1:2" x14ac:dyDescent="0.2">
      <c r="A1331" s="1">
        <v>41011</v>
      </c>
      <c r="B1331">
        <v>71.73</v>
      </c>
    </row>
    <row r="1332" spans="1:2" x14ac:dyDescent="0.2">
      <c r="A1332" s="1">
        <v>41012</v>
      </c>
      <c r="B1332">
        <v>71.16</v>
      </c>
    </row>
    <row r="1333" spans="1:2" x14ac:dyDescent="0.2">
      <c r="A1333" s="1">
        <v>41015</v>
      </c>
      <c r="B1333">
        <v>70.930000000000007</v>
      </c>
    </row>
    <row r="1334" spans="1:2" x14ac:dyDescent="0.2">
      <c r="A1334" s="1">
        <v>41016</v>
      </c>
      <c r="B1334">
        <v>72.31</v>
      </c>
    </row>
    <row r="1335" spans="1:2" x14ac:dyDescent="0.2">
      <c r="A1335" s="1">
        <v>41017</v>
      </c>
      <c r="B1335">
        <v>71.94</v>
      </c>
    </row>
    <row r="1336" spans="1:2" x14ac:dyDescent="0.2">
      <c r="A1336" s="1">
        <v>41018</v>
      </c>
      <c r="B1336">
        <v>71.34</v>
      </c>
    </row>
    <row r="1337" spans="1:2" x14ac:dyDescent="0.2">
      <c r="A1337" s="1">
        <v>41019</v>
      </c>
      <c r="B1337">
        <v>71.78</v>
      </c>
    </row>
    <row r="1338" spans="1:2" x14ac:dyDescent="0.2">
      <c r="A1338" s="1">
        <v>41022</v>
      </c>
      <c r="B1338">
        <v>71.11</v>
      </c>
    </row>
    <row r="1339" spans="1:2" x14ac:dyDescent="0.2">
      <c r="A1339" s="1">
        <v>41023</v>
      </c>
      <c r="B1339">
        <v>71.45</v>
      </c>
    </row>
    <row r="1340" spans="1:2" x14ac:dyDescent="0.2">
      <c r="A1340" s="1">
        <v>41024</v>
      </c>
      <c r="B1340">
        <v>75.22</v>
      </c>
    </row>
    <row r="1341" spans="1:2" x14ac:dyDescent="0.2">
      <c r="A1341" s="1">
        <v>41025</v>
      </c>
      <c r="B1341">
        <v>75.14</v>
      </c>
    </row>
    <row r="1342" spans="1:2" x14ac:dyDescent="0.2">
      <c r="A1342" s="1">
        <v>41026</v>
      </c>
      <c r="B1342">
        <v>75.41</v>
      </c>
    </row>
    <row r="1343" spans="1:2" x14ac:dyDescent="0.2">
      <c r="A1343" s="1">
        <v>41029</v>
      </c>
      <c r="B1343">
        <v>74.95</v>
      </c>
    </row>
    <row r="1344" spans="1:2" x14ac:dyDescent="0.2">
      <c r="A1344" s="1">
        <v>41030</v>
      </c>
      <c r="B1344">
        <v>75.39</v>
      </c>
    </row>
    <row r="1345" spans="1:2" x14ac:dyDescent="0.2">
      <c r="A1345" s="1">
        <v>41031</v>
      </c>
      <c r="B1345">
        <v>75.400000000000006</v>
      </c>
    </row>
    <row r="1346" spans="1:2" x14ac:dyDescent="0.2">
      <c r="A1346" s="1">
        <v>41032</v>
      </c>
      <c r="B1346">
        <v>74.98</v>
      </c>
    </row>
    <row r="1347" spans="1:2" x14ac:dyDescent="0.2">
      <c r="A1347" s="1">
        <v>41033</v>
      </c>
      <c r="B1347">
        <v>74.010000000000005</v>
      </c>
    </row>
    <row r="1348" spans="1:2" x14ac:dyDescent="0.2">
      <c r="A1348" s="1">
        <v>41036</v>
      </c>
      <c r="B1348">
        <v>74.13</v>
      </c>
    </row>
    <row r="1349" spans="1:2" x14ac:dyDescent="0.2">
      <c r="A1349" s="1">
        <v>41037</v>
      </c>
      <c r="B1349">
        <v>73.59</v>
      </c>
    </row>
    <row r="1350" spans="1:2" x14ac:dyDescent="0.2">
      <c r="A1350" s="1">
        <v>41038</v>
      </c>
      <c r="B1350">
        <v>72.69</v>
      </c>
    </row>
    <row r="1351" spans="1:2" x14ac:dyDescent="0.2">
      <c r="A1351" s="1">
        <v>41039</v>
      </c>
      <c r="B1351">
        <v>72.45</v>
      </c>
    </row>
    <row r="1352" spans="1:2" x14ac:dyDescent="0.2">
      <c r="A1352" s="1">
        <v>41040</v>
      </c>
      <c r="B1352">
        <v>72.209999999999994</v>
      </c>
    </row>
    <row r="1353" spans="1:2" x14ac:dyDescent="0.2">
      <c r="A1353" s="1">
        <v>41043</v>
      </c>
      <c r="B1353">
        <v>71.78</v>
      </c>
    </row>
    <row r="1354" spans="1:2" x14ac:dyDescent="0.2">
      <c r="A1354" s="1">
        <v>41044</v>
      </c>
      <c r="B1354">
        <v>71.25</v>
      </c>
    </row>
    <row r="1355" spans="1:2" x14ac:dyDescent="0.2">
      <c r="A1355" s="1">
        <v>41045</v>
      </c>
      <c r="B1355">
        <v>71.02</v>
      </c>
    </row>
    <row r="1356" spans="1:2" x14ac:dyDescent="0.2">
      <c r="A1356" s="1">
        <v>41046</v>
      </c>
      <c r="B1356">
        <v>68.45</v>
      </c>
    </row>
    <row r="1357" spans="1:2" x14ac:dyDescent="0.2">
      <c r="A1357" s="1">
        <v>41047</v>
      </c>
      <c r="B1357">
        <v>67.88</v>
      </c>
    </row>
    <row r="1358" spans="1:2" x14ac:dyDescent="0.2">
      <c r="A1358" s="1">
        <v>41050</v>
      </c>
      <c r="B1358">
        <v>70.459999999999994</v>
      </c>
    </row>
    <row r="1359" spans="1:2" x14ac:dyDescent="0.2">
      <c r="A1359" s="1">
        <v>41051</v>
      </c>
      <c r="B1359">
        <v>70.17</v>
      </c>
    </row>
    <row r="1360" spans="1:2" x14ac:dyDescent="0.2">
      <c r="A1360" s="1">
        <v>41052</v>
      </c>
      <c r="B1360">
        <v>70.260000000000005</v>
      </c>
    </row>
    <row r="1361" spans="1:2" x14ac:dyDescent="0.2">
      <c r="A1361" s="1">
        <v>41053</v>
      </c>
      <c r="B1361">
        <v>70.08</v>
      </c>
    </row>
    <row r="1362" spans="1:2" x14ac:dyDescent="0.2">
      <c r="A1362" s="1">
        <v>41054</v>
      </c>
      <c r="B1362">
        <v>68.72</v>
      </c>
    </row>
    <row r="1363" spans="1:2" x14ac:dyDescent="0.2">
      <c r="A1363" s="1">
        <v>41058</v>
      </c>
      <c r="B1363">
        <v>69.11</v>
      </c>
    </row>
    <row r="1364" spans="1:2" x14ac:dyDescent="0.2">
      <c r="A1364" s="1">
        <v>41059</v>
      </c>
      <c r="B1364">
        <v>68.12</v>
      </c>
    </row>
    <row r="1365" spans="1:2" x14ac:dyDescent="0.2">
      <c r="A1365" s="1">
        <v>41060</v>
      </c>
      <c r="B1365">
        <v>68.33</v>
      </c>
    </row>
    <row r="1366" spans="1:2" x14ac:dyDescent="0.2">
      <c r="A1366" s="1">
        <v>41061</v>
      </c>
      <c r="B1366">
        <v>66.010000000000005</v>
      </c>
    </row>
    <row r="1367" spans="1:2" x14ac:dyDescent="0.2">
      <c r="A1367" s="1">
        <v>41064</v>
      </c>
      <c r="B1367">
        <v>66.260000000000005</v>
      </c>
    </row>
    <row r="1368" spans="1:2" x14ac:dyDescent="0.2">
      <c r="A1368" s="1">
        <v>41065</v>
      </c>
      <c r="B1368">
        <v>66.34</v>
      </c>
    </row>
    <row r="1369" spans="1:2" x14ac:dyDescent="0.2">
      <c r="A1369" s="1">
        <v>41066</v>
      </c>
      <c r="B1369">
        <v>67.75</v>
      </c>
    </row>
    <row r="1370" spans="1:2" x14ac:dyDescent="0.2">
      <c r="A1370" s="1">
        <v>41067</v>
      </c>
      <c r="B1370">
        <v>68.67</v>
      </c>
    </row>
    <row r="1371" spans="1:2" x14ac:dyDescent="0.2">
      <c r="A1371" s="1">
        <v>41068</v>
      </c>
      <c r="B1371">
        <v>68.66</v>
      </c>
    </row>
    <row r="1372" spans="1:2" x14ac:dyDescent="0.2">
      <c r="A1372" s="1">
        <v>41071</v>
      </c>
      <c r="B1372">
        <v>68.819999999999993</v>
      </c>
    </row>
    <row r="1373" spans="1:2" x14ac:dyDescent="0.2">
      <c r="A1373" s="1">
        <v>41072</v>
      </c>
      <c r="B1373">
        <v>71.25</v>
      </c>
    </row>
    <row r="1374" spans="1:2" x14ac:dyDescent="0.2">
      <c r="A1374" s="1">
        <v>41073</v>
      </c>
      <c r="B1374">
        <v>70.739999999999995</v>
      </c>
    </row>
    <row r="1375" spans="1:2" x14ac:dyDescent="0.2">
      <c r="A1375" s="1">
        <v>41074</v>
      </c>
      <c r="B1375">
        <v>70.53</v>
      </c>
    </row>
    <row r="1376" spans="1:2" x14ac:dyDescent="0.2">
      <c r="A1376" s="1">
        <v>41075</v>
      </c>
      <c r="B1376">
        <v>70.67</v>
      </c>
    </row>
    <row r="1377" spans="1:2" x14ac:dyDescent="0.2">
      <c r="A1377" s="1">
        <v>41078</v>
      </c>
      <c r="B1377">
        <v>70.58</v>
      </c>
    </row>
    <row r="1378" spans="1:2" x14ac:dyDescent="0.2">
      <c r="A1378" s="1">
        <v>41079</v>
      </c>
      <c r="B1378">
        <v>71.58</v>
      </c>
    </row>
    <row r="1379" spans="1:2" x14ac:dyDescent="0.2">
      <c r="A1379" s="1">
        <v>41080</v>
      </c>
      <c r="B1379">
        <v>71.67</v>
      </c>
    </row>
    <row r="1380" spans="1:2" x14ac:dyDescent="0.2">
      <c r="A1380" s="1">
        <v>41081</v>
      </c>
      <c r="B1380">
        <v>70.06</v>
      </c>
    </row>
    <row r="1381" spans="1:2" x14ac:dyDescent="0.2">
      <c r="A1381" s="1">
        <v>41082</v>
      </c>
      <c r="B1381">
        <v>70.64</v>
      </c>
    </row>
    <row r="1382" spans="1:2" x14ac:dyDescent="0.2">
      <c r="A1382" s="1">
        <v>41085</v>
      </c>
      <c r="B1382">
        <v>69.75</v>
      </c>
    </row>
    <row r="1383" spans="1:2" x14ac:dyDescent="0.2">
      <c r="A1383" s="1">
        <v>41086</v>
      </c>
      <c r="B1383">
        <v>69.63</v>
      </c>
    </row>
    <row r="1384" spans="1:2" x14ac:dyDescent="0.2">
      <c r="A1384" s="1">
        <v>41087</v>
      </c>
      <c r="B1384">
        <v>70.55</v>
      </c>
    </row>
    <row r="1385" spans="1:2" x14ac:dyDescent="0.2">
      <c r="A1385" s="1">
        <v>41088</v>
      </c>
      <c r="B1385">
        <v>70.27</v>
      </c>
    </row>
    <row r="1386" spans="1:2" x14ac:dyDescent="0.2">
      <c r="A1386" s="1">
        <v>41089</v>
      </c>
      <c r="B1386">
        <v>72.94</v>
      </c>
    </row>
    <row r="1387" spans="1:2" x14ac:dyDescent="0.2">
      <c r="A1387" s="1">
        <v>41092</v>
      </c>
      <c r="B1387">
        <v>71.84</v>
      </c>
    </row>
    <row r="1388" spans="1:2" x14ac:dyDescent="0.2">
      <c r="A1388" s="1">
        <v>41093</v>
      </c>
      <c r="B1388">
        <v>72.91</v>
      </c>
    </row>
    <row r="1389" spans="1:2" x14ac:dyDescent="0.2">
      <c r="A1389" s="1">
        <v>41095</v>
      </c>
      <c r="B1389">
        <v>73.069999999999993</v>
      </c>
    </row>
    <row r="1390" spans="1:2" x14ac:dyDescent="0.2">
      <c r="A1390" s="1">
        <v>41096</v>
      </c>
      <c r="B1390">
        <v>72.34</v>
      </c>
    </row>
    <row r="1391" spans="1:2" x14ac:dyDescent="0.2">
      <c r="A1391" s="1">
        <v>41099</v>
      </c>
      <c r="B1391">
        <v>72.67</v>
      </c>
    </row>
    <row r="1392" spans="1:2" x14ac:dyDescent="0.2">
      <c r="A1392" s="1">
        <v>41100</v>
      </c>
      <c r="B1392">
        <v>71.88</v>
      </c>
    </row>
    <row r="1393" spans="1:2" x14ac:dyDescent="0.2">
      <c r="A1393" s="1">
        <v>41101</v>
      </c>
      <c r="B1393">
        <v>70.209999999999994</v>
      </c>
    </row>
    <row r="1394" spans="1:2" x14ac:dyDescent="0.2">
      <c r="A1394" s="1">
        <v>41102</v>
      </c>
      <c r="B1394">
        <v>70.39</v>
      </c>
    </row>
    <row r="1395" spans="1:2" x14ac:dyDescent="0.2">
      <c r="A1395" s="1">
        <v>41103</v>
      </c>
      <c r="B1395">
        <v>72.16</v>
      </c>
    </row>
    <row r="1396" spans="1:2" x14ac:dyDescent="0.2">
      <c r="A1396" s="1">
        <v>41106</v>
      </c>
      <c r="B1396">
        <v>71.63</v>
      </c>
    </row>
    <row r="1397" spans="1:2" x14ac:dyDescent="0.2">
      <c r="A1397" s="1">
        <v>41107</v>
      </c>
      <c r="B1397">
        <v>71.77</v>
      </c>
    </row>
    <row r="1398" spans="1:2" x14ac:dyDescent="0.2">
      <c r="A1398" s="1">
        <v>41108</v>
      </c>
      <c r="B1398">
        <v>72.53</v>
      </c>
    </row>
    <row r="1399" spans="1:2" x14ac:dyDescent="0.2">
      <c r="A1399" s="1">
        <v>41109</v>
      </c>
      <c r="B1399">
        <v>73.489999999999995</v>
      </c>
    </row>
    <row r="1400" spans="1:2" x14ac:dyDescent="0.2">
      <c r="A1400" s="1">
        <v>41110</v>
      </c>
      <c r="B1400">
        <v>72.53</v>
      </c>
    </row>
    <row r="1401" spans="1:2" x14ac:dyDescent="0.2">
      <c r="A1401" s="1">
        <v>41113</v>
      </c>
      <c r="B1401">
        <v>71.569999999999993</v>
      </c>
    </row>
    <row r="1402" spans="1:2" x14ac:dyDescent="0.2">
      <c r="A1402" s="1">
        <v>41114</v>
      </c>
      <c r="B1402">
        <v>70.709999999999994</v>
      </c>
    </row>
    <row r="1403" spans="1:2" x14ac:dyDescent="0.2">
      <c r="A1403" s="1">
        <v>41115</v>
      </c>
      <c r="B1403">
        <v>72.67</v>
      </c>
    </row>
    <row r="1404" spans="1:2" x14ac:dyDescent="0.2">
      <c r="A1404" s="1">
        <v>41116</v>
      </c>
      <c r="B1404">
        <v>73.540000000000006</v>
      </c>
    </row>
    <row r="1405" spans="1:2" x14ac:dyDescent="0.2">
      <c r="A1405" s="1">
        <v>41117</v>
      </c>
      <c r="B1405">
        <v>74.13</v>
      </c>
    </row>
    <row r="1406" spans="1:2" x14ac:dyDescent="0.2">
      <c r="A1406" s="1">
        <v>41120</v>
      </c>
      <c r="B1406">
        <v>73.489999999999995</v>
      </c>
    </row>
    <row r="1407" spans="1:2" x14ac:dyDescent="0.2">
      <c r="A1407" s="1">
        <v>41121</v>
      </c>
      <c r="B1407">
        <v>72.55</v>
      </c>
    </row>
    <row r="1408" spans="1:2" x14ac:dyDescent="0.2">
      <c r="A1408" s="1">
        <v>41122</v>
      </c>
      <c r="B1408">
        <v>71.44</v>
      </c>
    </row>
    <row r="1409" spans="1:2" x14ac:dyDescent="0.2">
      <c r="A1409" s="1">
        <v>41123</v>
      </c>
      <c r="B1409">
        <v>70.67</v>
      </c>
    </row>
    <row r="1410" spans="1:2" x14ac:dyDescent="0.2">
      <c r="A1410" s="1">
        <v>41124</v>
      </c>
      <c r="B1410">
        <v>71.47</v>
      </c>
    </row>
    <row r="1411" spans="1:2" x14ac:dyDescent="0.2">
      <c r="A1411" s="1">
        <v>41127</v>
      </c>
      <c r="B1411">
        <v>71.55</v>
      </c>
    </row>
    <row r="1412" spans="1:2" x14ac:dyDescent="0.2">
      <c r="A1412" s="1">
        <v>41128</v>
      </c>
      <c r="B1412">
        <v>73.09</v>
      </c>
    </row>
    <row r="1413" spans="1:2" x14ac:dyDescent="0.2">
      <c r="A1413" s="1">
        <v>41129</v>
      </c>
      <c r="B1413">
        <v>73.23</v>
      </c>
    </row>
    <row r="1414" spans="1:2" x14ac:dyDescent="0.2">
      <c r="A1414" s="1">
        <v>41130</v>
      </c>
      <c r="B1414">
        <v>72.92</v>
      </c>
    </row>
    <row r="1415" spans="1:2" x14ac:dyDescent="0.2">
      <c r="A1415" s="1">
        <v>41131</v>
      </c>
      <c r="B1415">
        <v>72.849999999999994</v>
      </c>
    </row>
    <row r="1416" spans="1:2" x14ac:dyDescent="0.2">
      <c r="A1416" s="1">
        <v>41134</v>
      </c>
      <c r="B1416">
        <v>72.83</v>
      </c>
    </row>
    <row r="1417" spans="1:2" x14ac:dyDescent="0.2">
      <c r="A1417" s="1">
        <v>41135</v>
      </c>
      <c r="B1417">
        <v>72.459999999999994</v>
      </c>
    </row>
    <row r="1418" spans="1:2" x14ac:dyDescent="0.2">
      <c r="A1418" s="1">
        <v>41136</v>
      </c>
      <c r="B1418">
        <v>72.16</v>
      </c>
    </row>
    <row r="1419" spans="1:2" x14ac:dyDescent="0.2">
      <c r="A1419" s="1">
        <v>41137</v>
      </c>
      <c r="B1419">
        <v>72.72</v>
      </c>
    </row>
    <row r="1420" spans="1:2" x14ac:dyDescent="0.2">
      <c r="A1420" s="1">
        <v>41138</v>
      </c>
      <c r="B1420">
        <v>72.989999999999995</v>
      </c>
    </row>
    <row r="1421" spans="1:2" x14ac:dyDescent="0.2">
      <c r="A1421" s="1">
        <v>41141</v>
      </c>
      <c r="B1421">
        <v>72.91</v>
      </c>
    </row>
    <row r="1422" spans="1:2" x14ac:dyDescent="0.2">
      <c r="A1422" s="1">
        <v>41142</v>
      </c>
      <c r="B1422">
        <v>72.36</v>
      </c>
    </row>
    <row r="1423" spans="1:2" x14ac:dyDescent="0.2">
      <c r="A1423" s="1">
        <v>41143</v>
      </c>
      <c r="B1423">
        <v>71.89</v>
      </c>
    </row>
    <row r="1424" spans="1:2" x14ac:dyDescent="0.2">
      <c r="A1424" s="1">
        <v>41144</v>
      </c>
      <c r="B1424">
        <v>69.48</v>
      </c>
    </row>
    <row r="1425" spans="1:2" x14ac:dyDescent="0.2">
      <c r="A1425" s="1">
        <v>41145</v>
      </c>
      <c r="B1425">
        <v>70.2</v>
      </c>
    </row>
    <row r="1426" spans="1:2" x14ac:dyDescent="0.2">
      <c r="A1426" s="1">
        <v>41148</v>
      </c>
      <c r="B1426">
        <v>70.489999999999995</v>
      </c>
    </row>
    <row r="1427" spans="1:2" x14ac:dyDescent="0.2">
      <c r="A1427" s="1">
        <v>41149</v>
      </c>
      <c r="B1427">
        <v>70.63</v>
      </c>
    </row>
    <row r="1428" spans="1:2" x14ac:dyDescent="0.2">
      <c r="A1428" s="1">
        <v>41150</v>
      </c>
      <c r="B1428">
        <v>70.55</v>
      </c>
    </row>
    <row r="1429" spans="1:2" x14ac:dyDescent="0.2">
      <c r="A1429" s="1">
        <v>41151</v>
      </c>
      <c r="B1429">
        <v>69.94</v>
      </c>
    </row>
    <row r="1430" spans="1:2" x14ac:dyDescent="0.2">
      <c r="A1430" s="1">
        <v>41152</v>
      </c>
      <c r="B1430">
        <v>70.510000000000005</v>
      </c>
    </row>
    <row r="1431" spans="1:2" x14ac:dyDescent="0.2">
      <c r="A1431" s="1">
        <v>41156</v>
      </c>
      <c r="B1431">
        <v>69.989999999999995</v>
      </c>
    </row>
    <row r="1432" spans="1:2" x14ac:dyDescent="0.2">
      <c r="A1432" s="1">
        <v>41157</v>
      </c>
      <c r="B1432">
        <v>71.02</v>
      </c>
    </row>
    <row r="1433" spans="1:2" x14ac:dyDescent="0.2">
      <c r="A1433" s="1">
        <v>41158</v>
      </c>
      <c r="B1433">
        <v>71.91</v>
      </c>
    </row>
    <row r="1434" spans="1:2" x14ac:dyDescent="0.2">
      <c r="A1434" s="1">
        <v>41159</v>
      </c>
      <c r="B1434">
        <v>71.98</v>
      </c>
    </row>
    <row r="1435" spans="1:2" x14ac:dyDescent="0.2">
      <c r="A1435" s="1">
        <v>41162</v>
      </c>
      <c r="B1435">
        <v>70.19</v>
      </c>
    </row>
    <row r="1436" spans="1:2" x14ac:dyDescent="0.2">
      <c r="A1436" s="1">
        <v>41163</v>
      </c>
      <c r="B1436">
        <v>70.38</v>
      </c>
    </row>
    <row r="1437" spans="1:2" x14ac:dyDescent="0.2">
      <c r="A1437" s="1">
        <v>41164</v>
      </c>
      <c r="B1437">
        <v>70.08</v>
      </c>
    </row>
    <row r="1438" spans="1:2" x14ac:dyDescent="0.2">
      <c r="A1438" s="1">
        <v>41165</v>
      </c>
      <c r="B1438">
        <v>70.69</v>
      </c>
    </row>
    <row r="1439" spans="1:2" x14ac:dyDescent="0.2">
      <c r="A1439" s="1">
        <v>41166</v>
      </c>
      <c r="B1439">
        <v>70.39</v>
      </c>
    </row>
    <row r="1440" spans="1:2" x14ac:dyDescent="0.2">
      <c r="A1440" s="1">
        <v>41169</v>
      </c>
      <c r="B1440">
        <v>69.05</v>
      </c>
    </row>
    <row r="1441" spans="1:2" x14ac:dyDescent="0.2">
      <c r="A1441" s="1">
        <v>41170</v>
      </c>
      <c r="B1441">
        <v>69.569999999999993</v>
      </c>
    </row>
    <row r="1442" spans="1:2" x14ac:dyDescent="0.2">
      <c r="A1442" s="1">
        <v>41171</v>
      </c>
      <c r="B1442">
        <v>69.03</v>
      </c>
    </row>
    <row r="1443" spans="1:2" x14ac:dyDescent="0.2">
      <c r="A1443" s="1">
        <v>41172</v>
      </c>
      <c r="B1443">
        <v>68.98</v>
      </c>
    </row>
    <row r="1444" spans="1:2" x14ac:dyDescent="0.2">
      <c r="A1444" s="1">
        <v>41173</v>
      </c>
      <c r="B1444">
        <v>69.099999999999994</v>
      </c>
    </row>
    <row r="1445" spans="1:2" x14ac:dyDescent="0.2">
      <c r="A1445" s="1">
        <v>41176</v>
      </c>
      <c r="B1445">
        <v>69.16</v>
      </c>
    </row>
    <row r="1446" spans="1:2" x14ac:dyDescent="0.2">
      <c r="A1446" s="1">
        <v>41177</v>
      </c>
      <c r="B1446">
        <v>68.52</v>
      </c>
    </row>
    <row r="1447" spans="1:2" x14ac:dyDescent="0.2">
      <c r="A1447" s="1">
        <v>41178</v>
      </c>
      <c r="B1447">
        <v>69.38</v>
      </c>
    </row>
    <row r="1448" spans="1:2" x14ac:dyDescent="0.2">
      <c r="A1448" s="1">
        <v>41179</v>
      </c>
      <c r="B1448">
        <v>69.23</v>
      </c>
    </row>
    <row r="1449" spans="1:2" x14ac:dyDescent="0.2">
      <c r="A1449" s="1">
        <v>41180</v>
      </c>
      <c r="B1449">
        <v>68.73</v>
      </c>
    </row>
    <row r="1450" spans="1:2" x14ac:dyDescent="0.2">
      <c r="A1450" s="1">
        <v>41183</v>
      </c>
      <c r="B1450">
        <v>69.14</v>
      </c>
    </row>
    <row r="1451" spans="1:2" x14ac:dyDescent="0.2">
      <c r="A1451" s="1">
        <v>41184</v>
      </c>
      <c r="B1451">
        <v>68.66</v>
      </c>
    </row>
    <row r="1452" spans="1:2" x14ac:dyDescent="0.2">
      <c r="A1452" s="1">
        <v>41185</v>
      </c>
      <c r="B1452">
        <v>68.989999999999995</v>
      </c>
    </row>
    <row r="1453" spans="1:2" x14ac:dyDescent="0.2">
      <c r="A1453" s="1">
        <v>41186</v>
      </c>
      <c r="B1453">
        <v>69.069999999999993</v>
      </c>
    </row>
    <row r="1454" spans="1:2" x14ac:dyDescent="0.2">
      <c r="A1454" s="1">
        <v>41187</v>
      </c>
      <c r="B1454">
        <v>70.010000000000005</v>
      </c>
    </row>
    <row r="1455" spans="1:2" x14ac:dyDescent="0.2">
      <c r="A1455" s="1">
        <v>41190</v>
      </c>
      <c r="B1455">
        <v>69.69</v>
      </c>
    </row>
    <row r="1456" spans="1:2" x14ac:dyDescent="0.2">
      <c r="A1456" s="1">
        <v>41191</v>
      </c>
      <c r="B1456">
        <v>69.760000000000005</v>
      </c>
    </row>
    <row r="1457" spans="1:2" x14ac:dyDescent="0.2">
      <c r="A1457" s="1">
        <v>41192</v>
      </c>
      <c r="B1457">
        <v>69.459999999999994</v>
      </c>
    </row>
    <row r="1458" spans="1:2" x14ac:dyDescent="0.2">
      <c r="A1458" s="1">
        <v>41193</v>
      </c>
      <c r="B1458">
        <v>69.95</v>
      </c>
    </row>
    <row r="1459" spans="1:2" x14ac:dyDescent="0.2">
      <c r="A1459" s="1">
        <v>41194</v>
      </c>
      <c r="B1459">
        <v>70.959999999999994</v>
      </c>
    </row>
    <row r="1460" spans="1:2" x14ac:dyDescent="0.2">
      <c r="A1460" s="1">
        <v>41197</v>
      </c>
      <c r="B1460">
        <v>71.349999999999994</v>
      </c>
    </row>
    <row r="1461" spans="1:2" x14ac:dyDescent="0.2">
      <c r="A1461" s="1">
        <v>41198</v>
      </c>
      <c r="B1461">
        <v>72.56</v>
      </c>
    </row>
    <row r="1462" spans="1:2" x14ac:dyDescent="0.2">
      <c r="A1462" s="1">
        <v>41199</v>
      </c>
      <c r="B1462">
        <v>72.709999999999994</v>
      </c>
    </row>
    <row r="1463" spans="1:2" x14ac:dyDescent="0.2">
      <c r="A1463" s="1">
        <v>41200</v>
      </c>
      <c r="B1463">
        <v>73.34</v>
      </c>
    </row>
    <row r="1464" spans="1:2" x14ac:dyDescent="0.2">
      <c r="A1464" s="1">
        <v>41201</v>
      </c>
      <c r="B1464">
        <v>73.09</v>
      </c>
    </row>
    <row r="1465" spans="1:2" x14ac:dyDescent="0.2">
      <c r="A1465" s="1">
        <v>41204</v>
      </c>
      <c r="B1465">
        <v>72.78</v>
      </c>
    </row>
    <row r="1466" spans="1:2" x14ac:dyDescent="0.2">
      <c r="A1466" s="1">
        <v>41205</v>
      </c>
      <c r="B1466">
        <v>71.91</v>
      </c>
    </row>
    <row r="1467" spans="1:2" x14ac:dyDescent="0.2">
      <c r="A1467" s="1">
        <v>41206</v>
      </c>
      <c r="B1467">
        <v>71.8</v>
      </c>
    </row>
    <row r="1468" spans="1:2" x14ac:dyDescent="0.2">
      <c r="A1468" s="1">
        <v>41207</v>
      </c>
      <c r="B1468">
        <v>70.650000000000006</v>
      </c>
    </row>
    <row r="1469" spans="1:2" x14ac:dyDescent="0.2">
      <c r="A1469" s="1">
        <v>41208</v>
      </c>
      <c r="B1469">
        <v>70.22</v>
      </c>
    </row>
    <row r="1470" spans="1:2" x14ac:dyDescent="0.2">
      <c r="A1470" s="1">
        <v>41213</v>
      </c>
      <c r="B1470">
        <v>69.56</v>
      </c>
    </row>
    <row r="1471" spans="1:2" x14ac:dyDescent="0.2">
      <c r="A1471" s="1">
        <v>41214</v>
      </c>
      <c r="B1471">
        <v>69.91</v>
      </c>
    </row>
    <row r="1472" spans="1:2" x14ac:dyDescent="0.2">
      <c r="A1472" s="1">
        <v>41215</v>
      </c>
      <c r="B1472">
        <v>69.180000000000007</v>
      </c>
    </row>
    <row r="1473" spans="1:2" x14ac:dyDescent="0.2">
      <c r="A1473" s="1">
        <v>41218</v>
      </c>
      <c r="B1473">
        <v>69.53</v>
      </c>
    </row>
    <row r="1474" spans="1:2" x14ac:dyDescent="0.2">
      <c r="A1474" s="1">
        <v>41219</v>
      </c>
      <c r="B1474">
        <v>71.12</v>
      </c>
    </row>
    <row r="1475" spans="1:2" x14ac:dyDescent="0.2">
      <c r="A1475" s="1">
        <v>41220</v>
      </c>
      <c r="B1475">
        <v>69.66</v>
      </c>
    </row>
    <row r="1476" spans="1:2" x14ac:dyDescent="0.2">
      <c r="A1476" s="1">
        <v>41221</v>
      </c>
      <c r="B1476">
        <v>70.53</v>
      </c>
    </row>
    <row r="1477" spans="1:2" x14ac:dyDescent="0.2">
      <c r="A1477" s="1">
        <v>41222</v>
      </c>
      <c r="B1477">
        <v>72.78</v>
      </c>
    </row>
    <row r="1478" spans="1:2" x14ac:dyDescent="0.2">
      <c r="A1478" s="1">
        <v>41225</v>
      </c>
      <c r="B1478">
        <v>73.22</v>
      </c>
    </row>
    <row r="1479" spans="1:2" x14ac:dyDescent="0.2">
      <c r="A1479" s="1">
        <v>41226</v>
      </c>
      <c r="B1479">
        <v>72.89</v>
      </c>
    </row>
    <row r="1480" spans="1:2" x14ac:dyDescent="0.2">
      <c r="A1480" s="1">
        <v>41227</v>
      </c>
      <c r="B1480">
        <v>70.83</v>
      </c>
    </row>
    <row r="1481" spans="1:2" x14ac:dyDescent="0.2">
      <c r="A1481" s="1">
        <v>41228</v>
      </c>
      <c r="B1481">
        <v>70.59</v>
      </c>
    </row>
    <row r="1482" spans="1:2" x14ac:dyDescent="0.2">
      <c r="A1482" s="1">
        <v>41229</v>
      </c>
      <c r="B1482">
        <v>70.319999999999993</v>
      </c>
    </row>
    <row r="1483" spans="1:2" x14ac:dyDescent="0.2">
      <c r="A1483" s="1">
        <v>41232</v>
      </c>
      <c r="B1483">
        <v>71.5</v>
      </c>
    </row>
    <row r="1484" spans="1:2" x14ac:dyDescent="0.2">
      <c r="A1484" s="1">
        <v>41233</v>
      </c>
      <c r="B1484">
        <v>72.08</v>
      </c>
    </row>
    <row r="1485" spans="1:2" x14ac:dyDescent="0.2">
      <c r="A1485" s="1">
        <v>41234</v>
      </c>
      <c r="B1485">
        <v>72.680000000000007</v>
      </c>
    </row>
    <row r="1486" spans="1:2" x14ac:dyDescent="0.2">
      <c r="A1486" s="1">
        <v>41236</v>
      </c>
      <c r="B1486">
        <v>73.27</v>
      </c>
    </row>
    <row r="1487" spans="1:2" x14ac:dyDescent="0.2">
      <c r="A1487" s="1">
        <v>41239</v>
      </c>
      <c r="B1487">
        <v>73.8</v>
      </c>
    </row>
    <row r="1488" spans="1:2" x14ac:dyDescent="0.2">
      <c r="A1488" s="1">
        <v>41240</v>
      </c>
      <c r="B1488">
        <v>74.010000000000005</v>
      </c>
    </row>
    <row r="1489" spans="1:2" x14ac:dyDescent="0.2">
      <c r="A1489" s="1">
        <v>41241</v>
      </c>
      <c r="B1489">
        <v>73.62</v>
      </c>
    </row>
    <row r="1490" spans="1:2" x14ac:dyDescent="0.2">
      <c r="A1490" s="1">
        <v>41242</v>
      </c>
      <c r="B1490">
        <v>73.650000000000006</v>
      </c>
    </row>
    <row r="1491" spans="1:2" x14ac:dyDescent="0.2">
      <c r="A1491" s="1">
        <v>41243</v>
      </c>
      <c r="B1491">
        <v>73.81</v>
      </c>
    </row>
    <row r="1492" spans="1:2" x14ac:dyDescent="0.2">
      <c r="A1492" s="1">
        <v>41246</v>
      </c>
      <c r="B1492">
        <v>73.55</v>
      </c>
    </row>
    <row r="1493" spans="1:2" x14ac:dyDescent="0.2">
      <c r="A1493" s="1">
        <v>41247</v>
      </c>
      <c r="B1493">
        <v>73.58</v>
      </c>
    </row>
    <row r="1494" spans="1:2" x14ac:dyDescent="0.2">
      <c r="A1494" s="1">
        <v>41248</v>
      </c>
      <c r="B1494">
        <v>73.400000000000006</v>
      </c>
    </row>
    <row r="1495" spans="1:2" x14ac:dyDescent="0.2">
      <c r="A1495" s="1">
        <v>41249</v>
      </c>
      <c r="B1495">
        <v>73.510000000000005</v>
      </c>
    </row>
    <row r="1496" spans="1:2" x14ac:dyDescent="0.2">
      <c r="A1496" s="1">
        <v>41250</v>
      </c>
      <c r="B1496">
        <v>74.16</v>
      </c>
    </row>
    <row r="1497" spans="1:2" x14ac:dyDescent="0.2">
      <c r="A1497" s="1">
        <v>41253</v>
      </c>
      <c r="B1497">
        <v>75.05</v>
      </c>
    </row>
    <row r="1498" spans="1:2" x14ac:dyDescent="0.2">
      <c r="A1498" s="1">
        <v>41254</v>
      </c>
      <c r="B1498">
        <v>75.34</v>
      </c>
    </row>
    <row r="1499" spans="1:2" x14ac:dyDescent="0.2">
      <c r="A1499" s="1">
        <v>41255</v>
      </c>
      <c r="B1499">
        <v>74.989999999999995</v>
      </c>
    </row>
    <row r="1500" spans="1:2" x14ac:dyDescent="0.2">
      <c r="A1500" s="1">
        <v>41256</v>
      </c>
      <c r="B1500">
        <v>73.849999999999994</v>
      </c>
    </row>
    <row r="1501" spans="1:2" x14ac:dyDescent="0.2">
      <c r="A1501" s="1">
        <v>41257</v>
      </c>
      <c r="B1501">
        <v>73.55</v>
      </c>
    </row>
    <row r="1502" spans="1:2" x14ac:dyDescent="0.2">
      <c r="A1502" s="1">
        <v>41260</v>
      </c>
      <c r="B1502">
        <v>74.17</v>
      </c>
    </row>
    <row r="1503" spans="1:2" x14ac:dyDescent="0.2">
      <c r="A1503" s="1">
        <v>41261</v>
      </c>
      <c r="B1503">
        <v>75.040000000000006</v>
      </c>
    </row>
    <row r="1504" spans="1:2" x14ac:dyDescent="0.2">
      <c r="A1504" s="1">
        <v>41262</v>
      </c>
      <c r="B1504">
        <v>75.03</v>
      </c>
    </row>
    <row r="1505" spans="1:2" x14ac:dyDescent="0.2">
      <c r="A1505" s="1">
        <v>41263</v>
      </c>
      <c r="B1505">
        <v>75.709999999999994</v>
      </c>
    </row>
    <row r="1506" spans="1:2" x14ac:dyDescent="0.2">
      <c r="A1506" s="1">
        <v>41264</v>
      </c>
      <c r="B1506">
        <v>75.680000000000007</v>
      </c>
    </row>
    <row r="1507" spans="1:2" x14ac:dyDescent="0.2">
      <c r="A1507" s="1">
        <v>41267</v>
      </c>
      <c r="B1507">
        <v>75.489999999999995</v>
      </c>
    </row>
    <row r="1508" spans="1:2" x14ac:dyDescent="0.2">
      <c r="A1508" s="1">
        <v>41269</v>
      </c>
      <c r="B1508">
        <v>75.53</v>
      </c>
    </row>
    <row r="1509" spans="1:2" x14ac:dyDescent="0.2">
      <c r="A1509" s="1">
        <v>41270</v>
      </c>
      <c r="B1509">
        <v>75.349999999999994</v>
      </c>
    </row>
    <row r="1510" spans="1:2" x14ac:dyDescent="0.2">
      <c r="A1510" s="1">
        <v>41271</v>
      </c>
      <c r="B1510">
        <v>74.209999999999994</v>
      </c>
    </row>
    <row r="1511" spans="1:2" x14ac:dyDescent="0.2">
      <c r="A1511" s="1">
        <v>41274</v>
      </c>
      <c r="B1511">
        <v>74.88</v>
      </c>
    </row>
    <row r="1512" spans="1:2" x14ac:dyDescent="0.2">
      <c r="A1512" s="1">
        <v>41276</v>
      </c>
      <c r="B1512">
        <v>76.58</v>
      </c>
    </row>
    <row r="1513" spans="1:2" x14ac:dyDescent="0.2">
      <c r="A1513" s="1">
        <v>41277</v>
      </c>
      <c r="B1513">
        <v>76.98</v>
      </c>
    </row>
    <row r="1514" spans="1:2" x14ac:dyDescent="0.2">
      <c r="A1514" s="1">
        <v>41278</v>
      </c>
      <c r="B1514">
        <v>77.19</v>
      </c>
    </row>
    <row r="1515" spans="1:2" x14ac:dyDescent="0.2">
      <c r="A1515" s="1">
        <v>41281</v>
      </c>
      <c r="B1515">
        <v>75.64</v>
      </c>
    </row>
    <row r="1516" spans="1:2" x14ac:dyDescent="0.2">
      <c r="A1516" s="1">
        <v>41282</v>
      </c>
      <c r="B1516">
        <v>73.66</v>
      </c>
    </row>
    <row r="1517" spans="1:2" x14ac:dyDescent="0.2">
      <c r="A1517" s="1">
        <v>41283</v>
      </c>
      <c r="B1517">
        <v>76.27</v>
      </c>
    </row>
    <row r="1518" spans="1:2" x14ac:dyDescent="0.2">
      <c r="A1518" s="1">
        <v>41284</v>
      </c>
      <c r="B1518">
        <v>76.599999999999994</v>
      </c>
    </row>
    <row r="1519" spans="1:2" x14ac:dyDescent="0.2">
      <c r="A1519" s="1">
        <v>41285</v>
      </c>
      <c r="B1519">
        <v>74.680000000000007</v>
      </c>
    </row>
    <row r="1520" spans="1:2" x14ac:dyDescent="0.2">
      <c r="A1520" s="1">
        <v>41288</v>
      </c>
      <c r="B1520">
        <v>76.06</v>
      </c>
    </row>
    <row r="1521" spans="1:2" x14ac:dyDescent="0.2">
      <c r="A1521" s="1">
        <v>41289</v>
      </c>
      <c r="B1521">
        <v>76.45</v>
      </c>
    </row>
    <row r="1522" spans="1:2" x14ac:dyDescent="0.2">
      <c r="A1522" s="1">
        <v>41290</v>
      </c>
      <c r="B1522">
        <v>73.87</v>
      </c>
    </row>
    <row r="1523" spans="1:2" x14ac:dyDescent="0.2">
      <c r="A1523" s="1">
        <v>41291</v>
      </c>
      <c r="B1523">
        <v>74.78</v>
      </c>
    </row>
    <row r="1524" spans="1:2" x14ac:dyDescent="0.2">
      <c r="A1524" s="1">
        <v>41292</v>
      </c>
      <c r="B1524">
        <v>74.56</v>
      </c>
    </row>
    <row r="1525" spans="1:2" x14ac:dyDescent="0.2">
      <c r="A1525" s="1">
        <v>41296</v>
      </c>
      <c r="B1525">
        <v>73.69</v>
      </c>
    </row>
    <row r="1526" spans="1:2" x14ac:dyDescent="0.2">
      <c r="A1526" s="1">
        <v>41297</v>
      </c>
      <c r="B1526">
        <v>73.819999999999993</v>
      </c>
    </row>
    <row r="1527" spans="1:2" x14ac:dyDescent="0.2">
      <c r="A1527" s="1">
        <v>41298</v>
      </c>
      <c r="B1527">
        <v>74.84</v>
      </c>
    </row>
    <row r="1528" spans="1:2" x14ac:dyDescent="0.2">
      <c r="A1528" s="1">
        <v>41299</v>
      </c>
      <c r="B1528">
        <v>74.55</v>
      </c>
    </row>
    <row r="1529" spans="1:2" x14ac:dyDescent="0.2">
      <c r="A1529" s="1">
        <v>41302</v>
      </c>
      <c r="B1529">
        <v>73.53</v>
      </c>
    </row>
    <row r="1530" spans="1:2" x14ac:dyDescent="0.2">
      <c r="A1530" s="1">
        <v>41303</v>
      </c>
      <c r="B1530">
        <v>73.180000000000007</v>
      </c>
    </row>
    <row r="1531" spans="1:2" x14ac:dyDescent="0.2">
      <c r="A1531" s="1">
        <v>41304</v>
      </c>
      <c r="B1531">
        <v>74.11</v>
      </c>
    </row>
    <row r="1532" spans="1:2" x14ac:dyDescent="0.2">
      <c r="A1532" s="1">
        <v>41305</v>
      </c>
      <c r="B1532">
        <v>73.400000000000006</v>
      </c>
    </row>
    <row r="1533" spans="1:2" x14ac:dyDescent="0.2">
      <c r="A1533" s="1">
        <v>41306</v>
      </c>
      <c r="B1533">
        <v>74.39</v>
      </c>
    </row>
    <row r="1534" spans="1:2" x14ac:dyDescent="0.2">
      <c r="A1534" s="1">
        <v>41309</v>
      </c>
      <c r="B1534">
        <v>74.73</v>
      </c>
    </row>
    <row r="1535" spans="1:2" x14ac:dyDescent="0.2">
      <c r="A1535" s="1">
        <v>41310</v>
      </c>
      <c r="B1535">
        <v>75.41</v>
      </c>
    </row>
    <row r="1536" spans="1:2" x14ac:dyDescent="0.2">
      <c r="A1536" s="1">
        <v>41311</v>
      </c>
      <c r="B1536">
        <v>75.8</v>
      </c>
    </row>
    <row r="1537" spans="1:2" x14ac:dyDescent="0.2">
      <c r="A1537" s="1">
        <v>41312</v>
      </c>
      <c r="B1537">
        <v>76.94</v>
      </c>
    </row>
    <row r="1538" spans="1:2" x14ac:dyDescent="0.2">
      <c r="A1538" s="1">
        <v>41313</v>
      </c>
      <c r="B1538">
        <v>76.069999999999993</v>
      </c>
    </row>
    <row r="1539" spans="1:2" x14ac:dyDescent="0.2">
      <c r="A1539" s="1">
        <v>41316</v>
      </c>
      <c r="B1539">
        <v>75.39</v>
      </c>
    </row>
    <row r="1540" spans="1:2" x14ac:dyDescent="0.2">
      <c r="A1540" s="1">
        <v>41317</v>
      </c>
      <c r="B1540">
        <v>75.5</v>
      </c>
    </row>
    <row r="1541" spans="1:2" x14ac:dyDescent="0.2">
      <c r="A1541" s="1">
        <v>41318</v>
      </c>
      <c r="B1541">
        <v>74.78</v>
      </c>
    </row>
    <row r="1542" spans="1:2" x14ac:dyDescent="0.2">
      <c r="A1542" s="1">
        <v>41319</v>
      </c>
      <c r="B1542">
        <v>74.930000000000007</v>
      </c>
    </row>
    <row r="1543" spans="1:2" x14ac:dyDescent="0.2">
      <c r="A1543" s="1">
        <v>41320</v>
      </c>
      <c r="B1543">
        <v>75.03</v>
      </c>
    </row>
    <row r="1544" spans="1:2" x14ac:dyDescent="0.2">
      <c r="A1544" s="1">
        <v>41324</v>
      </c>
      <c r="B1544">
        <v>74.650000000000006</v>
      </c>
    </row>
    <row r="1545" spans="1:2" x14ac:dyDescent="0.2">
      <c r="A1545" s="1">
        <v>41325</v>
      </c>
      <c r="B1545">
        <v>74.78</v>
      </c>
    </row>
    <row r="1546" spans="1:2" x14ac:dyDescent="0.2">
      <c r="A1546" s="1">
        <v>41326</v>
      </c>
      <c r="B1546">
        <v>76.010000000000005</v>
      </c>
    </row>
    <row r="1547" spans="1:2" x14ac:dyDescent="0.2">
      <c r="A1547" s="1">
        <v>41327</v>
      </c>
      <c r="B1547">
        <v>76.66</v>
      </c>
    </row>
    <row r="1548" spans="1:2" x14ac:dyDescent="0.2">
      <c r="A1548" s="1">
        <v>41330</v>
      </c>
      <c r="B1548">
        <v>75.03</v>
      </c>
    </row>
    <row r="1549" spans="1:2" x14ac:dyDescent="0.2">
      <c r="A1549" s="1">
        <v>41331</v>
      </c>
      <c r="B1549">
        <v>75.650000000000006</v>
      </c>
    </row>
    <row r="1550" spans="1:2" x14ac:dyDescent="0.2">
      <c r="A1550" s="1">
        <v>41332</v>
      </c>
      <c r="B1550">
        <v>77.36</v>
      </c>
    </row>
    <row r="1551" spans="1:2" x14ac:dyDescent="0.2">
      <c r="A1551" s="1">
        <v>41333</v>
      </c>
      <c r="B1551">
        <v>76.900000000000006</v>
      </c>
    </row>
    <row r="1552" spans="1:2" x14ac:dyDescent="0.2">
      <c r="A1552" s="1">
        <v>41334</v>
      </c>
      <c r="B1552">
        <v>77.28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395"/>
  <sheetViews>
    <sheetView tabSelected="1" topLeftCell="A40" zoomScale="101" workbookViewId="0">
      <selection activeCell="H91" sqref="H91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12" bestFit="1" customWidth="1"/>
    <col min="8" max="8" width="10.83203125" bestFit="1" customWidth="1"/>
    <col min="10" max="10" width="10.83203125" bestFit="1" customWidth="1"/>
    <col min="11" max="23" width="9.83203125" bestFit="1" customWidth="1"/>
    <col min="39" max="39" width="12" bestFit="1" customWidth="1"/>
    <col min="44" max="44" width="30.33203125" bestFit="1" customWidth="1"/>
    <col min="52" max="52" width="12" bestFit="1" customWidth="1"/>
    <col min="53" max="53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EXP(F4*SQRT(1/50))</f>
        <v>1.0599279335796714</v>
      </c>
      <c r="J3">
        <f>1/10</f>
        <v>0.1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0.94346036963354851</v>
      </c>
      <c r="J4">
        <f>-J3</f>
        <v>-0.1</v>
      </c>
      <c r="BA4" s="11">
        <f>(BA15*(1+(riskfree/45))-BB16)/(BB15-BB16)</f>
        <v>0.48640788523548867</v>
      </c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I5/50</f>
        <v>1E-4</v>
      </c>
      <c r="BA5" s="11">
        <f>1-BA4</f>
        <v>0.51359211476451128</v>
      </c>
    </row>
    <row r="6" spans="1:66" x14ac:dyDescent="0.2">
      <c r="A6" s="1">
        <v>39317</v>
      </c>
      <c r="B6">
        <v>26.81</v>
      </c>
      <c r="C6">
        <f t="shared" si="0"/>
        <v>1.049878409821957E-2</v>
      </c>
      <c r="H6" t="s">
        <v>66</v>
      </c>
      <c r="I6">
        <v>14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(BI15*(1+rfdiv50)-BK16)/(BK15-BK16)</f>
        <v>0.48631248432956453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H9" t="s">
        <v>7</v>
      </c>
      <c r="I9">
        <f>(I5-I4)/(I3-I4)</f>
        <v>-8.0576972492330476</v>
      </c>
      <c r="BM9" s="4">
        <f>1-BM7</f>
        <v>0.51368751567043547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  <c r="AD12">
        <v>21</v>
      </c>
      <c r="AE12">
        <v>22</v>
      </c>
      <c r="AF12">
        <v>23</v>
      </c>
      <c r="AG12">
        <v>24</v>
      </c>
      <c r="AH12">
        <v>25</v>
      </c>
      <c r="AI12">
        <v>26</v>
      </c>
      <c r="AJ12">
        <v>27</v>
      </c>
      <c r="AK12">
        <v>28</v>
      </c>
      <c r="AL12">
        <v>29</v>
      </c>
      <c r="AM12">
        <v>30</v>
      </c>
      <c r="AN12">
        <v>31</v>
      </c>
      <c r="AO12">
        <v>32</v>
      </c>
      <c r="AP12">
        <v>33</v>
      </c>
      <c r="AQ12">
        <v>34</v>
      </c>
      <c r="AR12">
        <v>35</v>
      </c>
      <c r="AS12">
        <v>36</v>
      </c>
      <c r="AT12">
        <v>37</v>
      </c>
      <c r="AU12">
        <v>38</v>
      </c>
      <c r="AV12">
        <v>39</v>
      </c>
      <c r="AW12">
        <v>40</v>
      </c>
      <c r="AX12">
        <v>41</v>
      </c>
      <c r="AY12">
        <v>42</v>
      </c>
      <c r="AZ12">
        <v>43</v>
      </c>
      <c r="BA12">
        <v>44</v>
      </c>
      <c r="BB12">
        <v>45</v>
      </c>
      <c r="BC12">
        <v>46</v>
      </c>
      <c r="BD12" t="s">
        <v>16</v>
      </c>
      <c r="BE12">
        <v>47</v>
      </c>
      <c r="BF12" t="s">
        <v>15</v>
      </c>
      <c r="BG12">
        <v>48</v>
      </c>
      <c r="BH12" t="s">
        <v>14</v>
      </c>
      <c r="BI12">
        <v>49</v>
      </c>
      <c r="BJ12" t="s">
        <v>13</v>
      </c>
      <c r="BK12">
        <v>50</v>
      </c>
      <c r="BL12" t="s">
        <v>11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14.8389910701154</v>
      </c>
      <c r="K15" s="2">
        <f t="shared" ref="K15:BC15" si="1">IF(J15="",IF(J14="","",J14*$I$4),J15*$I$3)</f>
        <v>15.728261141354613</v>
      </c>
      <c r="L15" s="2">
        <f t="shared" si="1"/>
        <v>16.67082333035744</v>
      </c>
      <c r="M15" s="2">
        <f t="shared" si="1"/>
        <v>17.669871323617535</v>
      </c>
      <c r="N15" s="2">
        <f t="shared" si="1"/>
        <v>18.728790198660626</v>
      </c>
      <c r="O15" s="2">
        <f t="shared" si="1"/>
        <v>19.851167893713562</v>
      </c>
      <c r="P15" s="2">
        <f t="shared" si="1"/>
        <v>21.040807364726934</v>
      </c>
      <c r="Q15" s="2">
        <f t="shared" si="1"/>
        <v>22.301739470942952</v>
      </c>
      <c r="R15" s="2">
        <f t="shared" si="1"/>
        <v>23.638236632668757</v>
      </c>
      <c r="S15" s="2">
        <f t="shared" si="1"/>
        <v>25.054827307531887</v>
      </c>
      <c r="T15" s="2">
        <f t="shared" si="1"/>
        <v>26.556311334267797</v>
      </c>
      <c r="U15" s="2">
        <f t="shared" si="1"/>
        <v>28.147776196028872</v>
      </c>
      <c r="V15" s="2">
        <f t="shared" si="1"/>
        <v>29.834614258319945</v>
      </c>
      <c r="W15" s="2">
        <f t="shared" si="1"/>
        <v>31.622541039967661</v>
      </c>
      <c r="X15" s="2">
        <f t="shared" si="1"/>
        <v>33.517614579031275</v>
      </c>
      <c r="Y15" s="2">
        <f t="shared" si="1"/>
        <v>35.52625595927249</v>
      </c>
      <c r="Z15" s="2">
        <f t="shared" si="1"/>
        <v>37.65527106673418</v>
      </c>
      <c r="AA15" s="2">
        <f t="shared" si="1"/>
        <v>39.911873650145949</v>
      </c>
      <c r="AB15" s="2">
        <f t="shared" si="1"/>
        <v>42.303709763292133</v>
      </c>
      <c r="AC15" s="2">
        <f t="shared" si="1"/>
        <v>44.838883672160399</v>
      </c>
      <c r="AD15" s="2">
        <f t="shared" si="1"/>
        <v>47.525985314652239</v>
      </c>
      <c r="AE15" s="2">
        <f t="shared" si="1"/>
        <v>50.374119405897154</v>
      </c>
      <c r="AF15" s="2">
        <f t="shared" si="1"/>
        <v>53.392936287788196</v>
      </c>
      <c r="AG15" s="2">
        <f t="shared" si="1"/>
        <v>56.592664627266394</v>
      </c>
      <c r="AH15" s="2">
        <f t="shared" si="1"/>
        <v>59.984146074145833</v>
      </c>
      <c r="AI15" s="2">
        <f t="shared" si="1"/>
        <v>63.578871995910553</v>
      </c>
      <c r="AJ15" s="2">
        <f t="shared" si="1"/>
        <v>67.389022413951906</v>
      </c>
      <c r="AK15" s="2">
        <f t="shared" si="1"/>
        <v>71.4275072731742</v>
      </c>
      <c r="AL15" s="2">
        <f t="shared" si="1"/>
        <v>75.708010184802475</v>
      </c>
      <c r="AM15" s="2">
        <f t="shared" si="1"/>
        <v>80.245034790606411</v>
      </c>
      <c r="AN15" s="2">
        <f t="shared" si="1"/>
        <v>85.053953905636291</v>
      </c>
      <c r="AO15" s="2">
        <f t="shared" si="1"/>
        <v>90.151061605981695</v>
      </c>
      <c r="AP15" s="2">
        <f t="shared" si="1"/>
        <v>95.553628438041827</v>
      </c>
      <c r="AQ15" s="2">
        <f t="shared" si="1"/>
        <v>101.2799599363734</v>
      </c>
      <c r="AR15" s="2">
        <f t="shared" si="1"/>
        <v>107.34945864839217</v>
      </c>
      <c r="AS15" s="2">
        <f t="shared" si="1"/>
        <v>113.78268987608671</v>
      </c>
      <c r="AT15" s="2">
        <f t="shared" si="1"/>
        <v>120.60145135749718</v>
      </c>
      <c r="AU15" s="2">
        <f t="shared" si="1"/>
        <v>127.82884712406124</v>
      </c>
      <c r="AV15" s="2">
        <f t="shared" si="1"/>
        <v>135.48936578407796</v>
      </c>
      <c r="AW15" s="2">
        <f t="shared" si="1"/>
        <v>143.60896349753799</v>
      </c>
      <c r="AX15" s="2">
        <f t="shared" si="1"/>
        <v>152.21515192346391</v>
      </c>
      <c r="AY15" s="2">
        <f t="shared" si="1"/>
        <v>161.33709143775283</v>
      </c>
      <c r="AZ15" s="2">
        <f t="shared" si="1"/>
        <v>171.00568993737187</v>
      </c>
      <c r="BA15" s="2">
        <f t="shared" si="1"/>
        <v>181.25370756568458</v>
      </c>
      <c r="BB15" s="2">
        <f t="shared" si="1"/>
        <v>192.11586771375011</v>
      </c>
      <c r="BC15" s="2">
        <f t="shared" si="1"/>
        <v>203.62897467370067</v>
      </c>
      <c r="BD15">
        <f>(prob*BF15+onemp*BF16)/(1+rfdiv50)</f>
        <v>189.63457327398055</v>
      </c>
      <c r="BE15" s="2">
        <f t="shared" ref="BE15:BE46" si="2">IF(BC15="",IF(BC14="","",BC14*$I$4),BC15*$I$3)</f>
        <v>215.83203834284279</v>
      </c>
      <c r="BF15">
        <f t="shared" ref="BF15:BF62" si="3">(prob*BH15+onemp*BH16)/(1+rfdiv50)</f>
        <v>201.83623750298273</v>
      </c>
      <c r="BG15" s="2">
        <f t="shared" ref="BG15:BG46" si="4">IF(BE15="",IF(BE14="","",BE14*$I$4),BE15*$I$3)</f>
        <v>228.76640640101778</v>
      </c>
      <c r="BH15">
        <f t="shared" ref="BH15:BH46" si="5">(prob*BJ15+onemp*BJ16)/(1+rfdiv50)</f>
        <v>214.76920598107372</v>
      </c>
      <c r="BI15" s="2">
        <f t="shared" ref="BI15:BI46" si="6">IF(BG15="",IF(BG14="","",BG14*$I$4),BG15*$I$3)</f>
        <v>242.47590440907808</v>
      </c>
      <c r="BJ15">
        <f t="shared" ref="BJ15:BJ46" si="7">(prob*BL15+onemp*BL16)/(1+rfdiv50)</f>
        <v>228.47730426909206</v>
      </c>
      <c r="BK15" s="2">
        <f t="shared" ref="BK15:BK46" si="8">IF(BI15="",IF(BI14="","",BI14*$I$4),BI15*$I$3)</f>
        <v>257.00698430317607</v>
      </c>
      <c r="BL15" s="2">
        <f>BK15-14</f>
        <v>243.00698430317607</v>
      </c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BC16" si="9">IF(I16="",IF(I15="","",I15*$I$4),I16*$I$3)</f>
        <v>13.208445174869679</v>
      </c>
      <c r="K16" s="2">
        <f t="shared" si="9"/>
        <v>14</v>
      </c>
      <c r="L16" s="2">
        <f t="shared" si="9"/>
        <v>14.8389910701154</v>
      </c>
      <c r="M16" s="2">
        <f t="shared" si="9"/>
        <v>15.728261141354613</v>
      </c>
      <c r="N16" s="2">
        <f t="shared" si="9"/>
        <v>16.67082333035744</v>
      </c>
      <c r="O16" s="2">
        <f t="shared" si="9"/>
        <v>17.669871323617535</v>
      </c>
      <c r="P16" s="2">
        <f t="shared" si="9"/>
        <v>18.728790198660626</v>
      </c>
      <c r="Q16" s="2">
        <f t="shared" si="9"/>
        <v>19.851167893713562</v>
      </c>
      <c r="R16" s="2">
        <f t="shared" si="9"/>
        <v>21.040807364726934</v>
      </c>
      <c r="S16" s="2">
        <f t="shared" si="9"/>
        <v>22.301739470942952</v>
      </c>
      <c r="T16" s="2">
        <f t="shared" si="9"/>
        <v>23.638236632668757</v>
      </c>
      <c r="U16" s="2">
        <f t="shared" si="9"/>
        <v>25.054827307531887</v>
      </c>
      <c r="V16" s="2">
        <f t="shared" si="9"/>
        <v>26.556311334267797</v>
      </c>
      <c r="W16" s="2">
        <f t="shared" si="9"/>
        <v>28.147776196028872</v>
      </c>
      <c r="X16" s="2">
        <f t="shared" si="9"/>
        <v>29.834614258319945</v>
      </c>
      <c r="Y16" s="2">
        <f t="shared" si="9"/>
        <v>31.622541039967661</v>
      </c>
      <c r="Z16" s="2">
        <f t="shared" si="9"/>
        <v>33.517614579031275</v>
      </c>
      <c r="AA16" s="2">
        <f t="shared" si="9"/>
        <v>35.52625595927249</v>
      </c>
      <c r="AB16" s="2">
        <f t="shared" si="9"/>
        <v>37.65527106673418</v>
      </c>
      <c r="AC16" s="2">
        <f t="shared" si="9"/>
        <v>39.911873650145949</v>
      </c>
      <c r="AD16" s="2">
        <f t="shared" si="9"/>
        <v>42.303709763292133</v>
      </c>
      <c r="AE16" s="2">
        <f t="shared" si="9"/>
        <v>44.838883672160399</v>
      </c>
      <c r="AF16" s="2">
        <f t="shared" si="9"/>
        <v>47.525985314652239</v>
      </c>
      <c r="AG16" s="2">
        <f t="shared" si="9"/>
        <v>50.374119405897154</v>
      </c>
      <c r="AH16" s="2">
        <f t="shared" si="9"/>
        <v>53.392936287788196</v>
      </c>
      <c r="AI16" s="2">
        <f t="shared" si="9"/>
        <v>56.592664627266394</v>
      </c>
      <c r="AJ16" s="2">
        <f t="shared" si="9"/>
        <v>59.984146074145833</v>
      </c>
      <c r="AK16" s="2">
        <f t="shared" si="9"/>
        <v>63.578871995910553</v>
      </c>
      <c r="AL16" s="2">
        <f t="shared" si="9"/>
        <v>67.389022413951906</v>
      </c>
      <c r="AM16" s="2">
        <f t="shared" si="9"/>
        <v>71.4275072731742</v>
      </c>
      <c r="AN16" s="2">
        <f t="shared" si="9"/>
        <v>75.708010184802475</v>
      </c>
      <c r="AO16" s="2">
        <f t="shared" si="9"/>
        <v>80.245034790606411</v>
      </c>
      <c r="AP16" s="2">
        <f t="shared" si="9"/>
        <v>85.053953905636291</v>
      </c>
      <c r="AQ16" s="2">
        <f t="shared" si="9"/>
        <v>90.151061605981695</v>
      </c>
      <c r="AR16" s="2">
        <f t="shared" si="9"/>
        <v>95.553628438041827</v>
      </c>
      <c r="AS16" s="2">
        <f t="shared" si="9"/>
        <v>101.2799599363734</v>
      </c>
      <c r="AT16" s="2">
        <f t="shared" si="9"/>
        <v>107.34945864839217</v>
      </c>
      <c r="AU16" s="2">
        <f t="shared" si="9"/>
        <v>113.78268987608671</v>
      </c>
      <c r="AV16" s="2">
        <f t="shared" si="9"/>
        <v>120.60145135749718</v>
      </c>
      <c r="AW16" s="2">
        <f t="shared" si="9"/>
        <v>127.82884712406124</v>
      </c>
      <c r="AX16" s="2">
        <f t="shared" si="9"/>
        <v>135.48936578407796</v>
      </c>
      <c r="AY16" s="2">
        <f t="shared" si="9"/>
        <v>143.60896349753799</v>
      </c>
      <c r="AZ16" s="2">
        <f t="shared" si="9"/>
        <v>152.21515192346391</v>
      </c>
      <c r="BA16" s="2">
        <f t="shared" si="9"/>
        <v>161.33709143775283</v>
      </c>
      <c r="BB16" s="2">
        <f t="shared" si="9"/>
        <v>171.00568993737187</v>
      </c>
      <c r="BC16" s="2">
        <f t="shared" si="9"/>
        <v>181.25370756568458</v>
      </c>
      <c r="BD16" s="2"/>
      <c r="BE16" s="2">
        <f t="shared" si="2"/>
        <v>192.11586771375011</v>
      </c>
      <c r="BF16">
        <f t="shared" si="3"/>
        <v>178.12006687389004</v>
      </c>
      <c r="BG16" s="2">
        <f t="shared" si="4"/>
        <v>203.62897467370067</v>
      </c>
      <c r="BH16">
        <f t="shared" si="5"/>
        <v>189.63177425375662</v>
      </c>
      <c r="BI16" s="2">
        <f t="shared" si="6"/>
        <v>215.83203834284279</v>
      </c>
      <c r="BJ16">
        <f t="shared" si="7"/>
        <v>201.83343820285677</v>
      </c>
      <c r="BK16" s="2">
        <f t="shared" si="8"/>
        <v>228.76640640101778</v>
      </c>
      <c r="BL16" s="2">
        <f t="shared" ref="BL16:BL40" si="10">BK16-14</f>
        <v>214.76640640101778</v>
      </c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ref="J17:BC17" si="11">IF(I17="",IF(I16="","",I16*$I$4),I17*$I$3)</f>
        <v/>
      </c>
      <c r="K17" s="2">
        <f t="shared" si="11"/>
        <v>12.461644566967008</v>
      </c>
      <c r="L17" s="2">
        <f t="shared" si="11"/>
        <v>13.208445174869681</v>
      </c>
      <c r="M17" s="2">
        <f t="shared" si="11"/>
        <v>14.000000000000002</v>
      </c>
      <c r="N17" s="2">
        <f t="shared" si="11"/>
        <v>14.838991070115402</v>
      </c>
      <c r="O17" s="2">
        <f t="shared" si="11"/>
        <v>15.728261141354615</v>
      </c>
      <c r="P17" s="2">
        <f t="shared" si="11"/>
        <v>16.67082333035744</v>
      </c>
      <c r="Q17" s="2">
        <f t="shared" si="11"/>
        <v>17.669871323617535</v>
      </c>
      <c r="R17" s="2">
        <f t="shared" si="11"/>
        <v>18.728790198660626</v>
      </c>
      <c r="S17" s="2">
        <f t="shared" si="11"/>
        <v>19.851167893713562</v>
      </c>
      <c r="T17" s="2">
        <f t="shared" si="11"/>
        <v>21.040807364726934</v>
      </c>
      <c r="U17" s="2">
        <f t="shared" si="11"/>
        <v>22.301739470942952</v>
      </c>
      <c r="V17" s="2">
        <f t="shared" si="11"/>
        <v>23.638236632668757</v>
      </c>
      <c r="W17" s="2">
        <f t="shared" si="11"/>
        <v>25.054827307531887</v>
      </c>
      <c r="X17" s="2">
        <f t="shared" si="11"/>
        <v>26.556311334267797</v>
      </c>
      <c r="Y17" s="2">
        <f t="shared" si="11"/>
        <v>28.147776196028872</v>
      </c>
      <c r="Z17" s="2">
        <f t="shared" si="11"/>
        <v>29.834614258319945</v>
      </c>
      <c r="AA17" s="2">
        <f t="shared" si="11"/>
        <v>31.622541039967661</v>
      </c>
      <c r="AB17" s="2">
        <f t="shared" si="11"/>
        <v>33.517614579031275</v>
      </c>
      <c r="AC17" s="2">
        <f t="shared" si="11"/>
        <v>35.52625595927249</v>
      </c>
      <c r="AD17" s="2">
        <f t="shared" si="11"/>
        <v>37.65527106673418</v>
      </c>
      <c r="AE17" s="2">
        <f t="shared" si="11"/>
        <v>39.911873650145949</v>
      </c>
      <c r="AF17" s="2">
        <f t="shared" si="11"/>
        <v>42.303709763292133</v>
      </c>
      <c r="AG17" s="2">
        <f t="shared" si="11"/>
        <v>44.838883672160399</v>
      </c>
      <c r="AH17" s="2">
        <f t="shared" si="11"/>
        <v>47.525985314652239</v>
      </c>
      <c r="AI17" s="2">
        <f t="shared" si="11"/>
        <v>50.374119405897154</v>
      </c>
      <c r="AJ17" s="2">
        <f t="shared" si="11"/>
        <v>53.392936287788196</v>
      </c>
      <c r="AK17" s="2">
        <f t="shared" si="11"/>
        <v>56.592664627266394</v>
      </c>
      <c r="AL17" s="2">
        <f t="shared" si="11"/>
        <v>59.984146074145833</v>
      </c>
      <c r="AM17" s="2">
        <f t="shared" si="11"/>
        <v>63.578871995910553</v>
      </c>
      <c r="AN17" s="2">
        <f t="shared" si="11"/>
        <v>67.389022413951906</v>
      </c>
      <c r="AO17" s="2">
        <f t="shared" si="11"/>
        <v>71.4275072731742</v>
      </c>
      <c r="AP17" s="2">
        <f t="shared" si="11"/>
        <v>75.708010184802475</v>
      </c>
      <c r="AQ17" s="2">
        <f t="shared" si="11"/>
        <v>80.245034790606411</v>
      </c>
      <c r="AR17" s="2">
        <f t="shared" si="11"/>
        <v>85.053953905636291</v>
      </c>
      <c r="AS17" s="2">
        <f t="shared" si="11"/>
        <v>90.151061605981695</v>
      </c>
      <c r="AT17" s="2">
        <f t="shared" si="11"/>
        <v>95.553628438041827</v>
      </c>
      <c r="AU17" s="2">
        <f t="shared" si="11"/>
        <v>101.2799599363734</v>
      </c>
      <c r="AV17" s="2">
        <f t="shared" si="11"/>
        <v>107.34945864839217</v>
      </c>
      <c r="AW17" s="2">
        <f t="shared" si="11"/>
        <v>113.78268987608671</v>
      </c>
      <c r="AX17" s="2">
        <f t="shared" si="11"/>
        <v>120.60145135749718</v>
      </c>
      <c r="AY17" s="2">
        <f t="shared" si="11"/>
        <v>127.82884712406124</v>
      </c>
      <c r="AZ17" s="2">
        <f t="shared" si="11"/>
        <v>135.48936578407796</v>
      </c>
      <c r="BA17" s="2">
        <f t="shared" si="11"/>
        <v>143.60896349753799</v>
      </c>
      <c r="BB17" s="2">
        <f t="shared" si="11"/>
        <v>152.21515192346391</v>
      </c>
      <c r="BC17" s="2">
        <f t="shared" si="11"/>
        <v>161.33709143775283</v>
      </c>
      <c r="BD17" s="2"/>
      <c r="BE17" s="2">
        <f t="shared" si="2"/>
        <v>171.00568993737187</v>
      </c>
      <c r="BF17">
        <f t="shared" si="3"/>
        <v>157.0098890975118</v>
      </c>
      <c r="BG17" s="2">
        <f t="shared" si="4"/>
        <v>181.25370756568458</v>
      </c>
      <c r="BH17">
        <f t="shared" si="5"/>
        <v>167.25650714574053</v>
      </c>
      <c r="BI17" s="2">
        <f t="shared" si="6"/>
        <v>192.11586771375011</v>
      </c>
      <c r="BJ17">
        <f t="shared" si="7"/>
        <v>178.11726757376408</v>
      </c>
      <c r="BK17" s="2">
        <f t="shared" si="8"/>
        <v>203.62897467370067</v>
      </c>
      <c r="BL17" s="2">
        <f t="shared" si="10"/>
        <v>189.62897467370067</v>
      </c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ref="J18:BC18" si="12">IF(I18="",IF(I17="","",I17*$I$4),I18*$I$3)</f>
        <v/>
      </c>
      <c r="K18" s="2" t="str">
        <f t="shared" si="12"/>
        <v/>
      </c>
      <c r="L18" s="2">
        <f t="shared" si="12"/>
        <v>11.757067789392595</v>
      </c>
      <c r="M18" s="2">
        <f t="shared" si="12"/>
        <v>12.461644566967008</v>
      </c>
      <c r="N18" s="2">
        <f t="shared" si="12"/>
        <v>13.208445174869681</v>
      </c>
      <c r="O18" s="2">
        <f t="shared" si="12"/>
        <v>14.000000000000002</v>
      </c>
      <c r="P18" s="2">
        <f t="shared" si="12"/>
        <v>14.838991070115402</v>
      </c>
      <c r="Q18" s="2">
        <f t="shared" si="12"/>
        <v>15.728261141354615</v>
      </c>
      <c r="R18" s="2">
        <f t="shared" si="12"/>
        <v>16.67082333035744</v>
      </c>
      <c r="S18" s="2">
        <f t="shared" si="12"/>
        <v>17.669871323617535</v>
      </c>
      <c r="T18" s="2">
        <f t="shared" si="12"/>
        <v>18.728790198660626</v>
      </c>
      <c r="U18" s="2">
        <f t="shared" si="12"/>
        <v>19.851167893713562</v>
      </c>
      <c r="V18" s="2">
        <f t="shared" si="12"/>
        <v>21.040807364726934</v>
      </c>
      <c r="W18" s="2">
        <f t="shared" si="12"/>
        <v>22.301739470942952</v>
      </c>
      <c r="X18" s="2">
        <f t="shared" si="12"/>
        <v>23.638236632668757</v>
      </c>
      <c r="Y18" s="2">
        <f t="shared" si="12"/>
        <v>25.054827307531887</v>
      </c>
      <c r="Z18" s="2">
        <f t="shared" si="12"/>
        <v>26.556311334267797</v>
      </c>
      <c r="AA18" s="2">
        <f t="shared" si="12"/>
        <v>28.147776196028872</v>
      </c>
      <c r="AB18" s="2">
        <f t="shared" si="12"/>
        <v>29.834614258319945</v>
      </c>
      <c r="AC18" s="2">
        <f t="shared" si="12"/>
        <v>31.622541039967661</v>
      </c>
      <c r="AD18" s="2">
        <f t="shared" si="12"/>
        <v>33.517614579031275</v>
      </c>
      <c r="AE18" s="2">
        <f t="shared" si="12"/>
        <v>35.52625595927249</v>
      </c>
      <c r="AF18" s="2">
        <f t="shared" si="12"/>
        <v>37.65527106673418</v>
      </c>
      <c r="AG18" s="2">
        <f t="shared" si="12"/>
        <v>39.911873650145949</v>
      </c>
      <c r="AH18" s="2">
        <f t="shared" si="12"/>
        <v>42.303709763292133</v>
      </c>
      <c r="AI18" s="2">
        <f t="shared" si="12"/>
        <v>44.838883672160399</v>
      </c>
      <c r="AJ18" s="2">
        <f t="shared" si="12"/>
        <v>47.525985314652239</v>
      </c>
      <c r="AK18" s="2">
        <f t="shared" si="12"/>
        <v>50.374119405897154</v>
      </c>
      <c r="AL18" s="2">
        <f t="shared" si="12"/>
        <v>53.392936287788196</v>
      </c>
      <c r="AM18" s="2">
        <f t="shared" si="12"/>
        <v>56.592664627266394</v>
      </c>
      <c r="AN18" s="2">
        <f t="shared" si="12"/>
        <v>59.984146074145833</v>
      </c>
      <c r="AO18" s="2">
        <f t="shared" si="12"/>
        <v>63.578871995910553</v>
      </c>
      <c r="AP18" s="2">
        <f t="shared" si="12"/>
        <v>67.389022413951906</v>
      </c>
      <c r="AQ18" s="2">
        <f t="shared" si="12"/>
        <v>71.4275072731742</v>
      </c>
      <c r="AR18" s="2">
        <f t="shared" si="12"/>
        <v>75.708010184802475</v>
      </c>
      <c r="AS18" s="2">
        <f t="shared" si="12"/>
        <v>80.245034790606411</v>
      </c>
      <c r="AT18" s="2">
        <f t="shared" si="12"/>
        <v>85.053953905636291</v>
      </c>
      <c r="AU18" s="2">
        <f t="shared" si="12"/>
        <v>90.151061605981695</v>
      </c>
      <c r="AV18" s="2">
        <f t="shared" si="12"/>
        <v>95.553628438041827</v>
      </c>
      <c r="AW18" s="2">
        <f t="shared" si="12"/>
        <v>101.2799599363734</v>
      </c>
      <c r="AX18" s="2">
        <f t="shared" si="12"/>
        <v>107.34945864839217</v>
      </c>
      <c r="AY18" s="2">
        <f t="shared" si="12"/>
        <v>113.78268987608671</v>
      </c>
      <c r="AZ18" s="2">
        <f t="shared" si="12"/>
        <v>120.60145135749718</v>
      </c>
      <c r="BA18" s="2">
        <f t="shared" si="12"/>
        <v>127.82884712406124</v>
      </c>
      <c r="BB18" s="2">
        <f t="shared" si="12"/>
        <v>135.48936578407796</v>
      </c>
      <c r="BC18" s="2">
        <f t="shared" si="12"/>
        <v>143.60896349753799</v>
      </c>
      <c r="BD18" s="2"/>
      <c r="BE18" s="2">
        <f t="shared" si="2"/>
        <v>152.21515192346391</v>
      </c>
      <c r="BF18">
        <f t="shared" si="3"/>
        <v>138.21935108360387</v>
      </c>
      <c r="BG18" s="2">
        <f t="shared" si="4"/>
        <v>161.33709143775283</v>
      </c>
      <c r="BH18">
        <f t="shared" si="5"/>
        <v>147.33989101780881</v>
      </c>
      <c r="BI18" s="2">
        <f t="shared" si="6"/>
        <v>171.00568993737187</v>
      </c>
      <c r="BJ18">
        <f t="shared" si="7"/>
        <v>157.00708979738585</v>
      </c>
      <c r="BK18" s="2">
        <f t="shared" si="8"/>
        <v>181.25370756568458</v>
      </c>
      <c r="BL18" s="2">
        <f t="shared" si="10"/>
        <v>167.25370756568458</v>
      </c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ref="J19:BC19" si="13">IF(I19="",IF(I18="","",I18*$I$4),I19*$I$3)</f>
        <v/>
      </c>
      <c r="K19" s="2" t="str">
        <f t="shared" si="13"/>
        <v/>
      </c>
      <c r="L19" s="2" t="str">
        <f t="shared" si="13"/>
        <v/>
      </c>
      <c r="M19" s="2">
        <f t="shared" si="13"/>
        <v>11.092327522387025</v>
      </c>
      <c r="N19" s="2">
        <f t="shared" si="13"/>
        <v>11.757067789392597</v>
      </c>
      <c r="O19" s="2">
        <f t="shared" si="13"/>
        <v>12.46164456696701</v>
      </c>
      <c r="P19" s="2">
        <f t="shared" si="13"/>
        <v>13.208445174869683</v>
      </c>
      <c r="Q19" s="2">
        <f t="shared" si="13"/>
        <v>14.000000000000004</v>
      </c>
      <c r="R19" s="2">
        <f t="shared" si="13"/>
        <v>14.838991070115403</v>
      </c>
      <c r="S19" s="2">
        <f t="shared" si="13"/>
        <v>15.728261141354617</v>
      </c>
      <c r="T19" s="2">
        <f t="shared" si="13"/>
        <v>16.670823330357443</v>
      </c>
      <c r="U19" s="2">
        <f t="shared" si="13"/>
        <v>17.669871323617542</v>
      </c>
      <c r="V19" s="2">
        <f t="shared" si="13"/>
        <v>18.728790198660636</v>
      </c>
      <c r="W19" s="2">
        <f t="shared" si="13"/>
        <v>19.851167893713573</v>
      </c>
      <c r="X19" s="2">
        <f t="shared" si="13"/>
        <v>21.040807364726945</v>
      </c>
      <c r="Y19" s="2">
        <f t="shared" si="13"/>
        <v>22.301739470942962</v>
      </c>
      <c r="Z19" s="2">
        <f t="shared" si="13"/>
        <v>23.638236632668768</v>
      </c>
      <c r="AA19" s="2">
        <f t="shared" si="13"/>
        <v>25.054827307531898</v>
      </c>
      <c r="AB19" s="2">
        <f t="shared" si="13"/>
        <v>26.556311334267807</v>
      </c>
      <c r="AC19" s="2">
        <f t="shared" si="13"/>
        <v>28.147776196028882</v>
      </c>
      <c r="AD19" s="2">
        <f t="shared" si="13"/>
        <v>29.834614258319956</v>
      </c>
      <c r="AE19" s="2">
        <f t="shared" si="13"/>
        <v>31.622541039967672</v>
      </c>
      <c r="AF19" s="2">
        <f t="shared" si="13"/>
        <v>33.517614579031289</v>
      </c>
      <c r="AG19" s="2">
        <f t="shared" si="13"/>
        <v>35.526255959272504</v>
      </c>
      <c r="AH19" s="2">
        <f t="shared" si="13"/>
        <v>37.655271066734194</v>
      </c>
      <c r="AI19" s="2">
        <f t="shared" si="13"/>
        <v>39.911873650145964</v>
      </c>
      <c r="AJ19" s="2">
        <f t="shared" si="13"/>
        <v>42.303709763292147</v>
      </c>
      <c r="AK19" s="2">
        <f t="shared" si="13"/>
        <v>44.838883672160414</v>
      </c>
      <c r="AL19" s="2">
        <f t="shared" si="13"/>
        <v>47.525985314652253</v>
      </c>
      <c r="AM19" s="2">
        <f t="shared" si="13"/>
        <v>50.374119405897169</v>
      </c>
      <c r="AN19" s="2">
        <f t="shared" si="13"/>
        <v>53.39293628778821</v>
      </c>
      <c r="AO19" s="2">
        <f t="shared" si="13"/>
        <v>56.592664627266409</v>
      </c>
      <c r="AP19" s="2">
        <f t="shared" si="13"/>
        <v>59.984146074145848</v>
      </c>
      <c r="AQ19" s="2">
        <f t="shared" si="13"/>
        <v>63.578871995910568</v>
      </c>
      <c r="AR19" s="2">
        <f t="shared" si="13"/>
        <v>67.38902241395192</v>
      </c>
      <c r="AS19" s="2">
        <f t="shared" si="13"/>
        <v>71.427507273174214</v>
      </c>
      <c r="AT19" s="2">
        <f t="shared" si="13"/>
        <v>75.70801018480249</v>
      </c>
      <c r="AU19" s="2">
        <f t="shared" si="13"/>
        <v>80.245034790606425</v>
      </c>
      <c r="AV19" s="2">
        <f t="shared" si="13"/>
        <v>85.053953905636305</v>
      </c>
      <c r="AW19" s="2">
        <f t="shared" si="13"/>
        <v>90.15106160598171</v>
      </c>
      <c r="AX19" s="2">
        <f t="shared" si="13"/>
        <v>95.553628438041841</v>
      </c>
      <c r="AY19" s="2">
        <f t="shared" si="13"/>
        <v>101.27995993637342</v>
      </c>
      <c r="AZ19" s="2">
        <f t="shared" si="13"/>
        <v>107.34945864839219</v>
      </c>
      <c r="BA19" s="2">
        <f t="shared" si="13"/>
        <v>113.78268987608672</v>
      </c>
      <c r="BB19" s="2">
        <f t="shared" si="13"/>
        <v>120.6014513574972</v>
      </c>
      <c r="BC19" s="2">
        <f t="shared" si="13"/>
        <v>127.82884712406126</v>
      </c>
      <c r="BD19" s="2"/>
      <c r="BE19" s="2">
        <f t="shared" si="2"/>
        <v>135.48936578407796</v>
      </c>
      <c r="BF19">
        <f t="shared" si="3"/>
        <v>121.49356494421792</v>
      </c>
      <c r="BG19" s="2">
        <f t="shared" si="4"/>
        <v>143.60896349753799</v>
      </c>
      <c r="BH19">
        <f t="shared" si="5"/>
        <v>129.61176307759396</v>
      </c>
      <c r="BI19" s="2">
        <f t="shared" si="6"/>
        <v>152.21515192346391</v>
      </c>
      <c r="BJ19">
        <f t="shared" si="7"/>
        <v>138.21655178347788</v>
      </c>
      <c r="BK19" s="2">
        <f t="shared" si="8"/>
        <v>161.33709143775283</v>
      </c>
      <c r="BL19" s="2">
        <f t="shared" si="10"/>
        <v>147.33709143775283</v>
      </c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ref="J20:BC20" si="14">IF(I20="",IF(I19="","",I19*$I$4),I20*$I$3)</f>
        <v/>
      </c>
      <c r="K20" s="2" t="str">
        <f t="shared" si="14"/>
        <v/>
      </c>
      <c r="L20" s="2" t="str">
        <f t="shared" si="14"/>
        <v/>
      </c>
      <c r="M20" s="2" t="str">
        <f t="shared" si="14"/>
        <v/>
      </c>
      <c r="N20" s="2">
        <f t="shared" si="14"/>
        <v>10.465171424367647</v>
      </c>
      <c r="O20" s="2">
        <f t="shared" si="14"/>
        <v>11.092327522387027</v>
      </c>
      <c r="P20" s="2">
        <f t="shared" si="14"/>
        <v>11.757067789392599</v>
      </c>
      <c r="Q20" s="2">
        <f t="shared" si="14"/>
        <v>12.461644566967012</v>
      </c>
      <c r="R20" s="2">
        <f t="shared" si="14"/>
        <v>13.208445174869684</v>
      </c>
      <c r="S20" s="2">
        <f t="shared" si="14"/>
        <v>14.000000000000005</v>
      </c>
      <c r="T20" s="2">
        <f t="shared" si="14"/>
        <v>14.838991070115405</v>
      </c>
      <c r="U20" s="2">
        <f t="shared" si="14"/>
        <v>15.728261141354619</v>
      </c>
      <c r="V20" s="2">
        <f t="shared" si="14"/>
        <v>16.670823330357447</v>
      </c>
      <c r="W20" s="2">
        <f t="shared" si="14"/>
        <v>17.669871323617546</v>
      </c>
      <c r="X20" s="2">
        <f t="shared" si="14"/>
        <v>18.72879019866064</v>
      </c>
      <c r="Y20" s="2">
        <f t="shared" si="14"/>
        <v>19.851167893713576</v>
      </c>
      <c r="Z20" s="2">
        <f t="shared" si="14"/>
        <v>21.040807364726948</v>
      </c>
      <c r="AA20" s="2">
        <f t="shared" si="14"/>
        <v>22.301739470942966</v>
      </c>
      <c r="AB20" s="2">
        <f t="shared" si="14"/>
        <v>23.638236632668772</v>
      </c>
      <c r="AC20" s="2">
        <f t="shared" si="14"/>
        <v>25.054827307531902</v>
      </c>
      <c r="AD20" s="2">
        <f t="shared" si="14"/>
        <v>26.556311334267811</v>
      </c>
      <c r="AE20" s="2">
        <f t="shared" si="14"/>
        <v>28.147776196028886</v>
      </c>
      <c r="AF20" s="2">
        <f t="shared" si="14"/>
        <v>29.834614258319959</v>
      </c>
      <c r="AG20" s="2">
        <f t="shared" si="14"/>
        <v>31.622541039967675</v>
      </c>
      <c r="AH20" s="2">
        <f t="shared" si="14"/>
        <v>33.517614579031289</v>
      </c>
      <c r="AI20" s="2">
        <f t="shared" si="14"/>
        <v>35.526255959272504</v>
      </c>
      <c r="AJ20" s="2">
        <f t="shared" si="14"/>
        <v>37.655271066734194</v>
      </c>
      <c r="AK20" s="2">
        <f t="shared" si="14"/>
        <v>39.911873650145964</v>
      </c>
      <c r="AL20" s="2">
        <f t="shared" si="14"/>
        <v>42.303709763292147</v>
      </c>
      <c r="AM20" s="2">
        <f t="shared" si="14"/>
        <v>44.838883672160414</v>
      </c>
      <c r="AN20" s="2">
        <f t="shared" si="14"/>
        <v>47.525985314652253</v>
      </c>
      <c r="AO20" s="2">
        <f t="shared" si="14"/>
        <v>50.374119405897169</v>
      </c>
      <c r="AP20" s="2">
        <f t="shared" si="14"/>
        <v>53.39293628778821</v>
      </c>
      <c r="AQ20" s="2">
        <f t="shared" si="14"/>
        <v>56.592664627266409</v>
      </c>
      <c r="AR20" s="2">
        <f t="shared" si="14"/>
        <v>59.984146074145848</v>
      </c>
      <c r="AS20" s="2">
        <f t="shared" si="14"/>
        <v>63.578871995910568</v>
      </c>
      <c r="AT20" s="2">
        <f t="shared" si="14"/>
        <v>67.38902241395192</v>
      </c>
      <c r="AU20" s="2">
        <f t="shared" si="14"/>
        <v>71.427507273174214</v>
      </c>
      <c r="AV20" s="2">
        <f t="shared" si="14"/>
        <v>75.70801018480249</v>
      </c>
      <c r="AW20" s="2">
        <f t="shared" si="14"/>
        <v>80.245034790606425</v>
      </c>
      <c r="AX20" s="2">
        <f t="shared" si="14"/>
        <v>85.053953905636305</v>
      </c>
      <c r="AY20" s="2">
        <f t="shared" si="14"/>
        <v>90.15106160598171</v>
      </c>
      <c r="AZ20" s="2">
        <f t="shared" si="14"/>
        <v>95.553628438041841</v>
      </c>
      <c r="BA20" s="2">
        <f t="shared" si="14"/>
        <v>101.27995993637342</v>
      </c>
      <c r="BB20" s="2">
        <f t="shared" si="14"/>
        <v>107.34945864839219</v>
      </c>
      <c r="BC20" s="2">
        <f t="shared" si="14"/>
        <v>113.78268987608672</v>
      </c>
      <c r="BD20" s="2"/>
      <c r="BE20" s="2">
        <f t="shared" si="2"/>
        <v>120.6014513574972</v>
      </c>
      <c r="BF20">
        <f t="shared" si="3"/>
        <v>106.60565051763716</v>
      </c>
      <c r="BG20" s="2">
        <f t="shared" si="4"/>
        <v>127.82884712406126</v>
      </c>
      <c r="BH20">
        <f t="shared" si="5"/>
        <v>113.83164670411723</v>
      </c>
      <c r="BI20" s="2">
        <f t="shared" si="6"/>
        <v>135.48936578407796</v>
      </c>
      <c r="BJ20">
        <f t="shared" si="7"/>
        <v>121.49076564409195</v>
      </c>
      <c r="BK20" s="2">
        <f t="shared" si="8"/>
        <v>143.60896349753799</v>
      </c>
      <c r="BL20" s="2">
        <f t="shared" si="10"/>
        <v>129.60896349753799</v>
      </c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ref="J21:BC21" si="15">IF(I21="",IF(I20="","",I20*$I$4),I21*$I$3)</f>
        <v/>
      </c>
      <c r="K21" s="2" t="str">
        <f t="shared" si="15"/>
        <v/>
      </c>
      <c r="L21" s="2" t="str">
        <f t="shared" si="15"/>
        <v/>
      </c>
      <c r="M21" s="2" t="str">
        <f t="shared" si="15"/>
        <v/>
      </c>
      <c r="N21" s="2" t="str">
        <f t="shared" si="15"/>
        <v/>
      </c>
      <c r="O21" s="2">
        <f t="shared" si="15"/>
        <v>9.8734745003123496</v>
      </c>
      <c r="P21" s="2">
        <f t="shared" si="15"/>
        <v>10.465171424367648</v>
      </c>
      <c r="Q21" s="2">
        <f t="shared" si="15"/>
        <v>11.092327522387029</v>
      </c>
      <c r="R21" s="2">
        <f t="shared" si="15"/>
        <v>11.7570677893926</v>
      </c>
      <c r="S21" s="2">
        <f t="shared" si="15"/>
        <v>12.461644566967014</v>
      </c>
      <c r="T21" s="2">
        <f t="shared" si="15"/>
        <v>13.208445174869686</v>
      </c>
      <c r="U21" s="2">
        <f t="shared" si="15"/>
        <v>14.000000000000007</v>
      </c>
      <c r="V21" s="2">
        <f t="shared" si="15"/>
        <v>14.838991070115407</v>
      </c>
      <c r="W21" s="2">
        <f t="shared" si="15"/>
        <v>15.72826114135462</v>
      </c>
      <c r="X21" s="2">
        <f t="shared" si="15"/>
        <v>16.670823330357447</v>
      </c>
      <c r="Y21" s="2">
        <f t="shared" si="15"/>
        <v>17.669871323617546</v>
      </c>
      <c r="Z21" s="2">
        <f t="shared" si="15"/>
        <v>18.72879019866064</v>
      </c>
      <c r="AA21" s="2">
        <f t="shared" si="15"/>
        <v>19.851167893713576</v>
      </c>
      <c r="AB21" s="2">
        <f t="shared" si="15"/>
        <v>21.040807364726948</v>
      </c>
      <c r="AC21" s="2">
        <f t="shared" si="15"/>
        <v>22.301739470942966</v>
      </c>
      <c r="AD21" s="2">
        <f t="shared" si="15"/>
        <v>23.638236632668772</v>
      </c>
      <c r="AE21" s="2">
        <f t="shared" si="15"/>
        <v>25.054827307531902</v>
      </c>
      <c r="AF21" s="2">
        <f t="shared" si="15"/>
        <v>26.556311334267811</v>
      </c>
      <c r="AG21" s="2">
        <f t="shared" si="15"/>
        <v>28.147776196028886</v>
      </c>
      <c r="AH21" s="2">
        <f t="shared" si="15"/>
        <v>29.834614258319959</v>
      </c>
      <c r="AI21" s="2">
        <f t="shared" si="15"/>
        <v>31.622541039967675</v>
      </c>
      <c r="AJ21" s="2">
        <f t="shared" si="15"/>
        <v>33.517614579031289</v>
      </c>
      <c r="AK21" s="2">
        <f t="shared" si="15"/>
        <v>35.526255959272504</v>
      </c>
      <c r="AL21" s="2">
        <f t="shared" si="15"/>
        <v>37.655271066734194</v>
      </c>
      <c r="AM21" s="2">
        <f t="shared" si="15"/>
        <v>39.911873650145964</v>
      </c>
      <c r="AN21" s="2">
        <f t="shared" si="15"/>
        <v>42.303709763292147</v>
      </c>
      <c r="AO21" s="2">
        <f t="shared" si="15"/>
        <v>44.838883672160414</v>
      </c>
      <c r="AP21" s="2">
        <f t="shared" si="15"/>
        <v>47.525985314652253</v>
      </c>
      <c r="AQ21" s="2">
        <f t="shared" si="15"/>
        <v>50.374119405897169</v>
      </c>
      <c r="AR21" s="2">
        <f t="shared" si="15"/>
        <v>53.39293628778821</v>
      </c>
      <c r="AS21" s="2">
        <f t="shared" si="15"/>
        <v>56.592664627266409</v>
      </c>
      <c r="AT21" s="2">
        <f t="shared" si="15"/>
        <v>59.984146074145848</v>
      </c>
      <c r="AU21" s="2">
        <f t="shared" si="15"/>
        <v>63.578871995910568</v>
      </c>
      <c r="AV21" s="2">
        <f t="shared" si="15"/>
        <v>67.38902241395192</v>
      </c>
      <c r="AW21" s="2">
        <f t="shared" si="15"/>
        <v>71.427507273174214</v>
      </c>
      <c r="AX21" s="2">
        <f t="shared" si="15"/>
        <v>75.70801018480249</v>
      </c>
      <c r="AY21" s="2">
        <f t="shared" si="15"/>
        <v>80.245034790606425</v>
      </c>
      <c r="AZ21" s="2">
        <f t="shared" si="15"/>
        <v>85.053953905636305</v>
      </c>
      <c r="BA21" s="2">
        <f t="shared" si="15"/>
        <v>90.15106160598171</v>
      </c>
      <c r="BB21" s="2">
        <f t="shared" si="15"/>
        <v>95.553628438041841</v>
      </c>
      <c r="BC21" s="2">
        <f t="shared" si="15"/>
        <v>101.27995993637342</v>
      </c>
      <c r="BD21" s="2"/>
      <c r="BE21" s="2">
        <f t="shared" si="2"/>
        <v>107.34945864839219</v>
      </c>
      <c r="BF21">
        <f t="shared" si="3"/>
        <v>93.353657808532162</v>
      </c>
      <c r="BG21" s="2">
        <f t="shared" si="4"/>
        <v>113.78268987608672</v>
      </c>
      <c r="BH21">
        <f t="shared" si="5"/>
        <v>99.785489456142699</v>
      </c>
      <c r="BI21" s="2">
        <f t="shared" si="6"/>
        <v>120.6014513574972</v>
      </c>
      <c r="BJ21">
        <f t="shared" si="7"/>
        <v>106.60285121751119</v>
      </c>
      <c r="BK21" s="2">
        <f t="shared" si="8"/>
        <v>127.82884712406126</v>
      </c>
      <c r="BL21" s="2">
        <f t="shared" si="10"/>
        <v>113.82884712406126</v>
      </c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ref="J22:BC22" si="16">IF(I22="",IF(I21="","",I21*$I$4),I22*$I$3)</f>
        <v/>
      </c>
      <c r="K22" s="2" t="str">
        <f t="shared" si="16"/>
        <v/>
      </c>
      <c r="L22" s="2" t="str">
        <f t="shared" si="16"/>
        <v/>
      </c>
      <c r="M22" s="2" t="str">
        <f t="shared" si="16"/>
        <v/>
      </c>
      <c r="N22" s="2" t="str">
        <f t="shared" si="16"/>
        <v/>
      </c>
      <c r="O22" s="2" t="str">
        <f t="shared" si="16"/>
        <v/>
      </c>
      <c r="P22" s="2">
        <f t="shared" si="16"/>
        <v>9.3152319016321048</v>
      </c>
      <c r="Q22" s="2">
        <f t="shared" si="16"/>
        <v>9.8734745003123496</v>
      </c>
      <c r="R22" s="2">
        <f t="shared" si="16"/>
        <v>10.465171424367648</v>
      </c>
      <c r="S22" s="2">
        <f t="shared" si="16"/>
        <v>11.092327522387029</v>
      </c>
      <c r="T22" s="2">
        <f t="shared" si="16"/>
        <v>11.7570677893926</v>
      </c>
      <c r="U22" s="2">
        <f t="shared" si="16"/>
        <v>12.461644566967014</v>
      </c>
      <c r="V22" s="2">
        <f t="shared" si="16"/>
        <v>13.208445174869686</v>
      </c>
      <c r="W22" s="2">
        <f t="shared" si="16"/>
        <v>14.000000000000007</v>
      </c>
      <c r="X22" s="2">
        <f t="shared" si="16"/>
        <v>14.838991070115407</v>
      </c>
      <c r="Y22" s="2">
        <f t="shared" si="16"/>
        <v>15.72826114135462</v>
      </c>
      <c r="Z22" s="2">
        <f t="shared" si="16"/>
        <v>16.670823330357447</v>
      </c>
      <c r="AA22" s="2">
        <f t="shared" si="16"/>
        <v>17.669871323617546</v>
      </c>
      <c r="AB22" s="2">
        <f t="shared" si="16"/>
        <v>18.72879019866064</v>
      </c>
      <c r="AC22" s="2">
        <f t="shared" si="16"/>
        <v>19.851167893713576</v>
      </c>
      <c r="AD22" s="2">
        <f t="shared" si="16"/>
        <v>21.040807364726948</v>
      </c>
      <c r="AE22" s="2">
        <f t="shared" si="16"/>
        <v>22.301739470942966</v>
      </c>
      <c r="AF22" s="2">
        <f t="shared" si="16"/>
        <v>23.638236632668772</v>
      </c>
      <c r="AG22" s="2">
        <f t="shared" si="16"/>
        <v>25.054827307531902</v>
      </c>
      <c r="AH22" s="2">
        <f t="shared" si="16"/>
        <v>26.556311334267811</v>
      </c>
      <c r="AI22" s="2">
        <f t="shared" si="16"/>
        <v>28.147776196028886</v>
      </c>
      <c r="AJ22" s="2">
        <f t="shared" si="16"/>
        <v>29.834614258319959</v>
      </c>
      <c r="AK22" s="2">
        <f t="shared" si="16"/>
        <v>31.622541039967675</v>
      </c>
      <c r="AL22" s="2">
        <f t="shared" si="16"/>
        <v>33.517614579031289</v>
      </c>
      <c r="AM22" s="2">
        <f t="shared" si="16"/>
        <v>35.526255959272504</v>
      </c>
      <c r="AN22" s="2">
        <f t="shared" si="16"/>
        <v>37.655271066734194</v>
      </c>
      <c r="AO22" s="2">
        <f t="shared" si="16"/>
        <v>39.911873650145964</v>
      </c>
      <c r="AP22" s="2">
        <f t="shared" si="16"/>
        <v>42.303709763292147</v>
      </c>
      <c r="AQ22" s="2">
        <f t="shared" si="16"/>
        <v>44.838883672160414</v>
      </c>
      <c r="AR22" s="2">
        <f t="shared" si="16"/>
        <v>47.525985314652253</v>
      </c>
      <c r="AS22" s="2">
        <f t="shared" si="16"/>
        <v>50.374119405897169</v>
      </c>
      <c r="AT22" s="2">
        <f t="shared" si="16"/>
        <v>53.39293628778821</v>
      </c>
      <c r="AU22" s="2">
        <f t="shared" si="16"/>
        <v>56.592664627266409</v>
      </c>
      <c r="AV22" s="2">
        <f t="shared" si="16"/>
        <v>59.984146074145848</v>
      </c>
      <c r="AW22" s="2">
        <f t="shared" si="16"/>
        <v>63.578871995910568</v>
      </c>
      <c r="AX22" s="2">
        <f t="shared" si="16"/>
        <v>67.38902241395192</v>
      </c>
      <c r="AY22" s="2">
        <f t="shared" si="16"/>
        <v>71.427507273174214</v>
      </c>
      <c r="AZ22" s="2">
        <f t="shared" si="16"/>
        <v>75.70801018480249</v>
      </c>
      <c r="BA22" s="2">
        <f t="shared" si="16"/>
        <v>80.245034790606425</v>
      </c>
      <c r="BB22" s="2">
        <f t="shared" si="16"/>
        <v>85.053953905636305</v>
      </c>
      <c r="BC22" s="2">
        <f t="shared" si="16"/>
        <v>90.15106160598171</v>
      </c>
      <c r="BD22" s="2"/>
      <c r="BE22" s="2">
        <f t="shared" si="2"/>
        <v>95.553628438041841</v>
      </c>
      <c r="BF22">
        <f t="shared" si="3"/>
        <v>81.557827598181859</v>
      </c>
      <c r="BG22" s="2">
        <f t="shared" si="4"/>
        <v>101.27995993637342</v>
      </c>
      <c r="BH22">
        <f t="shared" si="5"/>
        <v>87.282759516429437</v>
      </c>
      <c r="BI22" s="2">
        <f t="shared" si="6"/>
        <v>107.34945864839219</v>
      </c>
      <c r="BJ22">
        <f t="shared" si="7"/>
        <v>93.350858508406191</v>
      </c>
      <c r="BK22" s="2">
        <f t="shared" si="8"/>
        <v>113.78268987608672</v>
      </c>
      <c r="BL22" s="2">
        <f t="shared" si="10"/>
        <v>99.782689876086721</v>
      </c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ref="J23:BC23" si="17">IF(I23="",IF(I22="","",I22*$I$4),I23*$I$3)</f>
        <v/>
      </c>
      <c r="K23" s="2" t="str">
        <f t="shared" si="17"/>
        <v/>
      </c>
      <c r="L23" s="2" t="str">
        <f t="shared" si="17"/>
        <v/>
      </c>
      <c r="M23" s="2" t="str">
        <f t="shared" si="17"/>
        <v/>
      </c>
      <c r="N23" s="2" t="str">
        <f t="shared" si="17"/>
        <v/>
      </c>
      <c r="O23" s="2" t="str">
        <f t="shared" si="17"/>
        <v/>
      </c>
      <c r="P23" s="2" t="str">
        <f t="shared" si="17"/>
        <v/>
      </c>
      <c r="Q23" s="2">
        <f t="shared" si="17"/>
        <v>8.788552133136049</v>
      </c>
      <c r="R23" s="2">
        <f t="shared" si="17"/>
        <v>9.3152319016321048</v>
      </c>
      <c r="S23" s="2">
        <f t="shared" si="17"/>
        <v>9.8734745003123496</v>
      </c>
      <c r="T23" s="2">
        <f t="shared" si="17"/>
        <v>10.465171424367648</v>
      </c>
      <c r="U23" s="2">
        <f t="shared" si="17"/>
        <v>11.092327522387029</v>
      </c>
      <c r="V23" s="2">
        <f t="shared" si="17"/>
        <v>11.7570677893926</v>
      </c>
      <c r="W23" s="2">
        <f t="shared" si="17"/>
        <v>12.461644566967014</v>
      </c>
      <c r="X23" s="2">
        <f t="shared" si="17"/>
        <v>13.208445174869686</v>
      </c>
      <c r="Y23" s="2">
        <f t="shared" si="17"/>
        <v>14.000000000000007</v>
      </c>
      <c r="Z23" s="2">
        <f t="shared" si="17"/>
        <v>14.838991070115407</v>
      </c>
      <c r="AA23" s="2">
        <f t="shared" si="17"/>
        <v>15.72826114135462</v>
      </c>
      <c r="AB23" s="2">
        <f t="shared" si="17"/>
        <v>16.670823330357447</v>
      </c>
      <c r="AC23" s="2">
        <f t="shared" si="17"/>
        <v>17.669871323617546</v>
      </c>
      <c r="AD23" s="2">
        <f t="shared" si="17"/>
        <v>18.72879019866064</v>
      </c>
      <c r="AE23" s="2">
        <f t="shared" si="17"/>
        <v>19.851167893713576</v>
      </c>
      <c r="AF23" s="2">
        <f t="shared" si="17"/>
        <v>21.040807364726948</v>
      </c>
      <c r="AG23" s="2">
        <f t="shared" si="17"/>
        <v>22.301739470942966</v>
      </c>
      <c r="AH23" s="2">
        <f t="shared" si="17"/>
        <v>23.638236632668772</v>
      </c>
      <c r="AI23" s="2">
        <f t="shared" si="17"/>
        <v>25.054827307531902</v>
      </c>
      <c r="AJ23" s="2">
        <f t="shared" si="17"/>
        <v>26.556311334267811</v>
      </c>
      <c r="AK23" s="2">
        <f t="shared" si="17"/>
        <v>28.147776196028886</v>
      </c>
      <c r="AL23" s="2">
        <f t="shared" si="17"/>
        <v>29.834614258319959</v>
      </c>
      <c r="AM23" s="2">
        <f t="shared" si="17"/>
        <v>31.622541039967675</v>
      </c>
      <c r="AN23" s="2">
        <f t="shared" si="17"/>
        <v>33.517614579031289</v>
      </c>
      <c r="AO23" s="2">
        <f t="shared" si="17"/>
        <v>35.526255959272504</v>
      </c>
      <c r="AP23" s="2">
        <f t="shared" si="17"/>
        <v>37.655271066734194</v>
      </c>
      <c r="AQ23" s="2">
        <f t="shared" si="17"/>
        <v>39.911873650145964</v>
      </c>
      <c r="AR23" s="2">
        <f t="shared" si="17"/>
        <v>42.303709763292147</v>
      </c>
      <c r="AS23" s="2">
        <f t="shared" si="17"/>
        <v>44.838883672160414</v>
      </c>
      <c r="AT23" s="2">
        <f t="shared" si="17"/>
        <v>47.525985314652253</v>
      </c>
      <c r="AU23" s="2">
        <f t="shared" si="17"/>
        <v>50.374119405897169</v>
      </c>
      <c r="AV23" s="2">
        <f t="shared" si="17"/>
        <v>53.39293628778821</v>
      </c>
      <c r="AW23" s="2">
        <f t="shared" si="17"/>
        <v>56.592664627266409</v>
      </c>
      <c r="AX23" s="2">
        <f t="shared" si="17"/>
        <v>59.984146074145848</v>
      </c>
      <c r="AY23" s="2">
        <f t="shared" si="17"/>
        <v>63.578871995910568</v>
      </c>
      <c r="AZ23" s="2">
        <f t="shared" si="17"/>
        <v>67.38902241395192</v>
      </c>
      <c r="BA23" s="2">
        <f t="shared" si="17"/>
        <v>71.427507273174214</v>
      </c>
      <c r="BB23" s="2">
        <f t="shared" si="17"/>
        <v>75.70801018480249</v>
      </c>
      <c r="BC23" s="2">
        <f t="shared" si="17"/>
        <v>80.245034790606425</v>
      </c>
      <c r="BD23" s="2"/>
      <c r="BE23" s="2">
        <f t="shared" si="2"/>
        <v>85.053953905636305</v>
      </c>
      <c r="BF23">
        <f t="shared" si="3"/>
        <v>71.058153065776338</v>
      </c>
      <c r="BG23" s="2">
        <f t="shared" si="4"/>
        <v>90.15106160598171</v>
      </c>
      <c r="BH23">
        <f t="shared" si="5"/>
        <v>76.153861186037759</v>
      </c>
      <c r="BI23" s="2">
        <f t="shared" si="6"/>
        <v>95.553628438041841</v>
      </c>
      <c r="BJ23">
        <f t="shared" si="7"/>
        <v>81.555028298055888</v>
      </c>
      <c r="BK23" s="2">
        <f t="shared" si="8"/>
        <v>101.27995993637342</v>
      </c>
      <c r="BL23" s="2">
        <f t="shared" si="10"/>
        <v>87.279959936373416</v>
      </c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ref="J24:BC24" si="18">IF(I24="",IF(I23="","",I23*$I$4),I24*$I$3)</f>
        <v/>
      </c>
      <c r="K24" s="2" t="str">
        <f t="shared" si="18"/>
        <v/>
      </c>
      <c r="L24" s="2" t="str">
        <f t="shared" si="18"/>
        <v/>
      </c>
      <c r="M24" s="2" t="str">
        <f t="shared" si="18"/>
        <v/>
      </c>
      <c r="N24" s="2" t="str">
        <f t="shared" si="18"/>
        <v/>
      </c>
      <c r="O24" s="2" t="str">
        <f t="shared" si="18"/>
        <v/>
      </c>
      <c r="P24" s="2" t="str">
        <f t="shared" si="18"/>
        <v/>
      </c>
      <c r="Q24" s="2" t="str">
        <f t="shared" si="18"/>
        <v/>
      </c>
      <c r="R24" s="2">
        <f t="shared" si="18"/>
        <v>8.2916506440722486</v>
      </c>
      <c r="S24" s="2">
        <f t="shared" si="18"/>
        <v>8.7885521331360508</v>
      </c>
      <c r="T24" s="2">
        <f t="shared" si="18"/>
        <v>9.3152319016321083</v>
      </c>
      <c r="U24" s="2">
        <f t="shared" si="18"/>
        <v>9.8734745003123532</v>
      </c>
      <c r="V24" s="2">
        <f t="shared" si="18"/>
        <v>10.465171424367652</v>
      </c>
      <c r="W24" s="2">
        <f t="shared" si="18"/>
        <v>11.092327522387032</v>
      </c>
      <c r="X24" s="2">
        <f t="shared" si="18"/>
        <v>11.757067789392604</v>
      </c>
      <c r="Y24" s="2">
        <f t="shared" si="18"/>
        <v>12.461644566967019</v>
      </c>
      <c r="Z24" s="2">
        <f t="shared" si="18"/>
        <v>13.208445174869691</v>
      </c>
      <c r="AA24" s="2">
        <f t="shared" si="18"/>
        <v>14.000000000000014</v>
      </c>
      <c r="AB24" s="2">
        <f t="shared" si="18"/>
        <v>14.838991070115414</v>
      </c>
      <c r="AC24" s="2">
        <f t="shared" si="18"/>
        <v>15.728261141354627</v>
      </c>
      <c r="AD24" s="2">
        <f t="shared" si="18"/>
        <v>16.670823330357454</v>
      </c>
      <c r="AE24" s="2">
        <f t="shared" si="18"/>
        <v>17.669871323617553</v>
      </c>
      <c r="AF24" s="2">
        <f t="shared" si="18"/>
        <v>18.728790198660647</v>
      </c>
      <c r="AG24" s="2">
        <f t="shared" si="18"/>
        <v>19.851167893713583</v>
      </c>
      <c r="AH24" s="2">
        <f t="shared" si="18"/>
        <v>21.040807364726955</v>
      </c>
      <c r="AI24" s="2">
        <f t="shared" si="18"/>
        <v>22.301739470942973</v>
      </c>
      <c r="AJ24" s="2">
        <f t="shared" si="18"/>
        <v>23.638236632668779</v>
      </c>
      <c r="AK24" s="2">
        <f t="shared" si="18"/>
        <v>25.054827307531909</v>
      </c>
      <c r="AL24" s="2">
        <f t="shared" si="18"/>
        <v>26.556311334267818</v>
      </c>
      <c r="AM24" s="2">
        <f t="shared" si="18"/>
        <v>28.147776196028893</v>
      </c>
      <c r="AN24" s="2">
        <f t="shared" si="18"/>
        <v>29.83461425831997</v>
      </c>
      <c r="AO24" s="2">
        <f t="shared" si="18"/>
        <v>31.622541039967686</v>
      </c>
      <c r="AP24" s="2">
        <f t="shared" si="18"/>
        <v>33.517614579031303</v>
      </c>
      <c r="AQ24" s="2">
        <f t="shared" si="18"/>
        <v>35.526255959272518</v>
      </c>
      <c r="AR24" s="2">
        <f t="shared" si="18"/>
        <v>37.655271066734208</v>
      </c>
      <c r="AS24" s="2">
        <f t="shared" si="18"/>
        <v>39.911873650145978</v>
      </c>
      <c r="AT24" s="2">
        <f t="shared" si="18"/>
        <v>42.303709763292161</v>
      </c>
      <c r="AU24" s="2">
        <f t="shared" si="18"/>
        <v>44.838883672160428</v>
      </c>
      <c r="AV24" s="2">
        <f t="shared" si="18"/>
        <v>47.525985314652274</v>
      </c>
      <c r="AW24" s="2">
        <f t="shared" si="18"/>
        <v>50.374119405897197</v>
      </c>
      <c r="AX24" s="2">
        <f t="shared" si="18"/>
        <v>53.392936287788238</v>
      </c>
      <c r="AY24" s="2">
        <f t="shared" si="18"/>
        <v>56.592664627266437</v>
      </c>
      <c r="AZ24" s="2">
        <f t="shared" si="18"/>
        <v>59.984146074145883</v>
      </c>
      <c r="BA24" s="2">
        <f t="shared" si="18"/>
        <v>63.578871995910603</v>
      </c>
      <c r="BB24" s="2">
        <f t="shared" si="18"/>
        <v>67.389022413951963</v>
      </c>
      <c r="BC24" s="2">
        <f t="shared" si="18"/>
        <v>71.427507273174271</v>
      </c>
      <c r="BD24" s="2"/>
      <c r="BE24" s="2">
        <f t="shared" si="2"/>
        <v>75.708010184802561</v>
      </c>
      <c r="BF24">
        <f t="shared" si="3"/>
        <v>61.712209344942536</v>
      </c>
      <c r="BG24" s="2">
        <f t="shared" si="4"/>
        <v>80.245034790606496</v>
      </c>
      <c r="BH24">
        <f t="shared" si="5"/>
        <v>66.247834370662488</v>
      </c>
      <c r="BI24" s="2">
        <f t="shared" si="6"/>
        <v>85.053953905636391</v>
      </c>
      <c r="BJ24">
        <f t="shared" si="7"/>
        <v>71.055353765650381</v>
      </c>
      <c r="BK24" s="2">
        <f t="shared" si="8"/>
        <v>90.151061605981809</v>
      </c>
      <c r="BL24" s="2">
        <f t="shared" si="10"/>
        <v>76.151061605981809</v>
      </c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ref="J25:BC25" si="19">IF(I25="",IF(I24="","",I24*$I$4),I25*$I$3)</f>
        <v/>
      </c>
      <c r="K25" s="2" t="str">
        <f t="shared" si="19"/>
        <v/>
      </c>
      <c r="L25" s="2" t="str">
        <f t="shared" si="19"/>
        <v/>
      </c>
      <c r="M25" s="2" t="str">
        <f t="shared" si="19"/>
        <v/>
      </c>
      <c r="N25" s="2" t="str">
        <f t="shared" si="19"/>
        <v/>
      </c>
      <c r="O25" s="2" t="str">
        <f t="shared" si="19"/>
        <v/>
      </c>
      <c r="P25" s="2" t="str">
        <f t="shared" si="19"/>
        <v/>
      </c>
      <c r="Q25" s="2" t="str">
        <f t="shared" si="19"/>
        <v/>
      </c>
      <c r="R25" s="2" t="str">
        <f t="shared" si="19"/>
        <v/>
      </c>
      <c r="S25" s="2">
        <f t="shared" si="19"/>
        <v>7.822843781528654</v>
      </c>
      <c r="T25" s="2">
        <f t="shared" si="19"/>
        <v>8.2916506440722486</v>
      </c>
      <c r="U25" s="2">
        <f t="shared" si="19"/>
        <v>8.7885521331360508</v>
      </c>
      <c r="V25" s="2">
        <f t="shared" si="19"/>
        <v>9.3152319016321083</v>
      </c>
      <c r="W25" s="2">
        <f t="shared" si="19"/>
        <v>9.8734745003123532</v>
      </c>
      <c r="X25" s="2">
        <f t="shared" si="19"/>
        <v>10.465171424367652</v>
      </c>
      <c r="Y25" s="2">
        <f t="shared" si="19"/>
        <v>11.092327522387032</v>
      </c>
      <c r="Z25" s="2">
        <f t="shared" si="19"/>
        <v>11.757067789392604</v>
      </c>
      <c r="AA25" s="2">
        <f t="shared" si="19"/>
        <v>12.461644566967019</v>
      </c>
      <c r="AB25" s="2">
        <f t="shared" si="19"/>
        <v>13.208445174869691</v>
      </c>
      <c r="AC25" s="2">
        <f t="shared" si="19"/>
        <v>14.000000000000014</v>
      </c>
      <c r="AD25" s="2">
        <f t="shared" si="19"/>
        <v>14.838991070115414</v>
      </c>
      <c r="AE25" s="2">
        <f t="shared" si="19"/>
        <v>15.728261141354627</v>
      </c>
      <c r="AF25" s="2">
        <f t="shared" si="19"/>
        <v>16.670823330357454</v>
      </c>
      <c r="AG25" s="2">
        <f t="shared" si="19"/>
        <v>17.669871323617553</v>
      </c>
      <c r="AH25" s="2">
        <f t="shared" si="19"/>
        <v>18.728790198660647</v>
      </c>
      <c r="AI25" s="2">
        <f t="shared" si="19"/>
        <v>19.851167893713583</v>
      </c>
      <c r="AJ25" s="2">
        <f t="shared" si="19"/>
        <v>21.040807364726955</v>
      </c>
      <c r="AK25" s="2">
        <f t="shared" si="19"/>
        <v>22.301739470942973</v>
      </c>
      <c r="AL25" s="2">
        <f t="shared" si="19"/>
        <v>23.638236632668779</v>
      </c>
      <c r="AM25" s="2">
        <f t="shared" si="19"/>
        <v>25.054827307531909</v>
      </c>
      <c r="AN25" s="2">
        <f t="shared" si="19"/>
        <v>26.556311334267818</v>
      </c>
      <c r="AO25" s="2">
        <f t="shared" si="19"/>
        <v>28.147776196028893</v>
      </c>
      <c r="AP25" s="2">
        <f t="shared" si="19"/>
        <v>29.83461425831997</v>
      </c>
      <c r="AQ25" s="2">
        <f t="shared" si="19"/>
        <v>31.622541039967686</v>
      </c>
      <c r="AR25" s="2">
        <f t="shared" si="19"/>
        <v>33.517614579031303</v>
      </c>
      <c r="AS25" s="2">
        <f t="shared" si="19"/>
        <v>35.526255959272518</v>
      </c>
      <c r="AT25" s="2">
        <f t="shared" si="19"/>
        <v>37.655271066734208</v>
      </c>
      <c r="AU25" s="2">
        <f t="shared" si="19"/>
        <v>39.911873650145978</v>
      </c>
      <c r="AV25" s="2">
        <f t="shared" si="19"/>
        <v>42.303709763292161</v>
      </c>
      <c r="AW25" s="2">
        <f t="shared" si="19"/>
        <v>44.838883672160428</v>
      </c>
      <c r="AX25" s="2">
        <f t="shared" si="19"/>
        <v>47.525985314652274</v>
      </c>
      <c r="AY25" s="2">
        <f t="shared" si="19"/>
        <v>50.374119405897197</v>
      </c>
      <c r="AZ25" s="2">
        <f t="shared" si="19"/>
        <v>53.392936287788238</v>
      </c>
      <c r="BA25" s="2">
        <f t="shared" si="19"/>
        <v>56.592664627266437</v>
      </c>
      <c r="BB25" s="2">
        <f t="shared" si="19"/>
        <v>59.984146074145883</v>
      </c>
      <c r="BC25" s="2">
        <f t="shared" si="19"/>
        <v>63.578871995910603</v>
      </c>
      <c r="BD25" s="2"/>
      <c r="BE25" s="2">
        <f t="shared" si="2"/>
        <v>67.389022413951963</v>
      </c>
      <c r="BF25">
        <f t="shared" si="3"/>
        <v>53.393221574091939</v>
      </c>
      <c r="BG25" s="2">
        <f t="shared" si="4"/>
        <v>71.427507273174271</v>
      </c>
      <c r="BH25">
        <f t="shared" si="5"/>
        <v>57.430306853230256</v>
      </c>
      <c r="BI25" s="2">
        <f t="shared" si="6"/>
        <v>75.708010184802561</v>
      </c>
      <c r="BJ25">
        <f t="shared" si="7"/>
        <v>61.709410044816551</v>
      </c>
      <c r="BK25" s="2">
        <f t="shared" si="8"/>
        <v>80.245034790606496</v>
      </c>
      <c r="BL25" s="2">
        <f t="shared" si="10"/>
        <v>66.245034790606496</v>
      </c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ref="J26:BC26" si="20">IF(I26="",IF(I25="","",I25*$I$4),I26*$I$3)</f>
        <v/>
      </c>
      <c r="K26" s="2" t="str">
        <f t="shared" si="20"/>
        <v/>
      </c>
      <c r="L26" s="2" t="str">
        <f t="shared" si="20"/>
        <v/>
      </c>
      <c r="M26" s="2" t="str">
        <f t="shared" si="20"/>
        <v/>
      </c>
      <c r="N26" s="2" t="str">
        <f t="shared" si="20"/>
        <v/>
      </c>
      <c r="O26" s="2" t="str">
        <f t="shared" si="20"/>
        <v/>
      </c>
      <c r="P26" s="2" t="str">
        <f t="shared" si="20"/>
        <v/>
      </c>
      <c r="Q26" s="2" t="str">
        <f t="shared" si="20"/>
        <v/>
      </c>
      <c r="R26" s="2" t="str">
        <f t="shared" si="20"/>
        <v/>
      </c>
      <c r="S26" s="2" t="str">
        <f t="shared" si="20"/>
        <v/>
      </c>
      <c r="T26" s="2">
        <f t="shared" si="20"/>
        <v>7.3805430857065302</v>
      </c>
      <c r="U26" s="2">
        <f t="shared" si="20"/>
        <v>7.822843781528654</v>
      </c>
      <c r="V26" s="2">
        <f t="shared" si="20"/>
        <v>8.2916506440722486</v>
      </c>
      <c r="W26" s="2">
        <f t="shared" si="20"/>
        <v>8.7885521331360508</v>
      </c>
      <c r="X26" s="2">
        <f t="shared" si="20"/>
        <v>9.3152319016321083</v>
      </c>
      <c r="Y26" s="2">
        <f t="shared" si="20"/>
        <v>9.8734745003123532</v>
      </c>
      <c r="Z26" s="2">
        <f t="shared" si="20"/>
        <v>10.465171424367652</v>
      </c>
      <c r="AA26" s="2">
        <f t="shared" si="20"/>
        <v>11.092327522387032</v>
      </c>
      <c r="AB26" s="2">
        <f t="shared" si="20"/>
        <v>11.757067789392604</v>
      </c>
      <c r="AC26" s="2">
        <f t="shared" si="20"/>
        <v>12.461644566967019</v>
      </c>
      <c r="AD26" s="2">
        <f t="shared" si="20"/>
        <v>13.208445174869691</v>
      </c>
      <c r="AE26" s="2">
        <f t="shared" si="20"/>
        <v>14.000000000000014</v>
      </c>
      <c r="AF26" s="2">
        <f t="shared" si="20"/>
        <v>14.838991070115414</v>
      </c>
      <c r="AG26" s="2">
        <f t="shared" si="20"/>
        <v>15.728261141354627</v>
      </c>
      <c r="AH26" s="2">
        <f t="shared" si="20"/>
        <v>16.670823330357454</v>
      </c>
      <c r="AI26" s="2">
        <f t="shared" si="20"/>
        <v>17.669871323617553</v>
      </c>
      <c r="AJ26" s="2">
        <f t="shared" si="20"/>
        <v>18.728790198660647</v>
      </c>
      <c r="AK26" s="2">
        <f t="shared" si="20"/>
        <v>19.851167893713583</v>
      </c>
      <c r="AL26" s="2">
        <f t="shared" si="20"/>
        <v>21.040807364726955</v>
      </c>
      <c r="AM26" s="2">
        <f t="shared" si="20"/>
        <v>22.301739470942973</v>
      </c>
      <c r="AN26" s="2">
        <f t="shared" si="20"/>
        <v>23.638236632668779</v>
      </c>
      <c r="AO26" s="2">
        <f t="shared" si="20"/>
        <v>25.054827307531909</v>
      </c>
      <c r="AP26" s="2">
        <f t="shared" si="20"/>
        <v>26.556311334267818</v>
      </c>
      <c r="AQ26" s="2">
        <f t="shared" si="20"/>
        <v>28.147776196028893</v>
      </c>
      <c r="AR26" s="2">
        <f t="shared" si="20"/>
        <v>29.83461425831997</v>
      </c>
      <c r="AS26" s="2">
        <f t="shared" si="20"/>
        <v>31.622541039967686</v>
      </c>
      <c r="AT26" s="2">
        <f t="shared" si="20"/>
        <v>33.517614579031303</v>
      </c>
      <c r="AU26" s="2">
        <f t="shared" si="20"/>
        <v>35.526255959272518</v>
      </c>
      <c r="AV26" s="2">
        <f t="shared" si="20"/>
        <v>37.655271066734208</v>
      </c>
      <c r="AW26" s="2">
        <f t="shared" si="20"/>
        <v>39.911873650145978</v>
      </c>
      <c r="AX26" s="2">
        <f t="shared" si="20"/>
        <v>42.303709763292161</v>
      </c>
      <c r="AY26" s="2">
        <f t="shared" si="20"/>
        <v>44.838883672160428</v>
      </c>
      <c r="AZ26" s="2">
        <f t="shared" si="20"/>
        <v>47.525985314652274</v>
      </c>
      <c r="BA26" s="2">
        <f t="shared" si="20"/>
        <v>50.374119405897197</v>
      </c>
      <c r="BB26" s="2">
        <f t="shared" si="20"/>
        <v>53.392936287788238</v>
      </c>
      <c r="BC26" s="2">
        <f t="shared" si="20"/>
        <v>56.592664627266437</v>
      </c>
      <c r="BD26" s="2"/>
      <c r="BE26" s="2">
        <f t="shared" si="2"/>
        <v>59.984146074145883</v>
      </c>
      <c r="BF26">
        <f t="shared" si="3"/>
        <v>45.988345234285852</v>
      </c>
      <c r="BG26" s="2">
        <f t="shared" si="4"/>
        <v>63.578871995910603</v>
      </c>
      <c r="BH26">
        <f t="shared" si="5"/>
        <v>49.581671575966595</v>
      </c>
      <c r="BI26" s="2">
        <f t="shared" si="6"/>
        <v>67.389022413951963</v>
      </c>
      <c r="BJ26">
        <f t="shared" si="7"/>
        <v>53.390422273965967</v>
      </c>
      <c r="BK26" s="2">
        <f t="shared" si="8"/>
        <v>71.427507273174271</v>
      </c>
      <c r="BL26" s="2">
        <f t="shared" si="10"/>
        <v>57.427507273174271</v>
      </c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ref="J27:BC27" si="21">IF(I27="",IF(I26="","",I26*$I$4),I27*$I$3)</f>
        <v/>
      </c>
      <c r="K27" s="2" t="str">
        <f t="shared" si="21"/>
        <v/>
      </c>
      <c r="L27" s="2" t="str">
        <f t="shared" si="21"/>
        <v/>
      </c>
      <c r="M27" s="2" t="str">
        <f t="shared" si="21"/>
        <v/>
      </c>
      <c r="N27" s="2" t="str">
        <f t="shared" si="21"/>
        <v/>
      </c>
      <c r="O27" s="2" t="str">
        <f t="shared" si="21"/>
        <v/>
      </c>
      <c r="P27" s="2" t="str">
        <f t="shared" si="21"/>
        <v/>
      </c>
      <c r="Q27" s="2" t="str">
        <f t="shared" si="21"/>
        <v/>
      </c>
      <c r="R27" s="2" t="str">
        <f t="shared" si="21"/>
        <v/>
      </c>
      <c r="S27" s="2" t="str">
        <f t="shared" si="21"/>
        <v/>
      </c>
      <c r="T27" s="2" t="str">
        <f t="shared" si="21"/>
        <v/>
      </c>
      <c r="U27" s="2">
        <f t="shared" si="21"/>
        <v>6.9632499077370138</v>
      </c>
      <c r="V27" s="2">
        <f t="shared" si="21"/>
        <v>7.3805430857065311</v>
      </c>
      <c r="W27" s="2">
        <f t="shared" si="21"/>
        <v>7.8228437815286549</v>
      </c>
      <c r="X27" s="2">
        <f t="shared" si="21"/>
        <v>8.2916506440722504</v>
      </c>
      <c r="Y27" s="2">
        <f t="shared" si="21"/>
        <v>8.7885521331360525</v>
      </c>
      <c r="Z27" s="2">
        <f t="shared" si="21"/>
        <v>9.3152319016321101</v>
      </c>
      <c r="AA27" s="2">
        <f t="shared" si="21"/>
        <v>9.873474500312355</v>
      </c>
      <c r="AB27" s="2">
        <f t="shared" si="21"/>
        <v>10.465171424367654</v>
      </c>
      <c r="AC27" s="2">
        <f t="shared" si="21"/>
        <v>11.092327522387034</v>
      </c>
      <c r="AD27" s="2">
        <f t="shared" si="21"/>
        <v>11.757067789392606</v>
      </c>
      <c r="AE27" s="2">
        <f t="shared" si="21"/>
        <v>12.461644566967021</v>
      </c>
      <c r="AF27" s="2">
        <f t="shared" si="21"/>
        <v>13.208445174869693</v>
      </c>
      <c r="AG27" s="2">
        <f t="shared" si="21"/>
        <v>14.000000000000016</v>
      </c>
      <c r="AH27" s="2">
        <f t="shared" si="21"/>
        <v>14.838991070115418</v>
      </c>
      <c r="AI27" s="2">
        <f t="shared" si="21"/>
        <v>15.728261141354631</v>
      </c>
      <c r="AJ27" s="2">
        <f t="shared" si="21"/>
        <v>16.670823330357457</v>
      </c>
      <c r="AK27" s="2">
        <f t="shared" si="21"/>
        <v>17.669871323617556</v>
      </c>
      <c r="AL27" s="2">
        <f t="shared" si="21"/>
        <v>18.728790198660651</v>
      </c>
      <c r="AM27" s="2">
        <f t="shared" si="21"/>
        <v>19.851167893713587</v>
      </c>
      <c r="AN27" s="2">
        <f t="shared" si="21"/>
        <v>21.040807364726959</v>
      </c>
      <c r="AO27" s="2">
        <f t="shared" si="21"/>
        <v>22.301739470942977</v>
      </c>
      <c r="AP27" s="2">
        <f t="shared" si="21"/>
        <v>23.638236632668782</v>
      </c>
      <c r="AQ27" s="2">
        <f t="shared" si="21"/>
        <v>25.054827307531912</v>
      </c>
      <c r="AR27" s="2">
        <f t="shared" si="21"/>
        <v>26.556311334267821</v>
      </c>
      <c r="AS27" s="2">
        <f t="shared" si="21"/>
        <v>28.1477761960289</v>
      </c>
      <c r="AT27" s="2">
        <f t="shared" si="21"/>
        <v>29.834614258319977</v>
      </c>
      <c r="AU27" s="2">
        <f t="shared" si="21"/>
        <v>31.622541039967693</v>
      </c>
      <c r="AV27" s="2">
        <f t="shared" si="21"/>
        <v>33.51761457903131</v>
      </c>
      <c r="AW27" s="2">
        <f t="shared" si="21"/>
        <v>35.526255959272525</v>
      </c>
      <c r="AX27" s="2">
        <f t="shared" si="21"/>
        <v>37.655271066734215</v>
      </c>
      <c r="AY27" s="2">
        <f t="shared" si="21"/>
        <v>39.911873650145985</v>
      </c>
      <c r="AZ27" s="2">
        <f t="shared" si="21"/>
        <v>42.303709763292169</v>
      </c>
      <c r="BA27" s="2">
        <f t="shared" si="21"/>
        <v>44.838883672160442</v>
      </c>
      <c r="BB27" s="2">
        <f t="shared" si="21"/>
        <v>47.525985314652289</v>
      </c>
      <c r="BC27" s="2">
        <f t="shared" si="21"/>
        <v>50.374119405897211</v>
      </c>
      <c r="BD27" s="2"/>
      <c r="BE27" s="2">
        <f t="shared" si="2"/>
        <v>53.392936287788253</v>
      </c>
      <c r="BF27">
        <f t="shared" si="3"/>
        <v>39.397135447928207</v>
      </c>
      <c r="BG27" s="2">
        <f t="shared" si="4"/>
        <v>56.592664627266451</v>
      </c>
      <c r="BH27">
        <f t="shared" si="5"/>
        <v>42.595464207322429</v>
      </c>
      <c r="BI27" s="2">
        <f t="shared" si="6"/>
        <v>59.984146074145897</v>
      </c>
      <c r="BJ27">
        <f t="shared" si="7"/>
        <v>45.985545934159887</v>
      </c>
      <c r="BK27" s="2">
        <f t="shared" si="8"/>
        <v>63.578871995910617</v>
      </c>
      <c r="BL27" s="2">
        <f t="shared" si="10"/>
        <v>49.578871995910617</v>
      </c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ref="J28:BC28" si="22">IF(I28="",IF(I27="","",I27*$I$4),I28*$I$3)</f>
        <v/>
      </c>
      <c r="K28" s="2" t="str">
        <f t="shared" si="22"/>
        <v/>
      </c>
      <c r="L28" s="2" t="str">
        <f t="shared" si="22"/>
        <v/>
      </c>
      <c r="M28" s="2" t="str">
        <f t="shared" si="22"/>
        <v/>
      </c>
      <c r="N28" s="2" t="str">
        <f t="shared" si="22"/>
        <v/>
      </c>
      <c r="O28" s="2" t="str">
        <f t="shared" si="22"/>
        <v/>
      </c>
      <c r="P28" s="2" t="str">
        <f t="shared" si="22"/>
        <v/>
      </c>
      <c r="Q28" s="2" t="str">
        <f t="shared" si="22"/>
        <v/>
      </c>
      <c r="R28" s="2" t="str">
        <f t="shared" si="22"/>
        <v/>
      </c>
      <c r="S28" s="2" t="str">
        <f t="shared" si="22"/>
        <v/>
      </c>
      <c r="T28" s="2" t="str">
        <f t="shared" si="22"/>
        <v/>
      </c>
      <c r="U28" s="2" t="str">
        <f t="shared" si="22"/>
        <v/>
      </c>
      <c r="V28" s="2">
        <f t="shared" si="22"/>
        <v>6.5695503318043356</v>
      </c>
      <c r="W28" s="2">
        <f t="shared" si="22"/>
        <v>6.9632499077370138</v>
      </c>
      <c r="X28" s="2">
        <f t="shared" si="22"/>
        <v>7.3805430857065311</v>
      </c>
      <c r="Y28" s="2">
        <f t="shared" si="22"/>
        <v>7.8228437815286549</v>
      </c>
      <c r="Z28" s="2">
        <f t="shared" si="22"/>
        <v>8.2916506440722504</v>
      </c>
      <c r="AA28" s="2">
        <f t="shared" si="22"/>
        <v>8.7885521331360525</v>
      </c>
      <c r="AB28" s="2">
        <f t="shared" si="22"/>
        <v>9.3152319016321101</v>
      </c>
      <c r="AC28" s="2">
        <f t="shared" si="22"/>
        <v>9.873474500312355</v>
      </c>
      <c r="AD28" s="2">
        <f t="shared" si="22"/>
        <v>10.465171424367654</v>
      </c>
      <c r="AE28" s="2">
        <f t="shared" si="22"/>
        <v>11.092327522387034</v>
      </c>
      <c r="AF28" s="2">
        <f t="shared" si="22"/>
        <v>11.757067789392606</v>
      </c>
      <c r="AG28" s="2">
        <f t="shared" si="22"/>
        <v>12.461644566967021</v>
      </c>
      <c r="AH28" s="2">
        <f t="shared" si="22"/>
        <v>13.208445174869693</v>
      </c>
      <c r="AI28" s="2">
        <f t="shared" si="22"/>
        <v>14.000000000000016</v>
      </c>
      <c r="AJ28" s="2">
        <f t="shared" si="22"/>
        <v>14.838991070115418</v>
      </c>
      <c r="AK28" s="2">
        <f t="shared" si="22"/>
        <v>15.728261141354631</v>
      </c>
      <c r="AL28" s="2">
        <f t="shared" si="22"/>
        <v>16.670823330357457</v>
      </c>
      <c r="AM28" s="2">
        <f t="shared" si="22"/>
        <v>17.669871323617556</v>
      </c>
      <c r="AN28" s="2">
        <f t="shared" si="22"/>
        <v>18.728790198660651</v>
      </c>
      <c r="AO28" s="2">
        <f t="shared" si="22"/>
        <v>19.851167893713587</v>
      </c>
      <c r="AP28" s="2">
        <f t="shared" si="22"/>
        <v>21.040807364726959</v>
      </c>
      <c r="AQ28" s="2">
        <f t="shared" si="22"/>
        <v>22.301739470942977</v>
      </c>
      <c r="AR28" s="2">
        <f t="shared" si="22"/>
        <v>23.638236632668782</v>
      </c>
      <c r="AS28" s="2">
        <f t="shared" si="22"/>
        <v>25.054827307531912</v>
      </c>
      <c r="AT28" s="2">
        <f t="shared" si="22"/>
        <v>26.556311334267821</v>
      </c>
      <c r="AU28" s="2">
        <f t="shared" si="22"/>
        <v>28.1477761960289</v>
      </c>
      <c r="AV28" s="2">
        <f t="shared" si="22"/>
        <v>29.834614258319977</v>
      </c>
      <c r="AW28" s="2">
        <f t="shared" si="22"/>
        <v>31.622541039967693</v>
      </c>
      <c r="AX28" s="2">
        <f t="shared" si="22"/>
        <v>33.51761457903131</v>
      </c>
      <c r="AY28" s="2">
        <f t="shared" si="22"/>
        <v>35.526255959272525</v>
      </c>
      <c r="AZ28" s="2">
        <f t="shared" si="22"/>
        <v>37.655271066734215</v>
      </c>
      <c r="BA28" s="2">
        <f t="shared" si="22"/>
        <v>39.911873650145985</v>
      </c>
      <c r="BB28" s="2">
        <f t="shared" si="22"/>
        <v>42.303709763292169</v>
      </c>
      <c r="BC28" s="2">
        <f t="shared" si="22"/>
        <v>44.838883672160442</v>
      </c>
      <c r="BD28" s="2"/>
      <c r="BE28" s="2">
        <f t="shared" si="2"/>
        <v>47.525985314652289</v>
      </c>
      <c r="BF28">
        <f t="shared" si="3"/>
        <v>33.530184474792257</v>
      </c>
      <c r="BG28" s="2">
        <f t="shared" si="4"/>
        <v>50.374119405897211</v>
      </c>
      <c r="BH28">
        <f t="shared" si="5"/>
        <v>36.376918985953189</v>
      </c>
      <c r="BI28" s="2">
        <f t="shared" si="6"/>
        <v>53.392936287788253</v>
      </c>
      <c r="BJ28">
        <f t="shared" si="7"/>
        <v>39.394336147802242</v>
      </c>
      <c r="BK28" s="2">
        <f t="shared" si="8"/>
        <v>56.592664627266451</v>
      </c>
      <c r="BL28" s="2">
        <f t="shared" si="10"/>
        <v>42.592664627266451</v>
      </c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ref="J29:BC29" si="23">IF(I29="",IF(I28="","",I28*$I$4),I29*$I$3)</f>
        <v/>
      </c>
      <c r="K29" s="2" t="str">
        <f t="shared" si="23"/>
        <v/>
      </c>
      <c r="L29" s="2" t="str">
        <f t="shared" si="23"/>
        <v/>
      </c>
      <c r="M29" s="2" t="str">
        <f t="shared" si="23"/>
        <v/>
      </c>
      <c r="N29" s="2" t="str">
        <f t="shared" si="23"/>
        <v/>
      </c>
      <c r="O29" s="2" t="str">
        <f t="shared" si="23"/>
        <v/>
      </c>
      <c r="P29" s="2" t="str">
        <f t="shared" si="23"/>
        <v/>
      </c>
      <c r="Q29" s="2" t="str">
        <f t="shared" si="23"/>
        <v/>
      </c>
      <c r="R29" s="2" t="str">
        <f t="shared" si="23"/>
        <v/>
      </c>
      <c r="S29" s="2" t="str">
        <f t="shared" si="23"/>
        <v/>
      </c>
      <c r="T29" s="2" t="str">
        <f t="shared" si="23"/>
        <v/>
      </c>
      <c r="U29" s="2" t="str">
        <f t="shared" si="23"/>
        <v/>
      </c>
      <c r="V29" s="2" t="str">
        <f t="shared" si="23"/>
        <v/>
      </c>
      <c r="W29" s="2">
        <f t="shared" si="23"/>
        <v>6.1981103843703194</v>
      </c>
      <c r="X29" s="2">
        <f t="shared" si="23"/>
        <v>6.5695503318043356</v>
      </c>
      <c r="Y29" s="2">
        <f t="shared" si="23"/>
        <v>6.9632499077370138</v>
      </c>
      <c r="Z29" s="2">
        <f t="shared" si="23"/>
        <v>7.3805430857065311</v>
      </c>
      <c r="AA29" s="2">
        <f t="shared" si="23"/>
        <v>7.8228437815286549</v>
      </c>
      <c r="AB29" s="2">
        <f t="shared" si="23"/>
        <v>8.2916506440722504</v>
      </c>
      <c r="AC29" s="2">
        <f t="shared" si="23"/>
        <v>8.7885521331360525</v>
      </c>
      <c r="AD29" s="2">
        <f t="shared" si="23"/>
        <v>9.3152319016321101</v>
      </c>
      <c r="AE29" s="2">
        <f t="shared" si="23"/>
        <v>9.873474500312355</v>
      </c>
      <c r="AF29" s="2">
        <f t="shared" si="23"/>
        <v>10.465171424367654</v>
      </c>
      <c r="AG29" s="2">
        <f t="shared" si="23"/>
        <v>11.092327522387034</v>
      </c>
      <c r="AH29" s="2">
        <f t="shared" si="23"/>
        <v>11.757067789392606</v>
      </c>
      <c r="AI29" s="2">
        <f t="shared" si="23"/>
        <v>12.461644566967021</v>
      </c>
      <c r="AJ29" s="2">
        <f t="shared" si="23"/>
        <v>13.208445174869693</v>
      </c>
      <c r="AK29" s="2">
        <f t="shared" si="23"/>
        <v>14.000000000000016</v>
      </c>
      <c r="AL29" s="2">
        <f t="shared" si="23"/>
        <v>14.838991070115418</v>
      </c>
      <c r="AM29" s="2">
        <f t="shared" si="23"/>
        <v>15.728261141354631</v>
      </c>
      <c r="AN29" s="2">
        <f t="shared" si="23"/>
        <v>16.670823330357457</v>
      </c>
      <c r="AO29" s="2">
        <f t="shared" si="23"/>
        <v>17.669871323617556</v>
      </c>
      <c r="AP29" s="2">
        <f t="shared" si="23"/>
        <v>18.728790198660651</v>
      </c>
      <c r="AQ29" s="2">
        <f t="shared" si="23"/>
        <v>19.851167893713587</v>
      </c>
      <c r="AR29" s="2">
        <f t="shared" si="23"/>
        <v>21.040807364726959</v>
      </c>
      <c r="AS29" s="2">
        <f t="shared" si="23"/>
        <v>22.301739470942977</v>
      </c>
      <c r="AT29" s="2">
        <f t="shared" si="23"/>
        <v>23.638236632668782</v>
      </c>
      <c r="AU29" s="2">
        <f t="shared" si="23"/>
        <v>25.054827307531912</v>
      </c>
      <c r="AV29" s="2">
        <f t="shared" si="23"/>
        <v>26.556311334267821</v>
      </c>
      <c r="AW29" s="2">
        <f t="shared" si="23"/>
        <v>28.1477761960289</v>
      </c>
      <c r="AX29" s="2">
        <f t="shared" si="23"/>
        <v>29.834614258319977</v>
      </c>
      <c r="AY29" s="2">
        <f t="shared" si="23"/>
        <v>31.622541039967693</v>
      </c>
      <c r="AZ29" s="2">
        <f t="shared" si="23"/>
        <v>33.51761457903131</v>
      </c>
      <c r="BA29" s="2">
        <f t="shared" si="23"/>
        <v>35.526255959272525</v>
      </c>
      <c r="BB29" s="2">
        <f t="shared" si="23"/>
        <v>37.655271066734215</v>
      </c>
      <c r="BC29" s="2">
        <f t="shared" si="23"/>
        <v>39.911873650145985</v>
      </c>
      <c r="BD29" s="2"/>
      <c r="BE29" s="2">
        <f t="shared" si="2"/>
        <v>42.303709763292169</v>
      </c>
      <c r="BF29">
        <f t="shared" si="3"/>
        <v>28.307908923432148</v>
      </c>
      <c r="BG29" s="2">
        <f t="shared" si="4"/>
        <v>44.838883672160442</v>
      </c>
      <c r="BH29">
        <f t="shared" si="5"/>
        <v>30.841683252216434</v>
      </c>
      <c r="BI29" s="2">
        <f t="shared" si="6"/>
        <v>47.525985314652289</v>
      </c>
      <c r="BJ29">
        <f t="shared" si="7"/>
        <v>33.527385174666286</v>
      </c>
      <c r="BK29" s="2">
        <f t="shared" si="8"/>
        <v>50.374119405897211</v>
      </c>
      <c r="BL29" s="2">
        <f t="shared" si="10"/>
        <v>36.374119405897211</v>
      </c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ref="J30:BC30" si="24">IF(I30="",IF(I29="","",I29*$I$4),I30*$I$3)</f>
        <v/>
      </c>
      <c r="K30" s="2" t="str">
        <f t="shared" si="24"/>
        <v/>
      </c>
      <c r="L30" s="2" t="str">
        <f t="shared" si="24"/>
        <v/>
      </c>
      <c r="M30" s="2" t="str">
        <f t="shared" si="24"/>
        <v/>
      </c>
      <c r="N30" s="2" t="str">
        <f t="shared" si="24"/>
        <v/>
      </c>
      <c r="O30" s="2" t="str">
        <f t="shared" si="24"/>
        <v/>
      </c>
      <c r="P30" s="2" t="str">
        <f t="shared" si="24"/>
        <v/>
      </c>
      <c r="Q30" s="2" t="str">
        <f t="shared" si="24"/>
        <v/>
      </c>
      <c r="R30" s="2" t="str">
        <f t="shared" si="24"/>
        <v/>
      </c>
      <c r="S30" s="2" t="str">
        <f t="shared" si="24"/>
        <v/>
      </c>
      <c r="T30" s="2" t="str">
        <f t="shared" si="24"/>
        <v/>
      </c>
      <c r="U30" s="2" t="str">
        <f t="shared" si="24"/>
        <v/>
      </c>
      <c r="V30" s="2" t="str">
        <f t="shared" si="24"/>
        <v/>
      </c>
      <c r="W30" s="2" t="str">
        <f t="shared" si="24"/>
        <v/>
      </c>
      <c r="X30" s="2">
        <f t="shared" si="24"/>
        <v>5.8476715142675566</v>
      </c>
      <c r="Y30" s="2">
        <f t="shared" si="24"/>
        <v>6.1981103843703194</v>
      </c>
      <c r="Z30" s="2">
        <f t="shared" si="24"/>
        <v>6.5695503318043356</v>
      </c>
      <c r="AA30" s="2">
        <f t="shared" si="24"/>
        <v>6.9632499077370138</v>
      </c>
      <c r="AB30" s="2">
        <f t="shared" si="24"/>
        <v>7.3805430857065311</v>
      </c>
      <c r="AC30" s="2">
        <f t="shared" si="24"/>
        <v>7.8228437815286549</v>
      </c>
      <c r="AD30" s="2">
        <f t="shared" si="24"/>
        <v>8.2916506440722504</v>
      </c>
      <c r="AE30" s="2">
        <f t="shared" si="24"/>
        <v>8.7885521331360525</v>
      </c>
      <c r="AF30" s="2">
        <f t="shared" si="24"/>
        <v>9.3152319016321101</v>
      </c>
      <c r="AG30" s="2">
        <f t="shared" si="24"/>
        <v>9.873474500312355</v>
      </c>
      <c r="AH30" s="2">
        <f t="shared" si="24"/>
        <v>10.465171424367654</v>
      </c>
      <c r="AI30" s="2">
        <f t="shared" si="24"/>
        <v>11.092327522387034</v>
      </c>
      <c r="AJ30" s="2">
        <f t="shared" si="24"/>
        <v>11.757067789392606</v>
      </c>
      <c r="AK30" s="2">
        <f t="shared" si="24"/>
        <v>12.461644566967021</v>
      </c>
      <c r="AL30" s="2">
        <f t="shared" si="24"/>
        <v>13.208445174869693</v>
      </c>
      <c r="AM30" s="2">
        <f t="shared" si="24"/>
        <v>14.000000000000016</v>
      </c>
      <c r="AN30" s="2">
        <f t="shared" si="24"/>
        <v>14.838991070115418</v>
      </c>
      <c r="AO30" s="2">
        <f t="shared" si="24"/>
        <v>15.728261141354631</v>
      </c>
      <c r="AP30" s="2">
        <f t="shared" si="24"/>
        <v>16.670823330357457</v>
      </c>
      <c r="AQ30" s="2">
        <f t="shared" si="24"/>
        <v>17.669871323617556</v>
      </c>
      <c r="AR30" s="2">
        <f t="shared" si="24"/>
        <v>18.728790198660651</v>
      </c>
      <c r="AS30" s="2">
        <f t="shared" si="24"/>
        <v>19.851167893713587</v>
      </c>
      <c r="AT30" s="2">
        <f t="shared" si="24"/>
        <v>21.040807364726959</v>
      </c>
      <c r="AU30" s="2">
        <f t="shared" si="24"/>
        <v>22.301739470942977</v>
      </c>
      <c r="AV30" s="2">
        <f t="shared" si="24"/>
        <v>23.638236632668782</v>
      </c>
      <c r="AW30" s="2">
        <f t="shared" si="24"/>
        <v>25.054827307531912</v>
      </c>
      <c r="AX30" s="2">
        <f t="shared" si="24"/>
        <v>26.556311334267821</v>
      </c>
      <c r="AY30" s="2">
        <f t="shared" si="24"/>
        <v>28.1477761960289</v>
      </c>
      <c r="AZ30" s="2">
        <f t="shared" si="24"/>
        <v>29.834614258319977</v>
      </c>
      <c r="BA30" s="2">
        <f t="shared" si="24"/>
        <v>31.622541039967693</v>
      </c>
      <c r="BB30" s="2">
        <f t="shared" si="24"/>
        <v>33.51761457903131</v>
      </c>
      <c r="BC30" s="2">
        <f t="shared" si="24"/>
        <v>35.526255959272525</v>
      </c>
      <c r="BD30" s="2"/>
      <c r="BE30" s="2">
        <f t="shared" si="2"/>
        <v>37.655271066734215</v>
      </c>
      <c r="BF30">
        <f t="shared" si="3"/>
        <v>23.659470226874184</v>
      </c>
      <c r="BG30" s="2">
        <f t="shared" si="4"/>
        <v>39.911873650145985</v>
      </c>
      <c r="BH30">
        <f t="shared" si="5"/>
        <v>25.914673230201977</v>
      </c>
      <c r="BI30" s="2">
        <f t="shared" si="6"/>
        <v>42.303709763292169</v>
      </c>
      <c r="BJ30">
        <f t="shared" si="7"/>
        <v>28.305109623306169</v>
      </c>
      <c r="BK30" s="2">
        <f t="shared" si="8"/>
        <v>44.838883672160442</v>
      </c>
      <c r="BL30" s="2">
        <f t="shared" si="10"/>
        <v>30.838883672160442</v>
      </c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ref="J31:BC31" si="25">IF(I31="",IF(I30="","",I30*$I$4),I31*$I$3)</f>
        <v/>
      </c>
      <c r="K31" s="2" t="str">
        <f t="shared" si="25"/>
        <v/>
      </c>
      <c r="L31" s="2" t="str">
        <f t="shared" si="25"/>
        <v/>
      </c>
      <c r="M31" s="2" t="str">
        <f t="shared" si="25"/>
        <v/>
      </c>
      <c r="N31" s="2" t="str">
        <f t="shared" si="25"/>
        <v/>
      </c>
      <c r="O31" s="2" t="str">
        <f t="shared" si="25"/>
        <v/>
      </c>
      <c r="P31" s="2" t="str">
        <f t="shared" si="25"/>
        <v/>
      </c>
      <c r="Q31" s="2" t="str">
        <f t="shared" si="25"/>
        <v/>
      </c>
      <c r="R31" s="2" t="str">
        <f t="shared" si="25"/>
        <v/>
      </c>
      <c r="S31" s="2" t="str">
        <f t="shared" si="25"/>
        <v/>
      </c>
      <c r="T31" s="2" t="str">
        <f t="shared" si="25"/>
        <v/>
      </c>
      <c r="U31" s="2" t="str">
        <f t="shared" si="25"/>
        <v/>
      </c>
      <c r="V31" s="2" t="str">
        <f t="shared" si="25"/>
        <v/>
      </c>
      <c r="W31" s="2" t="str">
        <f t="shared" si="25"/>
        <v/>
      </c>
      <c r="X31" s="2" t="str">
        <f t="shared" si="25"/>
        <v/>
      </c>
      <c r="Y31" s="2">
        <f t="shared" si="25"/>
        <v>5.5170463283464413</v>
      </c>
      <c r="Z31" s="2">
        <f t="shared" si="25"/>
        <v>5.8476715142675566</v>
      </c>
      <c r="AA31" s="2">
        <f t="shared" si="25"/>
        <v>6.1981103843703194</v>
      </c>
      <c r="AB31" s="2">
        <f t="shared" si="25"/>
        <v>6.5695503318043356</v>
      </c>
      <c r="AC31" s="2">
        <f t="shared" si="25"/>
        <v>6.9632499077370138</v>
      </c>
      <c r="AD31" s="2">
        <f t="shared" si="25"/>
        <v>7.3805430857065311</v>
      </c>
      <c r="AE31" s="2">
        <f t="shared" si="25"/>
        <v>7.8228437815286549</v>
      </c>
      <c r="AF31" s="2">
        <f t="shared" si="25"/>
        <v>8.2916506440722504</v>
      </c>
      <c r="AG31" s="2">
        <f t="shared" si="25"/>
        <v>8.7885521331360525</v>
      </c>
      <c r="AH31" s="2">
        <f t="shared" si="25"/>
        <v>9.3152319016321101</v>
      </c>
      <c r="AI31" s="2">
        <f t="shared" si="25"/>
        <v>9.873474500312355</v>
      </c>
      <c r="AJ31" s="2">
        <f t="shared" si="25"/>
        <v>10.465171424367654</v>
      </c>
      <c r="AK31" s="2">
        <f t="shared" si="25"/>
        <v>11.092327522387034</v>
      </c>
      <c r="AL31" s="2">
        <f t="shared" si="25"/>
        <v>11.757067789392606</v>
      </c>
      <c r="AM31" s="2">
        <f t="shared" si="25"/>
        <v>12.461644566967021</v>
      </c>
      <c r="AN31" s="2">
        <f t="shared" si="25"/>
        <v>13.208445174869693</v>
      </c>
      <c r="AO31" s="2">
        <f t="shared" si="25"/>
        <v>14.000000000000016</v>
      </c>
      <c r="AP31" s="2">
        <f t="shared" si="25"/>
        <v>14.838991070115418</v>
      </c>
      <c r="AQ31" s="2">
        <f t="shared" si="25"/>
        <v>15.728261141354631</v>
      </c>
      <c r="AR31" s="2">
        <f t="shared" si="25"/>
        <v>16.670823330357457</v>
      </c>
      <c r="AS31" s="2">
        <f t="shared" si="25"/>
        <v>17.669871323617556</v>
      </c>
      <c r="AT31" s="2">
        <f t="shared" si="25"/>
        <v>18.728790198660651</v>
      </c>
      <c r="AU31" s="2">
        <f t="shared" si="25"/>
        <v>19.851167893713587</v>
      </c>
      <c r="AV31" s="2">
        <f t="shared" si="25"/>
        <v>21.040807364726959</v>
      </c>
      <c r="AW31" s="2">
        <f t="shared" si="25"/>
        <v>22.301739470942977</v>
      </c>
      <c r="AX31" s="2">
        <f t="shared" si="25"/>
        <v>23.638236632668782</v>
      </c>
      <c r="AY31" s="2">
        <f t="shared" si="25"/>
        <v>25.054827307531912</v>
      </c>
      <c r="AZ31" s="2">
        <f t="shared" si="25"/>
        <v>26.556311334267821</v>
      </c>
      <c r="BA31" s="2">
        <f t="shared" si="25"/>
        <v>28.1477761960289</v>
      </c>
      <c r="BB31" s="2">
        <f t="shared" si="25"/>
        <v>29.834614258319977</v>
      </c>
      <c r="BC31" s="2">
        <f t="shared" si="25"/>
        <v>31.622541039967693</v>
      </c>
      <c r="BD31" s="2"/>
      <c r="BE31" s="2">
        <f t="shared" si="2"/>
        <v>33.51761457903131</v>
      </c>
      <c r="BF31">
        <f t="shared" si="3"/>
        <v>19.521813739171286</v>
      </c>
      <c r="BG31" s="2">
        <f t="shared" si="4"/>
        <v>35.526255959272525</v>
      </c>
      <c r="BH31">
        <f t="shared" si="5"/>
        <v>21.529055539328514</v>
      </c>
      <c r="BI31" s="2">
        <f t="shared" si="6"/>
        <v>37.655271066734215</v>
      </c>
      <c r="BJ31">
        <f t="shared" si="7"/>
        <v>23.656670926748212</v>
      </c>
      <c r="BK31" s="2">
        <f t="shared" si="8"/>
        <v>39.911873650145985</v>
      </c>
      <c r="BL31" s="2">
        <f t="shared" si="10"/>
        <v>25.911873650145985</v>
      </c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BC32" si="26">IF(I32="",IF(I31="","",I31*$I$4),I32*$I$3)</f>
        <v/>
      </c>
      <c r="K32" s="2" t="str">
        <f t="shared" si="26"/>
        <v/>
      </c>
      <c r="L32" s="2" t="str">
        <f t="shared" si="26"/>
        <v/>
      </c>
      <c r="M32" s="2" t="str">
        <f t="shared" si="26"/>
        <v/>
      </c>
      <c r="N32" s="2" t="str">
        <f t="shared" si="26"/>
        <v/>
      </c>
      <c r="O32" s="2" t="str">
        <f t="shared" si="26"/>
        <v/>
      </c>
      <c r="P32" s="2" t="str">
        <f t="shared" si="26"/>
        <v/>
      </c>
      <c r="Q32" s="2" t="str">
        <f t="shared" si="26"/>
        <v/>
      </c>
      <c r="R32" s="2" t="str">
        <f t="shared" si="26"/>
        <v/>
      </c>
      <c r="S32" s="2" t="str">
        <f t="shared" si="26"/>
        <v/>
      </c>
      <c r="T32" s="2" t="str">
        <f t="shared" si="26"/>
        <v/>
      </c>
      <c r="U32" s="2" t="str">
        <f t="shared" si="26"/>
        <v/>
      </c>
      <c r="V32" s="2" t="str">
        <f t="shared" si="26"/>
        <v/>
      </c>
      <c r="W32" s="2" t="str">
        <f t="shared" si="26"/>
        <v/>
      </c>
      <c r="X32" s="2" t="str">
        <f t="shared" si="26"/>
        <v/>
      </c>
      <c r="Y32" s="2" t="str">
        <f t="shared" si="26"/>
        <v/>
      </c>
      <c r="Z32" s="2">
        <f t="shared" si="26"/>
        <v>5.2051145682271454</v>
      </c>
      <c r="AA32" s="2">
        <f t="shared" si="26"/>
        <v>5.5170463283464422</v>
      </c>
      <c r="AB32" s="2">
        <f t="shared" si="26"/>
        <v>5.8476715142675575</v>
      </c>
      <c r="AC32" s="2">
        <f t="shared" si="26"/>
        <v>6.1981103843703202</v>
      </c>
      <c r="AD32" s="2">
        <f t="shared" si="26"/>
        <v>6.5695503318043365</v>
      </c>
      <c r="AE32" s="2">
        <f t="shared" si="26"/>
        <v>6.9632499077370147</v>
      </c>
      <c r="AF32" s="2">
        <f t="shared" si="26"/>
        <v>7.3805430857065319</v>
      </c>
      <c r="AG32" s="2">
        <f t="shared" si="26"/>
        <v>7.8228437815286558</v>
      </c>
      <c r="AH32" s="2">
        <f t="shared" si="26"/>
        <v>8.2916506440722504</v>
      </c>
      <c r="AI32" s="2">
        <f t="shared" si="26"/>
        <v>8.7885521331360525</v>
      </c>
      <c r="AJ32" s="2">
        <f t="shared" si="26"/>
        <v>9.3152319016321101</v>
      </c>
      <c r="AK32" s="2">
        <f t="shared" si="26"/>
        <v>9.873474500312355</v>
      </c>
      <c r="AL32" s="2">
        <f t="shared" si="26"/>
        <v>10.465171424367654</v>
      </c>
      <c r="AM32" s="2">
        <f t="shared" si="26"/>
        <v>11.092327522387034</v>
      </c>
      <c r="AN32" s="2">
        <f t="shared" si="26"/>
        <v>11.757067789392606</v>
      </c>
      <c r="AO32" s="2">
        <f t="shared" si="26"/>
        <v>12.461644566967021</v>
      </c>
      <c r="AP32" s="2">
        <f t="shared" si="26"/>
        <v>13.208445174869693</v>
      </c>
      <c r="AQ32" s="2">
        <f t="shared" si="26"/>
        <v>14.000000000000016</v>
      </c>
      <c r="AR32" s="2">
        <f t="shared" si="26"/>
        <v>14.838991070115418</v>
      </c>
      <c r="AS32" s="2">
        <f t="shared" si="26"/>
        <v>15.728261141354631</v>
      </c>
      <c r="AT32" s="2">
        <f t="shared" si="26"/>
        <v>16.670823330357457</v>
      </c>
      <c r="AU32" s="2">
        <f t="shared" si="26"/>
        <v>17.669871323617556</v>
      </c>
      <c r="AV32" s="2">
        <f t="shared" si="26"/>
        <v>18.728790198660651</v>
      </c>
      <c r="AW32" s="2">
        <f t="shared" si="26"/>
        <v>19.851167893713587</v>
      </c>
      <c r="AX32" s="2">
        <f t="shared" si="26"/>
        <v>21.040807364726959</v>
      </c>
      <c r="AY32" s="2">
        <f t="shared" si="26"/>
        <v>22.301739470942977</v>
      </c>
      <c r="AZ32" s="2">
        <f t="shared" si="26"/>
        <v>23.638236632668782</v>
      </c>
      <c r="BA32" s="2">
        <f t="shared" si="26"/>
        <v>25.054827307531912</v>
      </c>
      <c r="BB32" s="2">
        <f t="shared" si="26"/>
        <v>26.556311334267821</v>
      </c>
      <c r="BC32" s="2">
        <f t="shared" si="26"/>
        <v>28.1477761960289</v>
      </c>
      <c r="BD32" s="2"/>
      <c r="BE32" s="2">
        <f t="shared" si="2"/>
        <v>29.834614258319977</v>
      </c>
      <c r="BF32">
        <f t="shared" si="3"/>
        <v>15.838813418459951</v>
      </c>
      <c r="BG32" s="2">
        <f t="shared" si="4"/>
        <v>31.622541039967693</v>
      </c>
      <c r="BH32">
        <f t="shared" si="5"/>
        <v>17.625340620023682</v>
      </c>
      <c r="BI32" s="2">
        <f t="shared" si="6"/>
        <v>33.51761457903131</v>
      </c>
      <c r="BJ32">
        <f t="shared" si="7"/>
        <v>19.519014439045307</v>
      </c>
      <c r="BK32" s="2">
        <f t="shared" si="8"/>
        <v>35.526255959272525</v>
      </c>
      <c r="BL32" s="2">
        <f t="shared" si="10"/>
        <v>21.526255959272525</v>
      </c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ref="J33:BC33" si="27">IF(I33="",IF(I32="","",I32*$I$4),I33*$I$3)</f>
        <v/>
      </c>
      <c r="K33" s="2" t="str">
        <f t="shared" si="27"/>
        <v/>
      </c>
      <c r="L33" s="2" t="str">
        <f t="shared" si="27"/>
        <v/>
      </c>
      <c r="M33" s="2" t="str">
        <f t="shared" si="27"/>
        <v/>
      </c>
      <c r="N33" s="2" t="str">
        <f t="shared" si="27"/>
        <v/>
      </c>
      <c r="O33" s="2" t="str">
        <f t="shared" si="27"/>
        <v/>
      </c>
      <c r="P33" s="2" t="str">
        <f t="shared" si="27"/>
        <v/>
      </c>
      <c r="Q33" s="2" t="str">
        <f t="shared" si="27"/>
        <v/>
      </c>
      <c r="R33" s="2" t="str">
        <f t="shared" si="27"/>
        <v/>
      </c>
      <c r="S33" s="2" t="str">
        <f t="shared" si="27"/>
        <v/>
      </c>
      <c r="T33" s="2" t="str">
        <f t="shared" si="27"/>
        <v/>
      </c>
      <c r="U33" s="2" t="str">
        <f t="shared" si="27"/>
        <v/>
      </c>
      <c r="V33" s="2" t="str">
        <f t="shared" si="27"/>
        <v/>
      </c>
      <c r="W33" s="2" t="str">
        <f t="shared" si="27"/>
        <v/>
      </c>
      <c r="X33" s="2" t="str">
        <f t="shared" si="27"/>
        <v/>
      </c>
      <c r="Y33" s="2" t="str">
        <f t="shared" si="27"/>
        <v/>
      </c>
      <c r="Z33" s="2" t="str">
        <f t="shared" si="27"/>
        <v/>
      </c>
      <c r="AA33" s="2">
        <f t="shared" si="27"/>
        <v>4.9108193145245504</v>
      </c>
      <c r="AB33" s="2">
        <f t="shared" si="27"/>
        <v>5.2051145682271454</v>
      </c>
      <c r="AC33" s="2">
        <f t="shared" si="27"/>
        <v>5.5170463283464422</v>
      </c>
      <c r="AD33" s="2">
        <f t="shared" si="27"/>
        <v>5.8476715142675575</v>
      </c>
      <c r="AE33" s="2">
        <f t="shared" si="27"/>
        <v>6.1981103843703202</v>
      </c>
      <c r="AF33" s="2">
        <f t="shared" si="27"/>
        <v>6.5695503318043365</v>
      </c>
      <c r="AG33" s="2">
        <f t="shared" si="27"/>
        <v>6.9632499077370147</v>
      </c>
      <c r="AH33" s="2">
        <f t="shared" si="27"/>
        <v>7.3805430857065319</v>
      </c>
      <c r="AI33" s="2">
        <f t="shared" si="27"/>
        <v>7.8228437815286558</v>
      </c>
      <c r="AJ33" s="2">
        <f t="shared" si="27"/>
        <v>8.2916506440722504</v>
      </c>
      <c r="AK33" s="2">
        <f t="shared" si="27"/>
        <v>8.7885521331360525</v>
      </c>
      <c r="AL33" s="2">
        <f t="shared" si="27"/>
        <v>9.3152319016321101</v>
      </c>
      <c r="AM33" s="2">
        <f t="shared" si="27"/>
        <v>9.873474500312355</v>
      </c>
      <c r="AN33" s="2">
        <f t="shared" si="27"/>
        <v>10.465171424367654</v>
      </c>
      <c r="AO33" s="2">
        <f t="shared" si="27"/>
        <v>11.092327522387034</v>
      </c>
      <c r="AP33" s="2">
        <f t="shared" si="27"/>
        <v>11.757067789392606</v>
      </c>
      <c r="AQ33" s="2">
        <f t="shared" si="27"/>
        <v>12.461644566967021</v>
      </c>
      <c r="AR33" s="2">
        <f t="shared" si="27"/>
        <v>13.208445174869693</v>
      </c>
      <c r="AS33" s="2">
        <f t="shared" si="27"/>
        <v>14.000000000000016</v>
      </c>
      <c r="AT33" s="2">
        <f t="shared" si="27"/>
        <v>14.838991070115418</v>
      </c>
      <c r="AU33" s="2">
        <f t="shared" si="27"/>
        <v>15.728261141354631</v>
      </c>
      <c r="AV33" s="2">
        <f t="shared" si="27"/>
        <v>16.670823330357457</v>
      </c>
      <c r="AW33" s="2">
        <f t="shared" si="27"/>
        <v>17.669871323617556</v>
      </c>
      <c r="AX33" s="2">
        <f t="shared" si="27"/>
        <v>18.728790198660651</v>
      </c>
      <c r="AY33" s="2">
        <f t="shared" si="27"/>
        <v>19.851167893713587</v>
      </c>
      <c r="AZ33" s="2">
        <f t="shared" si="27"/>
        <v>21.040807364726959</v>
      </c>
      <c r="BA33" s="2">
        <f t="shared" si="27"/>
        <v>22.301739470942977</v>
      </c>
      <c r="BB33" s="2">
        <f t="shared" si="27"/>
        <v>23.638236632668782</v>
      </c>
      <c r="BC33" s="2">
        <f t="shared" si="27"/>
        <v>25.054827307531912</v>
      </c>
      <c r="BD33" s="2"/>
      <c r="BE33" s="2">
        <f t="shared" si="2"/>
        <v>26.556311334267821</v>
      </c>
      <c r="BF33">
        <f t="shared" si="3"/>
        <v>12.560510494407799</v>
      </c>
      <c r="BG33" s="2">
        <f t="shared" si="4"/>
        <v>28.1477761960289</v>
      </c>
      <c r="BH33">
        <f t="shared" si="5"/>
        <v>14.15057577608489</v>
      </c>
      <c r="BI33" s="2">
        <f t="shared" si="6"/>
        <v>29.834614258319977</v>
      </c>
      <c r="BJ33">
        <f t="shared" si="7"/>
        <v>15.836014118333972</v>
      </c>
      <c r="BK33" s="2">
        <f t="shared" si="8"/>
        <v>31.622541039967693</v>
      </c>
      <c r="BL33" s="2">
        <f t="shared" si="10"/>
        <v>17.622541039967693</v>
      </c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ref="J34:BC34" si="28">IF(I34="",IF(I33="","",I33*$I$4),I34*$I$3)</f>
        <v/>
      </c>
      <c r="K34" s="2" t="str">
        <f t="shared" si="28"/>
        <v/>
      </c>
      <c r="L34" s="2" t="str">
        <f t="shared" si="28"/>
        <v/>
      </c>
      <c r="M34" s="2" t="str">
        <f t="shared" si="28"/>
        <v/>
      </c>
      <c r="N34" s="2" t="str">
        <f t="shared" si="28"/>
        <v/>
      </c>
      <c r="O34" s="2" t="str">
        <f t="shared" si="28"/>
        <v/>
      </c>
      <c r="P34" s="2" t="str">
        <f t="shared" si="28"/>
        <v/>
      </c>
      <c r="Q34" s="2" t="str">
        <f t="shared" si="28"/>
        <v/>
      </c>
      <c r="R34" s="2" t="str">
        <f t="shared" si="28"/>
        <v/>
      </c>
      <c r="S34" s="2" t="str">
        <f t="shared" si="28"/>
        <v/>
      </c>
      <c r="T34" s="2" t="str">
        <f t="shared" si="28"/>
        <v/>
      </c>
      <c r="U34" s="2" t="str">
        <f t="shared" si="28"/>
        <v/>
      </c>
      <c r="V34" s="2" t="str">
        <f t="shared" si="28"/>
        <v/>
      </c>
      <c r="W34" s="2" t="str">
        <f t="shared" si="28"/>
        <v/>
      </c>
      <c r="X34" s="2" t="str">
        <f t="shared" si="28"/>
        <v/>
      </c>
      <c r="Y34" s="2" t="str">
        <f t="shared" si="28"/>
        <v/>
      </c>
      <c r="Z34" s="2" t="str">
        <f t="shared" si="28"/>
        <v/>
      </c>
      <c r="AA34" s="2" t="str">
        <f t="shared" si="28"/>
        <v/>
      </c>
      <c r="AB34" s="2">
        <f t="shared" si="28"/>
        <v>4.6331634056849014</v>
      </c>
      <c r="AC34" s="2">
        <f t="shared" si="28"/>
        <v>4.9108193145245504</v>
      </c>
      <c r="AD34" s="2">
        <f t="shared" si="28"/>
        <v>5.2051145682271454</v>
      </c>
      <c r="AE34" s="2">
        <f t="shared" si="28"/>
        <v>5.5170463283464422</v>
      </c>
      <c r="AF34" s="2">
        <f t="shared" si="28"/>
        <v>5.8476715142675575</v>
      </c>
      <c r="AG34" s="2">
        <f t="shared" si="28"/>
        <v>6.1981103843703202</v>
      </c>
      <c r="AH34" s="2">
        <f t="shared" si="28"/>
        <v>6.5695503318043365</v>
      </c>
      <c r="AI34" s="2">
        <f t="shared" si="28"/>
        <v>6.9632499077370147</v>
      </c>
      <c r="AJ34" s="2">
        <f t="shared" si="28"/>
        <v>7.3805430857065319</v>
      </c>
      <c r="AK34" s="2">
        <f t="shared" si="28"/>
        <v>7.8228437815286558</v>
      </c>
      <c r="AL34" s="2">
        <f t="shared" si="28"/>
        <v>8.2916506440722504</v>
      </c>
      <c r="AM34" s="2">
        <f t="shared" si="28"/>
        <v>8.7885521331360525</v>
      </c>
      <c r="AN34" s="2">
        <f t="shared" si="28"/>
        <v>9.3152319016321101</v>
      </c>
      <c r="AO34" s="2">
        <f t="shared" si="28"/>
        <v>9.873474500312355</v>
      </c>
      <c r="AP34" s="2">
        <f t="shared" si="28"/>
        <v>10.465171424367654</v>
      </c>
      <c r="AQ34" s="2">
        <f t="shared" si="28"/>
        <v>11.092327522387034</v>
      </c>
      <c r="AR34" s="2">
        <f t="shared" si="28"/>
        <v>11.757067789392606</v>
      </c>
      <c r="AS34" s="2">
        <f t="shared" si="28"/>
        <v>12.461644566967021</v>
      </c>
      <c r="AT34" s="2">
        <f t="shared" si="28"/>
        <v>13.208445174869693</v>
      </c>
      <c r="AU34" s="2">
        <f t="shared" si="28"/>
        <v>14.000000000000016</v>
      </c>
      <c r="AV34" s="2">
        <f t="shared" si="28"/>
        <v>14.838991070115418</v>
      </c>
      <c r="AW34" s="2">
        <f t="shared" si="28"/>
        <v>15.728261141354631</v>
      </c>
      <c r="AX34" s="2">
        <f t="shared" si="28"/>
        <v>16.670823330357457</v>
      </c>
      <c r="AY34" s="2">
        <f t="shared" si="28"/>
        <v>17.669871323617556</v>
      </c>
      <c r="AZ34" s="2">
        <f t="shared" si="28"/>
        <v>18.728790198660651</v>
      </c>
      <c r="BA34" s="2">
        <f t="shared" si="28"/>
        <v>19.851167893713587</v>
      </c>
      <c r="BB34" s="2">
        <f t="shared" si="28"/>
        <v>21.040807364726959</v>
      </c>
      <c r="BC34" s="2">
        <f t="shared" si="28"/>
        <v>22.301739470942977</v>
      </c>
      <c r="BD34" s="2"/>
      <c r="BE34" s="2">
        <f t="shared" si="2"/>
        <v>23.638236632668782</v>
      </c>
      <c r="BF34">
        <f t="shared" si="3"/>
        <v>9.6424357928087634</v>
      </c>
      <c r="BG34" s="2">
        <f t="shared" si="4"/>
        <v>25.054827307531912</v>
      </c>
      <c r="BH34">
        <f t="shared" si="5"/>
        <v>11.057626887587906</v>
      </c>
      <c r="BI34" s="2">
        <f t="shared" si="6"/>
        <v>26.556311334267821</v>
      </c>
      <c r="BJ34">
        <f t="shared" si="7"/>
        <v>12.557711194281822</v>
      </c>
      <c r="BK34" s="2">
        <f t="shared" si="8"/>
        <v>28.1477761960289</v>
      </c>
      <c r="BL34" s="2">
        <f t="shared" si="10"/>
        <v>14.1477761960289</v>
      </c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ref="J35:BC35" si="29">IF(I35="",IF(I34="","",I34*$I$4),I35*$I$3)</f>
        <v/>
      </c>
      <c r="K35" s="2" t="str">
        <f t="shared" si="29"/>
        <v/>
      </c>
      <c r="L35" s="2" t="str">
        <f t="shared" si="29"/>
        <v/>
      </c>
      <c r="M35" s="2" t="str">
        <f t="shared" si="29"/>
        <v/>
      </c>
      <c r="N35" s="2" t="str">
        <f t="shared" si="29"/>
        <v/>
      </c>
      <c r="O35" s="2" t="str">
        <f t="shared" si="29"/>
        <v/>
      </c>
      <c r="P35" s="2" t="str">
        <f t="shared" si="29"/>
        <v/>
      </c>
      <c r="Q35" s="2" t="str">
        <f t="shared" si="29"/>
        <v/>
      </c>
      <c r="R35" s="2" t="str">
        <f t="shared" si="29"/>
        <v/>
      </c>
      <c r="S35" s="2" t="str">
        <f t="shared" si="29"/>
        <v/>
      </c>
      <c r="T35" s="2" t="str">
        <f t="shared" si="29"/>
        <v/>
      </c>
      <c r="U35" s="2" t="str">
        <f t="shared" si="29"/>
        <v/>
      </c>
      <c r="V35" s="2" t="str">
        <f t="shared" si="29"/>
        <v/>
      </c>
      <c r="W35" s="2" t="str">
        <f t="shared" si="29"/>
        <v/>
      </c>
      <c r="X35" s="2" t="str">
        <f t="shared" si="29"/>
        <v/>
      </c>
      <c r="Y35" s="2" t="str">
        <f t="shared" si="29"/>
        <v/>
      </c>
      <c r="Z35" s="2" t="str">
        <f t="shared" si="29"/>
        <v/>
      </c>
      <c r="AA35" s="2" t="str">
        <f t="shared" si="29"/>
        <v/>
      </c>
      <c r="AB35" s="2" t="str">
        <f t="shared" si="29"/>
        <v/>
      </c>
      <c r="AC35" s="2">
        <f t="shared" si="29"/>
        <v>4.3712060593001079</v>
      </c>
      <c r="AD35" s="2">
        <f t="shared" si="29"/>
        <v>4.6331634056849023</v>
      </c>
      <c r="AE35" s="2">
        <f t="shared" si="29"/>
        <v>4.9108193145245513</v>
      </c>
      <c r="AF35" s="2">
        <f t="shared" si="29"/>
        <v>5.2051145682271462</v>
      </c>
      <c r="AG35" s="2">
        <f t="shared" si="29"/>
        <v>5.517046328346443</v>
      </c>
      <c r="AH35" s="2">
        <f t="shared" si="29"/>
        <v>5.8476715142675584</v>
      </c>
      <c r="AI35" s="2">
        <f t="shared" si="29"/>
        <v>6.1981103843703211</v>
      </c>
      <c r="AJ35" s="2">
        <f t="shared" si="29"/>
        <v>6.5695503318043373</v>
      </c>
      <c r="AK35" s="2">
        <f t="shared" si="29"/>
        <v>6.9632499077370156</v>
      </c>
      <c r="AL35" s="2">
        <f t="shared" si="29"/>
        <v>7.3805430857065328</v>
      </c>
      <c r="AM35" s="2">
        <f t="shared" si="29"/>
        <v>7.8228437815286567</v>
      </c>
      <c r="AN35" s="2">
        <f t="shared" si="29"/>
        <v>8.2916506440722522</v>
      </c>
      <c r="AO35" s="2">
        <f t="shared" si="29"/>
        <v>8.7885521331360543</v>
      </c>
      <c r="AP35" s="2">
        <f t="shared" si="29"/>
        <v>9.3152319016321119</v>
      </c>
      <c r="AQ35" s="2">
        <f t="shared" si="29"/>
        <v>9.8734745003123567</v>
      </c>
      <c r="AR35" s="2">
        <f t="shared" si="29"/>
        <v>10.465171424367655</v>
      </c>
      <c r="AS35" s="2">
        <f t="shared" si="29"/>
        <v>11.092327522387036</v>
      </c>
      <c r="AT35" s="2">
        <f t="shared" si="29"/>
        <v>11.757067789392607</v>
      </c>
      <c r="AU35" s="2">
        <f t="shared" si="29"/>
        <v>12.461644566967022</v>
      </c>
      <c r="AV35" s="2">
        <f t="shared" si="29"/>
        <v>13.208445174869695</v>
      </c>
      <c r="AW35" s="2">
        <f t="shared" si="29"/>
        <v>14.000000000000018</v>
      </c>
      <c r="AX35" s="2">
        <f t="shared" si="29"/>
        <v>14.838991070115419</v>
      </c>
      <c r="AY35" s="2">
        <f t="shared" si="29"/>
        <v>15.728261141354633</v>
      </c>
      <c r="AZ35" s="2">
        <f t="shared" si="29"/>
        <v>16.670823330357461</v>
      </c>
      <c r="BA35" s="2">
        <f t="shared" si="29"/>
        <v>17.66987132361756</v>
      </c>
      <c r="BB35" s="2">
        <f t="shared" si="29"/>
        <v>18.728790198660654</v>
      </c>
      <c r="BC35" s="2">
        <f t="shared" si="29"/>
        <v>19.85116789371359</v>
      </c>
      <c r="BD35" s="2"/>
      <c r="BE35" s="2">
        <f t="shared" si="2"/>
        <v>21.040807364726962</v>
      </c>
      <c r="BF35">
        <f t="shared" si="3"/>
        <v>7.0450065248669391</v>
      </c>
      <c r="BG35" s="2">
        <f t="shared" si="4"/>
        <v>22.30173947094298</v>
      </c>
      <c r="BH35">
        <f t="shared" si="5"/>
        <v>8.3045390509989723</v>
      </c>
      <c r="BI35" s="2">
        <f t="shared" si="6"/>
        <v>23.638236632668786</v>
      </c>
      <c r="BJ35">
        <f t="shared" si="7"/>
        <v>9.6396364926827847</v>
      </c>
      <c r="BK35" s="2">
        <f t="shared" si="8"/>
        <v>25.054827307531916</v>
      </c>
      <c r="BL35" s="2">
        <f t="shared" si="10"/>
        <v>11.054827307531916</v>
      </c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ref="J36:BC36" si="30">IF(I36="",IF(I35="","",I35*$I$4),I36*$I$3)</f>
        <v/>
      </c>
      <c r="K36" s="2" t="str">
        <f t="shared" si="30"/>
        <v/>
      </c>
      <c r="L36" s="2" t="str">
        <f t="shared" si="30"/>
        <v/>
      </c>
      <c r="M36" s="2" t="str">
        <f t="shared" si="30"/>
        <v/>
      </c>
      <c r="N36" s="2" t="str">
        <f t="shared" si="30"/>
        <v/>
      </c>
      <c r="O36" s="2" t="str">
        <f t="shared" si="30"/>
        <v/>
      </c>
      <c r="P36" s="2" t="str">
        <f t="shared" si="30"/>
        <v/>
      </c>
      <c r="Q36" s="2" t="str">
        <f t="shared" si="30"/>
        <v/>
      </c>
      <c r="R36" s="2" t="str">
        <f t="shared" si="30"/>
        <v/>
      </c>
      <c r="S36" s="2" t="str">
        <f t="shared" si="30"/>
        <v/>
      </c>
      <c r="T36" s="2" t="str">
        <f t="shared" si="30"/>
        <v/>
      </c>
      <c r="U36" s="2" t="str">
        <f t="shared" si="30"/>
        <v/>
      </c>
      <c r="V36" s="2" t="str">
        <f t="shared" si="30"/>
        <v/>
      </c>
      <c r="W36" s="2" t="str">
        <f t="shared" si="30"/>
        <v/>
      </c>
      <c r="X36" s="2" t="str">
        <f t="shared" si="30"/>
        <v/>
      </c>
      <c r="Y36" s="2" t="str">
        <f t="shared" si="30"/>
        <v/>
      </c>
      <c r="Z36" s="2" t="str">
        <f t="shared" si="30"/>
        <v/>
      </c>
      <c r="AA36" s="2" t="str">
        <f t="shared" si="30"/>
        <v/>
      </c>
      <c r="AB36" s="2" t="str">
        <f t="shared" si="30"/>
        <v/>
      </c>
      <c r="AC36" s="2" t="str">
        <f t="shared" si="30"/>
        <v/>
      </c>
      <c r="AD36" s="2">
        <f t="shared" si="30"/>
        <v>4.1240596844516864</v>
      </c>
      <c r="AE36" s="2">
        <f t="shared" si="30"/>
        <v>4.3712060593001079</v>
      </c>
      <c r="AF36" s="2">
        <f t="shared" si="30"/>
        <v>4.6331634056849023</v>
      </c>
      <c r="AG36" s="2">
        <f t="shared" si="30"/>
        <v>4.9108193145245513</v>
      </c>
      <c r="AH36" s="2">
        <f t="shared" si="30"/>
        <v>5.2051145682271462</v>
      </c>
      <c r="AI36" s="2">
        <f t="shared" si="30"/>
        <v>5.517046328346443</v>
      </c>
      <c r="AJ36" s="2">
        <f t="shared" si="30"/>
        <v>5.8476715142675584</v>
      </c>
      <c r="AK36" s="2">
        <f t="shared" si="30"/>
        <v>6.1981103843703211</v>
      </c>
      <c r="AL36" s="2">
        <f t="shared" si="30"/>
        <v>6.5695503318043373</v>
      </c>
      <c r="AM36" s="2">
        <f t="shared" si="30"/>
        <v>6.9632499077370156</v>
      </c>
      <c r="AN36" s="2">
        <f t="shared" si="30"/>
        <v>7.3805430857065328</v>
      </c>
      <c r="AO36" s="2">
        <f t="shared" si="30"/>
        <v>7.8228437815286567</v>
      </c>
      <c r="AP36" s="2">
        <f t="shared" si="30"/>
        <v>8.2916506440722522</v>
      </c>
      <c r="AQ36" s="2">
        <f t="shared" si="30"/>
        <v>8.7885521331360543</v>
      </c>
      <c r="AR36" s="2">
        <f t="shared" si="30"/>
        <v>9.3152319016321119</v>
      </c>
      <c r="AS36" s="2">
        <f t="shared" si="30"/>
        <v>9.8734745003123567</v>
      </c>
      <c r="AT36" s="2">
        <f t="shared" si="30"/>
        <v>10.465171424367655</v>
      </c>
      <c r="AU36" s="2">
        <f t="shared" si="30"/>
        <v>11.092327522387036</v>
      </c>
      <c r="AV36" s="2">
        <f t="shared" si="30"/>
        <v>11.757067789392607</v>
      </c>
      <c r="AW36" s="2">
        <f t="shared" si="30"/>
        <v>12.461644566967022</v>
      </c>
      <c r="AX36" s="2">
        <f t="shared" si="30"/>
        <v>13.208445174869695</v>
      </c>
      <c r="AY36" s="2">
        <f t="shared" si="30"/>
        <v>14.000000000000018</v>
      </c>
      <c r="AZ36" s="2">
        <f t="shared" si="30"/>
        <v>14.838991070115419</v>
      </c>
      <c r="BA36" s="2">
        <f t="shared" si="30"/>
        <v>15.728261141354633</v>
      </c>
      <c r="BB36" s="2">
        <f t="shared" si="30"/>
        <v>16.670823330357461</v>
      </c>
      <c r="BC36" s="2">
        <f t="shared" si="30"/>
        <v>17.66987132361756</v>
      </c>
      <c r="BD36" s="2"/>
      <c r="BE36" s="2">
        <f t="shared" si="2"/>
        <v>18.728790198660654</v>
      </c>
      <c r="BF36">
        <f t="shared" si="3"/>
        <v>4.7329893588006291</v>
      </c>
      <c r="BG36" s="2">
        <f t="shared" si="4"/>
        <v>19.85116789371359</v>
      </c>
      <c r="BH36">
        <f t="shared" si="5"/>
        <v>5.8539674737695808</v>
      </c>
      <c r="BI36" s="2">
        <f t="shared" si="6"/>
        <v>21.040807364726962</v>
      </c>
      <c r="BJ36">
        <f t="shared" si="7"/>
        <v>7.0422072247409613</v>
      </c>
      <c r="BK36" s="2">
        <f t="shared" si="8"/>
        <v>22.30173947094298</v>
      </c>
      <c r="BL36" s="2">
        <f t="shared" si="10"/>
        <v>8.3017394709429801</v>
      </c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ref="J37:BC37" si="31">IF(I37="",IF(I36="","",I36*$I$4),I37*$I$3)</f>
        <v/>
      </c>
      <c r="K37" s="2" t="str">
        <f t="shared" si="31"/>
        <v/>
      </c>
      <c r="L37" s="2" t="str">
        <f t="shared" si="31"/>
        <v/>
      </c>
      <c r="M37" s="2" t="str">
        <f t="shared" si="31"/>
        <v/>
      </c>
      <c r="N37" s="2" t="str">
        <f t="shared" si="31"/>
        <v/>
      </c>
      <c r="O37" s="2" t="str">
        <f t="shared" si="31"/>
        <v/>
      </c>
      <c r="P37" s="2" t="str">
        <f t="shared" si="31"/>
        <v/>
      </c>
      <c r="Q37" s="2" t="str">
        <f t="shared" si="31"/>
        <v/>
      </c>
      <c r="R37" s="2" t="str">
        <f t="shared" si="31"/>
        <v/>
      </c>
      <c r="S37" s="2" t="str">
        <f t="shared" si="31"/>
        <v/>
      </c>
      <c r="T37" s="2" t="str">
        <f t="shared" si="31"/>
        <v/>
      </c>
      <c r="U37" s="2" t="str">
        <f t="shared" si="31"/>
        <v/>
      </c>
      <c r="V37" s="2" t="str">
        <f t="shared" si="31"/>
        <v/>
      </c>
      <c r="W37" s="2" t="str">
        <f t="shared" si="31"/>
        <v/>
      </c>
      <c r="X37" s="2" t="str">
        <f t="shared" si="31"/>
        <v/>
      </c>
      <c r="Y37" s="2" t="str">
        <f t="shared" si="31"/>
        <v/>
      </c>
      <c r="Z37" s="2" t="str">
        <f t="shared" si="31"/>
        <v/>
      </c>
      <c r="AA37" s="2" t="str">
        <f t="shared" si="31"/>
        <v/>
      </c>
      <c r="AB37" s="2" t="str">
        <f t="shared" si="31"/>
        <v/>
      </c>
      <c r="AC37" s="2" t="str">
        <f t="shared" si="31"/>
        <v/>
      </c>
      <c r="AD37" s="2" t="str">
        <f t="shared" si="31"/>
        <v/>
      </c>
      <c r="AE37" s="2">
        <f t="shared" si="31"/>
        <v>3.8908868742836034</v>
      </c>
      <c r="AF37" s="2">
        <f t="shared" si="31"/>
        <v>4.1240596844516864</v>
      </c>
      <c r="AG37" s="2">
        <f t="shared" si="31"/>
        <v>4.3712060593001079</v>
      </c>
      <c r="AH37" s="2">
        <f t="shared" si="31"/>
        <v>4.6331634056849023</v>
      </c>
      <c r="AI37" s="2">
        <f t="shared" si="31"/>
        <v>4.9108193145245513</v>
      </c>
      <c r="AJ37" s="2">
        <f t="shared" si="31"/>
        <v>5.2051145682271462</v>
      </c>
      <c r="AK37" s="2">
        <f t="shared" si="31"/>
        <v>5.517046328346443</v>
      </c>
      <c r="AL37" s="2">
        <f t="shared" si="31"/>
        <v>5.8476715142675584</v>
      </c>
      <c r="AM37" s="2">
        <f t="shared" si="31"/>
        <v>6.1981103843703211</v>
      </c>
      <c r="AN37" s="2">
        <f t="shared" si="31"/>
        <v>6.5695503318043373</v>
      </c>
      <c r="AO37" s="2">
        <f t="shared" si="31"/>
        <v>6.9632499077370156</v>
      </c>
      <c r="AP37" s="2">
        <f t="shared" si="31"/>
        <v>7.3805430857065328</v>
      </c>
      <c r="AQ37" s="2">
        <f t="shared" si="31"/>
        <v>7.8228437815286567</v>
      </c>
      <c r="AR37" s="2">
        <f t="shared" si="31"/>
        <v>8.2916506440722522</v>
      </c>
      <c r="AS37" s="2">
        <f t="shared" si="31"/>
        <v>8.7885521331360543</v>
      </c>
      <c r="AT37" s="2">
        <f t="shared" si="31"/>
        <v>9.3152319016321119</v>
      </c>
      <c r="AU37" s="2">
        <f t="shared" si="31"/>
        <v>9.8734745003123567</v>
      </c>
      <c r="AV37" s="2">
        <f t="shared" si="31"/>
        <v>10.465171424367655</v>
      </c>
      <c r="AW37" s="2">
        <f t="shared" si="31"/>
        <v>11.092327522387036</v>
      </c>
      <c r="AX37" s="2">
        <f t="shared" si="31"/>
        <v>11.757067789392607</v>
      </c>
      <c r="AY37" s="2">
        <f t="shared" si="31"/>
        <v>12.461644566967022</v>
      </c>
      <c r="AZ37" s="2">
        <f t="shared" si="31"/>
        <v>13.208445174869695</v>
      </c>
      <c r="BA37" s="2">
        <f t="shared" si="31"/>
        <v>14.000000000000018</v>
      </c>
      <c r="BB37" s="2">
        <f t="shared" si="31"/>
        <v>14.838991070115419</v>
      </c>
      <c r="BC37" s="2">
        <f t="shared" si="31"/>
        <v>15.728261141354633</v>
      </c>
      <c r="BD37" s="2"/>
      <c r="BE37" s="2">
        <f t="shared" si="2"/>
        <v>16.670823330357461</v>
      </c>
      <c r="BF37">
        <f t="shared" si="3"/>
        <v>2.6750224904974362</v>
      </c>
      <c r="BG37" s="2">
        <f t="shared" si="4"/>
        <v>17.66987132361756</v>
      </c>
      <c r="BH37">
        <f t="shared" si="5"/>
        <v>3.6726709036735503</v>
      </c>
      <c r="BI37" s="2">
        <f t="shared" si="6"/>
        <v>18.728790198660654</v>
      </c>
      <c r="BJ37">
        <f t="shared" si="7"/>
        <v>4.7301900586746513</v>
      </c>
      <c r="BK37" s="2">
        <f t="shared" si="8"/>
        <v>19.85116789371359</v>
      </c>
      <c r="BL37" s="2">
        <f t="shared" si="10"/>
        <v>5.8511678937135905</v>
      </c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ref="J38:BC38" si="32">IF(I38="",IF(I37="","",I37*$I$4),I38*$I$3)</f>
        <v/>
      </c>
      <c r="K38" s="2" t="str">
        <f t="shared" si="32"/>
        <v/>
      </c>
      <c r="L38" s="2" t="str">
        <f t="shared" si="32"/>
        <v/>
      </c>
      <c r="M38" s="2" t="str">
        <f t="shared" si="32"/>
        <v/>
      </c>
      <c r="N38" s="2" t="str">
        <f t="shared" si="32"/>
        <v/>
      </c>
      <c r="O38" s="2" t="str">
        <f t="shared" si="32"/>
        <v/>
      </c>
      <c r="P38" s="2" t="str">
        <f t="shared" si="32"/>
        <v/>
      </c>
      <c r="Q38" s="2" t="str">
        <f t="shared" si="32"/>
        <v/>
      </c>
      <c r="R38" s="2" t="str">
        <f t="shared" si="32"/>
        <v/>
      </c>
      <c r="S38" s="2" t="str">
        <f t="shared" si="32"/>
        <v/>
      </c>
      <c r="T38" s="2" t="str">
        <f t="shared" si="32"/>
        <v/>
      </c>
      <c r="U38" s="2" t="str">
        <f t="shared" si="32"/>
        <v/>
      </c>
      <c r="V38" s="2" t="str">
        <f t="shared" si="32"/>
        <v/>
      </c>
      <c r="W38" s="2" t="str">
        <f t="shared" si="32"/>
        <v/>
      </c>
      <c r="X38" s="2" t="str">
        <f t="shared" si="32"/>
        <v/>
      </c>
      <c r="Y38" s="2" t="str">
        <f t="shared" si="32"/>
        <v/>
      </c>
      <c r="Z38" s="2" t="str">
        <f t="shared" si="32"/>
        <v/>
      </c>
      <c r="AA38" s="2" t="str">
        <f t="shared" si="32"/>
        <v/>
      </c>
      <c r="AB38" s="2" t="str">
        <f t="shared" si="32"/>
        <v/>
      </c>
      <c r="AC38" s="2" t="str">
        <f t="shared" si="32"/>
        <v/>
      </c>
      <c r="AD38" s="2" t="str">
        <f t="shared" si="32"/>
        <v/>
      </c>
      <c r="AE38" s="2" t="str">
        <f t="shared" si="32"/>
        <v/>
      </c>
      <c r="AF38" s="2">
        <f t="shared" si="32"/>
        <v>3.6708975686139307</v>
      </c>
      <c r="AG38" s="2">
        <f t="shared" si="32"/>
        <v>3.8908868742836038</v>
      </c>
      <c r="AH38" s="2">
        <f t="shared" si="32"/>
        <v>4.1240596844516872</v>
      </c>
      <c r="AI38" s="2">
        <f t="shared" si="32"/>
        <v>4.3712060593001087</v>
      </c>
      <c r="AJ38" s="2">
        <f t="shared" si="32"/>
        <v>4.6331634056849031</v>
      </c>
      <c r="AK38" s="2">
        <f t="shared" si="32"/>
        <v>4.9108193145245522</v>
      </c>
      <c r="AL38" s="2">
        <f t="shared" si="32"/>
        <v>5.2051145682271471</v>
      </c>
      <c r="AM38" s="2">
        <f t="shared" si="32"/>
        <v>5.5170463283464439</v>
      </c>
      <c r="AN38" s="2">
        <f t="shared" si="32"/>
        <v>5.8476715142675593</v>
      </c>
      <c r="AO38" s="2">
        <f t="shared" si="32"/>
        <v>6.198110384370322</v>
      </c>
      <c r="AP38" s="2">
        <f t="shared" si="32"/>
        <v>6.5695503318043382</v>
      </c>
      <c r="AQ38" s="2">
        <f t="shared" si="32"/>
        <v>6.9632499077370165</v>
      </c>
      <c r="AR38" s="2">
        <f t="shared" si="32"/>
        <v>7.3805430857065337</v>
      </c>
      <c r="AS38" s="2">
        <f t="shared" si="32"/>
        <v>7.8228437815286576</v>
      </c>
      <c r="AT38" s="2">
        <f t="shared" si="32"/>
        <v>8.2916506440722522</v>
      </c>
      <c r="AU38" s="2">
        <f t="shared" si="32"/>
        <v>8.7885521331360543</v>
      </c>
      <c r="AV38" s="2">
        <f t="shared" si="32"/>
        <v>9.3152319016321119</v>
      </c>
      <c r="AW38" s="2">
        <f t="shared" si="32"/>
        <v>9.8734745003123567</v>
      </c>
      <c r="AX38" s="2">
        <f t="shared" si="32"/>
        <v>10.465171424367655</v>
      </c>
      <c r="AY38" s="2">
        <f t="shared" si="32"/>
        <v>11.092327522387036</v>
      </c>
      <c r="AZ38" s="2">
        <f t="shared" si="32"/>
        <v>11.757067789392607</v>
      </c>
      <c r="BA38" s="2">
        <f t="shared" si="32"/>
        <v>12.461644566967022</v>
      </c>
      <c r="BB38" s="2">
        <f t="shared" si="32"/>
        <v>13.208445174869695</v>
      </c>
      <c r="BC38" s="2">
        <f t="shared" si="32"/>
        <v>14.000000000000018</v>
      </c>
      <c r="BD38" s="2"/>
      <c r="BE38" s="2">
        <f t="shared" si="2"/>
        <v>14.838991070115419</v>
      </c>
      <c r="BF38">
        <f t="shared" si="3"/>
        <v>1.0516505698687983</v>
      </c>
      <c r="BG38" s="2">
        <f t="shared" si="4"/>
        <v>15.728261141354633</v>
      </c>
      <c r="BH38">
        <f t="shared" si="5"/>
        <v>1.7310607214106242</v>
      </c>
      <c r="BI38" s="2">
        <f t="shared" si="6"/>
        <v>16.670823330357461</v>
      </c>
      <c r="BJ38">
        <f t="shared" si="7"/>
        <v>2.6722231903714584</v>
      </c>
      <c r="BK38" s="2">
        <f t="shared" si="8"/>
        <v>17.66987132361756</v>
      </c>
      <c r="BL38" s="2">
        <f t="shared" si="10"/>
        <v>3.66987132361756</v>
      </c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ref="J39:BC39" si="33">IF(I39="",IF(I38="","",I38*$I$4),I39*$I$3)</f>
        <v/>
      </c>
      <c r="K39" s="2" t="str">
        <f t="shared" si="33"/>
        <v/>
      </c>
      <c r="L39" s="2" t="str">
        <f t="shared" si="33"/>
        <v/>
      </c>
      <c r="M39" s="2" t="str">
        <f t="shared" si="33"/>
        <v/>
      </c>
      <c r="N39" s="2" t="str">
        <f t="shared" si="33"/>
        <v/>
      </c>
      <c r="O39" s="2" t="str">
        <f t="shared" si="33"/>
        <v/>
      </c>
      <c r="P39" s="2" t="str">
        <f t="shared" si="33"/>
        <v/>
      </c>
      <c r="Q39" s="2" t="str">
        <f t="shared" si="33"/>
        <v/>
      </c>
      <c r="R39" s="2" t="str">
        <f t="shared" si="33"/>
        <v/>
      </c>
      <c r="S39" s="2" t="str">
        <f t="shared" si="33"/>
        <v/>
      </c>
      <c r="T39" s="2" t="str">
        <f t="shared" si="33"/>
        <v/>
      </c>
      <c r="U39" s="2" t="str">
        <f t="shared" si="33"/>
        <v/>
      </c>
      <c r="V39" s="2" t="str">
        <f t="shared" si="33"/>
        <v/>
      </c>
      <c r="W39" s="2" t="str">
        <f t="shared" si="33"/>
        <v/>
      </c>
      <c r="X39" s="2" t="str">
        <f t="shared" si="33"/>
        <v/>
      </c>
      <c r="Y39" s="2" t="str">
        <f t="shared" si="33"/>
        <v/>
      </c>
      <c r="Z39" s="2" t="str">
        <f t="shared" si="33"/>
        <v/>
      </c>
      <c r="AA39" s="2" t="str">
        <f t="shared" si="33"/>
        <v/>
      </c>
      <c r="AB39" s="2" t="str">
        <f t="shared" si="33"/>
        <v/>
      </c>
      <c r="AC39" s="2" t="str">
        <f t="shared" si="33"/>
        <v/>
      </c>
      <c r="AD39" s="2" t="str">
        <f t="shared" si="33"/>
        <v/>
      </c>
      <c r="AE39" s="2" t="str">
        <f t="shared" si="33"/>
        <v/>
      </c>
      <c r="AF39" s="2" t="str">
        <f t="shared" si="33"/>
        <v/>
      </c>
      <c r="AG39" s="2">
        <f t="shared" si="33"/>
        <v>3.4633463769713937</v>
      </c>
      <c r="AH39" s="2">
        <f t="shared" si="33"/>
        <v>3.6708975686139311</v>
      </c>
      <c r="AI39" s="2">
        <f t="shared" si="33"/>
        <v>3.8908868742836042</v>
      </c>
      <c r="AJ39" s="2">
        <f t="shared" si="33"/>
        <v>4.1240596844516872</v>
      </c>
      <c r="AK39" s="2">
        <f t="shared" si="33"/>
        <v>4.3712060593001087</v>
      </c>
      <c r="AL39" s="2">
        <f t="shared" si="33"/>
        <v>4.6331634056849031</v>
      </c>
      <c r="AM39" s="2">
        <f t="shared" si="33"/>
        <v>4.9108193145245522</v>
      </c>
      <c r="AN39" s="2">
        <f t="shared" si="33"/>
        <v>5.2051145682271471</v>
      </c>
      <c r="AO39" s="2">
        <f t="shared" si="33"/>
        <v>5.5170463283464439</v>
      </c>
      <c r="AP39" s="2">
        <f t="shared" si="33"/>
        <v>5.8476715142675593</v>
      </c>
      <c r="AQ39" s="2">
        <f t="shared" si="33"/>
        <v>6.198110384370322</v>
      </c>
      <c r="AR39" s="2">
        <f t="shared" si="33"/>
        <v>6.5695503318043382</v>
      </c>
      <c r="AS39" s="2">
        <f t="shared" si="33"/>
        <v>6.9632499077370165</v>
      </c>
      <c r="AT39" s="2">
        <f t="shared" si="33"/>
        <v>7.3805430857065337</v>
      </c>
      <c r="AU39" s="2">
        <f t="shared" si="33"/>
        <v>7.8228437815286576</v>
      </c>
      <c r="AV39" s="2">
        <f t="shared" si="33"/>
        <v>8.2916506440722522</v>
      </c>
      <c r="AW39" s="2">
        <f t="shared" si="33"/>
        <v>8.7885521331360543</v>
      </c>
      <c r="AX39" s="2">
        <f t="shared" si="33"/>
        <v>9.3152319016321119</v>
      </c>
      <c r="AY39" s="2">
        <f t="shared" si="33"/>
        <v>9.8734745003123567</v>
      </c>
      <c r="AZ39" s="2">
        <f t="shared" si="33"/>
        <v>10.465171424367655</v>
      </c>
      <c r="BA39" s="2">
        <f t="shared" si="33"/>
        <v>11.092327522387036</v>
      </c>
      <c r="BB39" s="2">
        <f t="shared" si="33"/>
        <v>11.757067789392607</v>
      </c>
      <c r="BC39" s="2">
        <f t="shared" si="33"/>
        <v>12.461644566967022</v>
      </c>
      <c r="BD39" s="2"/>
      <c r="BE39" s="2">
        <f t="shared" si="2"/>
        <v>13.208445174869695</v>
      </c>
      <c r="BF39">
        <f t="shared" si="3"/>
        <v>0.19871256963747008</v>
      </c>
      <c r="BG39" s="2">
        <f t="shared" si="4"/>
        <v>14.000000000000018</v>
      </c>
      <c r="BH39">
        <f t="shared" si="5"/>
        <v>0.40865173586568782</v>
      </c>
      <c r="BI39" s="2">
        <f t="shared" si="6"/>
        <v>14.838991070115419</v>
      </c>
      <c r="BJ39">
        <f t="shared" si="7"/>
        <v>0.84039093012941635</v>
      </c>
      <c r="BK39" s="2">
        <f t="shared" si="8"/>
        <v>15.728261141354633</v>
      </c>
      <c r="BL39" s="2">
        <f t="shared" si="10"/>
        <v>1.7282611413546327</v>
      </c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ref="J40:BC40" si="34">IF(I40="",IF(I39="","",I39*$I$4),I40*$I$3)</f>
        <v/>
      </c>
      <c r="K40" s="2" t="str">
        <f t="shared" si="34"/>
        <v/>
      </c>
      <c r="L40" s="2" t="str">
        <f t="shared" si="34"/>
        <v/>
      </c>
      <c r="M40" s="2" t="str">
        <f t="shared" si="34"/>
        <v/>
      </c>
      <c r="N40" s="2" t="str">
        <f t="shared" si="34"/>
        <v/>
      </c>
      <c r="O40" s="2" t="str">
        <f t="shared" si="34"/>
        <v/>
      </c>
      <c r="P40" s="2" t="str">
        <f t="shared" si="34"/>
        <v/>
      </c>
      <c r="Q40" s="2" t="str">
        <f t="shared" si="34"/>
        <v/>
      </c>
      <c r="R40" s="2" t="str">
        <f t="shared" si="34"/>
        <v/>
      </c>
      <c r="S40" s="2" t="str">
        <f t="shared" si="34"/>
        <v/>
      </c>
      <c r="T40" s="2" t="str">
        <f t="shared" si="34"/>
        <v/>
      </c>
      <c r="U40" s="2" t="str">
        <f t="shared" si="34"/>
        <v/>
      </c>
      <c r="V40" s="2" t="str">
        <f t="shared" si="34"/>
        <v/>
      </c>
      <c r="W40" s="2" t="str">
        <f t="shared" si="34"/>
        <v/>
      </c>
      <c r="X40" s="2" t="str">
        <f t="shared" si="34"/>
        <v/>
      </c>
      <c r="Y40" s="2" t="str">
        <f t="shared" si="34"/>
        <v/>
      </c>
      <c r="Z40" s="2" t="str">
        <f t="shared" si="34"/>
        <v/>
      </c>
      <c r="AA40" s="2" t="str">
        <f t="shared" si="34"/>
        <v/>
      </c>
      <c r="AB40" s="2" t="str">
        <f t="shared" si="34"/>
        <v/>
      </c>
      <c r="AC40" s="2" t="str">
        <f t="shared" si="34"/>
        <v/>
      </c>
      <c r="AD40" s="2" t="str">
        <f t="shared" si="34"/>
        <v/>
      </c>
      <c r="AE40" s="2" t="str">
        <f t="shared" si="34"/>
        <v/>
      </c>
      <c r="AF40" s="2" t="str">
        <f t="shared" si="34"/>
        <v/>
      </c>
      <c r="AG40" s="2" t="str">
        <f t="shared" si="34"/>
        <v/>
      </c>
      <c r="AH40" s="2">
        <f t="shared" si="34"/>
        <v>3.2675300529864422</v>
      </c>
      <c r="AI40" s="2">
        <f t="shared" si="34"/>
        <v>3.4633463769713937</v>
      </c>
      <c r="AJ40" s="2">
        <f t="shared" si="34"/>
        <v>3.6708975686139311</v>
      </c>
      <c r="AK40" s="2">
        <f t="shared" si="34"/>
        <v>3.8908868742836042</v>
      </c>
      <c r="AL40" s="2">
        <f t="shared" si="34"/>
        <v>4.1240596844516872</v>
      </c>
      <c r="AM40" s="2">
        <f t="shared" si="34"/>
        <v>4.3712060593001087</v>
      </c>
      <c r="AN40" s="2">
        <f t="shared" si="34"/>
        <v>4.6331634056849031</v>
      </c>
      <c r="AO40" s="2">
        <f t="shared" si="34"/>
        <v>4.9108193145245522</v>
      </c>
      <c r="AP40" s="2">
        <f t="shared" si="34"/>
        <v>5.2051145682271471</v>
      </c>
      <c r="AQ40" s="2">
        <f t="shared" si="34"/>
        <v>5.5170463283464439</v>
      </c>
      <c r="AR40" s="2">
        <f t="shared" si="34"/>
        <v>5.8476715142675593</v>
      </c>
      <c r="AS40" s="2">
        <f t="shared" si="34"/>
        <v>6.198110384370322</v>
      </c>
      <c r="AT40" s="2">
        <f t="shared" si="34"/>
        <v>6.5695503318043382</v>
      </c>
      <c r="AU40" s="2">
        <f t="shared" si="34"/>
        <v>6.9632499077370165</v>
      </c>
      <c r="AV40" s="2">
        <f t="shared" si="34"/>
        <v>7.3805430857065337</v>
      </c>
      <c r="AW40" s="2">
        <f t="shared" si="34"/>
        <v>7.8228437815286576</v>
      </c>
      <c r="AX40" s="2">
        <f t="shared" si="34"/>
        <v>8.2916506440722522</v>
      </c>
      <c r="AY40" s="2">
        <f t="shared" si="34"/>
        <v>8.7885521331360543</v>
      </c>
      <c r="AZ40" s="2">
        <f t="shared" si="34"/>
        <v>9.3152319016321119</v>
      </c>
      <c r="BA40" s="2">
        <f t="shared" si="34"/>
        <v>9.8734745003123567</v>
      </c>
      <c r="BB40" s="2">
        <f t="shared" si="34"/>
        <v>10.465171424367655</v>
      </c>
      <c r="BC40" s="2">
        <f t="shared" si="34"/>
        <v>11.092327522387036</v>
      </c>
      <c r="BD40" s="2"/>
      <c r="BE40" s="2">
        <f t="shared" si="2"/>
        <v>11.757067789392607</v>
      </c>
      <c r="BF40" s="5">
        <f t="shared" si="3"/>
        <v>2.0424253239509475E-15</v>
      </c>
      <c r="BG40" s="2">
        <f t="shared" si="4"/>
        <v>12.461644566967022</v>
      </c>
      <c r="BH40">
        <f t="shared" si="5"/>
        <v>4.2002408580962771E-15</v>
      </c>
      <c r="BI40" s="2">
        <f t="shared" si="6"/>
        <v>13.208445174869695</v>
      </c>
      <c r="BJ40">
        <f t="shared" si="7"/>
        <v>8.6377812981156798E-15</v>
      </c>
      <c r="BK40" s="2">
        <f t="shared" si="8"/>
        <v>14.000000000000018</v>
      </c>
      <c r="BL40" s="2">
        <f t="shared" si="10"/>
        <v>1.7763568394002505E-14</v>
      </c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ref="J41:BC41" si="35">IF(I41="",IF(I40="","",I40*$I$4),I41*$I$3)</f>
        <v/>
      </c>
      <c r="K41" s="2" t="str">
        <f t="shared" si="35"/>
        <v/>
      </c>
      <c r="L41" s="2" t="str">
        <f t="shared" si="35"/>
        <v/>
      </c>
      <c r="M41" s="2" t="str">
        <f t="shared" si="35"/>
        <v/>
      </c>
      <c r="N41" s="2" t="str">
        <f t="shared" si="35"/>
        <v/>
      </c>
      <c r="O41" s="2" t="str">
        <f t="shared" si="35"/>
        <v/>
      </c>
      <c r="P41" s="2" t="str">
        <f t="shared" si="35"/>
        <v/>
      </c>
      <c r="Q41" s="2" t="str">
        <f t="shared" si="35"/>
        <v/>
      </c>
      <c r="R41" s="2" t="str">
        <f t="shared" si="35"/>
        <v/>
      </c>
      <c r="S41" s="2" t="str">
        <f t="shared" si="35"/>
        <v/>
      </c>
      <c r="T41" s="2" t="str">
        <f t="shared" si="35"/>
        <v/>
      </c>
      <c r="U41" s="2" t="str">
        <f t="shared" si="35"/>
        <v/>
      </c>
      <c r="V41" s="2" t="str">
        <f t="shared" si="35"/>
        <v/>
      </c>
      <c r="W41" s="2" t="str">
        <f t="shared" si="35"/>
        <v/>
      </c>
      <c r="X41" s="2" t="str">
        <f t="shared" si="35"/>
        <v/>
      </c>
      <c r="Y41" s="2" t="str">
        <f t="shared" si="35"/>
        <v/>
      </c>
      <c r="Z41" s="2" t="str">
        <f t="shared" si="35"/>
        <v/>
      </c>
      <c r="AA41" s="2" t="str">
        <f t="shared" si="35"/>
        <v/>
      </c>
      <c r="AB41" s="2" t="str">
        <f t="shared" si="35"/>
        <v/>
      </c>
      <c r="AC41" s="2" t="str">
        <f t="shared" si="35"/>
        <v/>
      </c>
      <c r="AD41" s="2" t="str">
        <f t="shared" si="35"/>
        <v/>
      </c>
      <c r="AE41" s="2" t="str">
        <f t="shared" si="35"/>
        <v/>
      </c>
      <c r="AF41" s="2" t="str">
        <f t="shared" si="35"/>
        <v/>
      </c>
      <c r="AG41" s="2" t="str">
        <f t="shared" si="35"/>
        <v/>
      </c>
      <c r="AH41" s="2" t="str">
        <f t="shared" si="35"/>
        <v/>
      </c>
      <c r="AI41" s="2">
        <f t="shared" si="35"/>
        <v>3.0827851115793172</v>
      </c>
      <c r="AJ41" s="2">
        <f t="shared" si="35"/>
        <v>3.2675300529864426</v>
      </c>
      <c r="AK41" s="2">
        <f t="shared" si="35"/>
        <v>3.4633463769713941</v>
      </c>
      <c r="AL41" s="2">
        <f t="shared" si="35"/>
        <v>3.6708975686139316</v>
      </c>
      <c r="AM41" s="2">
        <f t="shared" si="35"/>
        <v>3.8908868742836047</v>
      </c>
      <c r="AN41" s="2">
        <f t="shared" si="35"/>
        <v>4.1240596844516881</v>
      </c>
      <c r="AO41" s="2">
        <f t="shared" si="35"/>
        <v>4.3712060593001096</v>
      </c>
      <c r="AP41" s="2">
        <f t="shared" si="35"/>
        <v>4.633163405684904</v>
      </c>
      <c r="AQ41" s="2">
        <f t="shared" si="35"/>
        <v>4.9108193145245531</v>
      </c>
      <c r="AR41" s="2">
        <f t="shared" si="35"/>
        <v>5.205114568227148</v>
      </c>
      <c r="AS41" s="2">
        <f t="shared" si="35"/>
        <v>5.5170463283464448</v>
      </c>
      <c r="AT41" s="2">
        <f t="shared" si="35"/>
        <v>5.8476715142675602</v>
      </c>
      <c r="AU41" s="2">
        <f t="shared" si="35"/>
        <v>6.1981103843703229</v>
      </c>
      <c r="AV41" s="2">
        <f t="shared" si="35"/>
        <v>6.5695503318043391</v>
      </c>
      <c r="AW41" s="2">
        <f t="shared" si="35"/>
        <v>6.9632499077370182</v>
      </c>
      <c r="AX41" s="2">
        <f t="shared" si="35"/>
        <v>7.3805430857065355</v>
      </c>
      <c r="AY41" s="2">
        <f t="shared" si="35"/>
        <v>7.8228437815286602</v>
      </c>
      <c r="AZ41" s="2">
        <f t="shared" si="35"/>
        <v>8.2916506440722557</v>
      </c>
      <c r="BA41" s="2">
        <f t="shared" si="35"/>
        <v>8.7885521331360579</v>
      </c>
      <c r="BB41" s="2">
        <f t="shared" si="35"/>
        <v>9.3152319016321155</v>
      </c>
      <c r="BC41" s="2">
        <f t="shared" si="35"/>
        <v>9.8734745003123603</v>
      </c>
      <c r="BD41" s="2"/>
      <c r="BE41" s="2">
        <f t="shared" si="2"/>
        <v>10.465171424367659</v>
      </c>
      <c r="BF41">
        <f t="shared" si="3"/>
        <v>0</v>
      </c>
      <c r="BG41" s="2">
        <f t="shared" si="4"/>
        <v>11.092327522387039</v>
      </c>
      <c r="BH41">
        <f t="shared" si="5"/>
        <v>0</v>
      </c>
      <c r="BI41" s="2">
        <f t="shared" si="6"/>
        <v>11.757067789392611</v>
      </c>
      <c r="BJ41">
        <f t="shared" si="7"/>
        <v>0</v>
      </c>
      <c r="BK41" s="2">
        <f t="shared" si="8"/>
        <v>12.461644566967026</v>
      </c>
      <c r="BL41" s="2">
        <v>0</v>
      </c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ref="J42:BC42" si="36">IF(I42="",IF(I41="","",I41*$I$4),I42*$I$3)</f>
        <v/>
      </c>
      <c r="K42" s="2" t="str">
        <f t="shared" si="36"/>
        <v/>
      </c>
      <c r="L42" s="2" t="str">
        <f t="shared" si="36"/>
        <v/>
      </c>
      <c r="M42" s="2" t="str">
        <f t="shared" si="36"/>
        <v/>
      </c>
      <c r="N42" s="2" t="str">
        <f t="shared" si="36"/>
        <v/>
      </c>
      <c r="O42" s="2" t="str">
        <f t="shared" si="36"/>
        <v/>
      </c>
      <c r="P42" s="2" t="str">
        <f t="shared" si="36"/>
        <v/>
      </c>
      <c r="Q42" s="2" t="str">
        <f t="shared" si="36"/>
        <v/>
      </c>
      <c r="R42" s="2" t="str">
        <f t="shared" si="36"/>
        <v/>
      </c>
      <c r="S42" s="2" t="str">
        <f t="shared" si="36"/>
        <v/>
      </c>
      <c r="T42" s="2" t="str">
        <f t="shared" si="36"/>
        <v/>
      </c>
      <c r="U42" s="2" t="str">
        <f t="shared" si="36"/>
        <v/>
      </c>
      <c r="V42" s="2" t="str">
        <f t="shared" si="36"/>
        <v/>
      </c>
      <c r="W42" s="2" t="str">
        <f t="shared" si="36"/>
        <v/>
      </c>
      <c r="X42" s="2" t="str">
        <f t="shared" si="36"/>
        <v/>
      </c>
      <c r="Y42" s="2" t="str">
        <f t="shared" si="36"/>
        <v/>
      </c>
      <c r="Z42" s="2" t="str">
        <f t="shared" si="36"/>
        <v/>
      </c>
      <c r="AA42" s="2" t="str">
        <f t="shared" si="36"/>
        <v/>
      </c>
      <c r="AB42" s="2" t="str">
        <f t="shared" si="36"/>
        <v/>
      </c>
      <c r="AC42" s="2" t="str">
        <f t="shared" si="36"/>
        <v/>
      </c>
      <c r="AD42" s="2" t="str">
        <f t="shared" si="36"/>
        <v/>
      </c>
      <c r="AE42" s="2" t="str">
        <f t="shared" si="36"/>
        <v/>
      </c>
      <c r="AF42" s="2" t="str">
        <f t="shared" si="36"/>
        <v/>
      </c>
      <c r="AG42" s="2" t="str">
        <f t="shared" si="36"/>
        <v/>
      </c>
      <c r="AH42" s="2" t="str">
        <f t="shared" si="36"/>
        <v/>
      </c>
      <c r="AI42" s="2" t="str">
        <f t="shared" si="36"/>
        <v/>
      </c>
      <c r="AJ42" s="2">
        <f t="shared" si="36"/>
        <v>2.9084855808714227</v>
      </c>
      <c r="AK42" s="2">
        <f t="shared" si="36"/>
        <v>3.0827851115793172</v>
      </c>
      <c r="AL42" s="2">
        <f t="shared" si="36"/>
        <v>3.2675300529864426</v>
      </c>
      <c r="AM42" s="2">
        <f t="shared" si="36"/>
        <v>3.4633463769713941</v>
      </c>
      <c r="AN42" s="2">
        <f t="shared" si="36"/>
        <v>3.6708975686139316</v>
      </c>
      <c r="AO42" s="2">
        <f t="shared" si="36"/>
        <v>3.8908868742836047</v>
      </c>
      <c r="AP42" s="2">
        <f t="shared" si="36"/>
        <v>4.1240596844516881</v>
      </c>
      <c r="AQ42" s="2">
        <f t="shared" si="36"/>
        <v>4.3712060593001096</v>
      </c>
      <c r="AR42" s="2">
        <f t="shared" si="36"/>
        <v>4.633163405684904</v>
      </c>
      <c r="AS42" s="2">
        <f t="shared" si="36"/>
        <v>4.9108193145245531</v>
      </c>
      <c r="AT42" s="2">
        <f t="shared" si="36"/>
        <v>5.205114568227148</v>
      </c>
      <c r="AU42" s="2">
        <f t="shared" si="36"/>
        <v>5.5170463283464448</v>
      </c>
      <c r="AV42" s="2">
        <f t="shared" si="36"/>
        <v>5.8476715142675602</v>
      </c>
      <c r="AW42" s="2">
        <f t="shared" si="36"/>
        <v>6.1981103843703229</v>
      </c>
      <c r="AX42" s="2">
        <f t="shared" si="36"/>
        <v>6.5695503318043391</v>
      </c>
      <c r="AY42" s="2">
        <f t="shared" si="36"/>
        <v>6.9632499077370182</v>
      </c>
      <c r="AZ42" s="2">
        <f t="shared" si="36"/>
        <v>7.3805430857065355</v>
      </c>
      <c r="BA42" s="2">
        <f t="shared" si="36"/>
        <v>7.8228437815286602</v>
      </c>
      <c r="BB42" s="2">
        <f t="shared" si="36"/>
        <v>8.2916506440722557</v>
      </c>
      <c r="BC42" s="2">
        <f t="shared" si="36"/>
        <v>8.7885521331360579</v>
      </c>
      <c r="BD42" s="2"/>
      <c r="BE42" s="2">
        <f t="shared" si="2"/>
        <v>9.3152319016321155</v>
      </c>
      <c r="BF42">
        <f t="shared" si="3"/>
        <v>0</v>
      </c>
      <c r="BG42" s="2">
        <f t="shared" si="4"/>
        <v>9.8734745003123603</v>
      </c>
      <c r="BH42">
        <f t="shared" si="5"/>
        <v>0</v>
      </c>
      <c r="BI42" s="2">
        <f t="shared" si="6"/>
        <v>10.465171424367659</v>
      </c>
      <c r="BJ42">
        <f t="shared" si="7"/>
        <v>0</v>
      </c>
      <c r="BK42" s="2">
        <f t="shared" si="8"/>
        <v>11.092327522387039</v>
      </c>
      <c r="BL42" s="2">
        <v>0</v>
      </c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ref="J43:BC43" si="37">IF(I43="",IF(I42="","",I42*$I$4),I43*$I$3)</f>
        <v/>
      </c>
      <c r="K43" s="2" t="str">
        <f t="shared" si="37"/>
        <v/>
      </c>
      <c r="L43" s="2" t="str">
        <f t="shared" si="37"/>
        <v/>
      </c>
      <c r="M43" s="2" t="str">
        <f t="shared" si="37"/>
        <v/>
      </c>
      <c r="N43" s="2" t="str">
        <f t="shared" si="37"/>
        <v/>
      </c>
      <c r="O43" s="2" t="str">
        <f t="shared" si="37"/>
        <v/>
      </c>
      <c r="P43" s="2" t="str">
        <f t="shared" si="37"/>
        <v/>
      </c>
      <c r="Q43" s="2" t="str">
        <f t="shared" si="37"/>
        <v/>
      </c>
      <c r="R43" s="2" t="str">
        <f t="shared" si="37"/>
        <v/>
      </c>
      <c r="S43" s="2" t="str">
        <f t="shared" si="37"/>
        <v/>
      </c>
      <c r="T43" s="2" t="str">
        <f t="shared" si="37"/>
        <v/>
      </c>
      <c r="U43" s="2" t="str">
        <f t="shared" si="37"/>
        <v/>
      </c>
      <c r="V43" s="2" t="str">
        <f t="shared" si="37"/>
        <v/>
      </c>
      <c r="W43" s="2" t="str">
        <f t="shared" si="37"/>
        <v/>
      </c>
      <c r="X43" s="2" t="str">
        <f t="shared" si="37"/>
        <v/>
      </c>
      <c r="Y43" s="2" t="str">
        <f t="shared" si="37"/>
        <v/>
      </c>
      <c r="Z43" s="2" t="str">
        <f t="shared" si="37"/>
        <v/>
      </c>
      <c r="AA43" s="2" t="str">
        <f t="shared" si="37"/>
        <v/>
      </c>
      <c r="AB43" s="2" t="str">
        <f t="shared" si="37"/>
        <v/>
      </c>
      <c r="AC43" s="2" t="str">
        <f t="shared" si="37"/>
        <v/>
      </c>
      <c r="AD43" s="2" t="str">
        <f t="shared" si="37"/>
        <v/>
      </c>
      <c r="AE43" s="2" t="str">
        <f t="shared" si="37"/>
        <v/>
      </c>
      <c r="AF43" s="2" t="str">
        <f t="shared" si="37"/>
        <v/>
      </c>
      <c r="AG43" s="2" t="str">
        <f t="shared" si="37"/>
        <v/>
      </c>
      <c r="AH43" s="2" t="str">
        <f t="shared" si="37"/>
        <v/>
      </c>
      <c r="AI43" s="2" t="str">
        <f t="shared" si="37"/>
        <v/>
      </c>
      <c r="AJ43" s="2" t="str">
        <f t="shared" si="37"/>
        <v/>
      </c>
      <c r="AK43" s="2">
        <f t="shared" si="37"/>
        <v>2.7440408812027983</v>
      </c>
      <c r="AL43" s="2">
        <f t="shared" si="37"/>
        <v>2.9084855808714227</v>
      </c>
      <c r="AM43" s="2">
        <f t="shared" si="37"/>
        <v>3.0827851115793172</v>
      </c>
      <c r="AN43" s="2">
        <f t="shared" si="37"/>
        <v>3.2675300529864426</v>
      </c>
      <c r="AO43" s="2">
        <f t="shared" si="37"/>
        <v>3.4633463769713941</v>
      </c>
      <c r="AP43" s="2">
        <f t="shared" si="37"/>
        <v>3.6708975686139316</v>
      </c>
      <c r="AQ43" s="2">
        <f t="shared" si="37"/>
        <v>3.8908868742836047</v>
      </c>
      <c r="AR43" s="2">
        <f t="shared" si="37"/>
        <v>4.1240596844516881</v>
      </c>
      <c r="AS43" s="2">
        <f t="shared" si="37"/>
        <v>4.3712060593001096</v>
      </c>
      <c r="AT43" s="2">
        <f t="shared" si="37"/>
        <v>4.633163405684904</v>
      </c>
      <c r="AU43" s="2">
        <f t="shared" si="37"/>
        <v>4.9108193145245531</v>
      </c>
      <c r="AV43" s="2">
        <f t="shared" si="37"/>
        <v>5.205114568227148</v>
      </c>
      <c r="AW43" s="2">
        <f t="shared" si="37"/>
        <v>5.5170463283464448</v>
      </c>
      <c r="AX43" s="2">
        <f t="shared" si="37"/>
        <v>5.8476715142675602</v>
      </c>
      <c r="AY43" s="2">
        <f t="shared" si="37"/>
        <v>6.1981103843703229</v>
      </c>
      <c r="AZ43" s="2">
        <f t="shared" si="37"/>
        <v>6.5695503318043391</v>
      </c>
      <c r="BA43" s="2">
        <f t="shared" si="37"/>
        <v>6.9632499077370182</v>
      </c>
      <c r="BB43" s="2">
        <f t="shared" si="37"/>
        <v>7.3805430857065355</v>
      </c>
      <c r="BC43" s="2">
        <f t="shared" si="37"/>
        <v>7.8228437815286602</v>
      </c>
      <c r="BD43" s="2"/>
      <c r="BE43" s="2">
        <f t="shared" si="2"/>
        <v>8.2916506440722557</v>
      </c>
      <c r="BF43">
        <f t="shared" si="3"/>
        <v>0</v>
      </c>
      <c r="BG43" s="2">
        <f t="shared" si="4"/>
        <v>8.7885521331360579</v>
      </c>
      <c r="BH43">
        <f t="shared" si="5"/>
        <v>0</v>
      </c>
      <c r="BI43" s="2">
        <f t="shared" si="6"/>
        <v>9.3152319016321155</v>
      </c>
      <c r="BJ43">
        <f t="shared" si="7"/>
        <v>0</v>
      </c>
      <c r="BK43" s="2">
        <f t="shared" si="8"/>
        <v>9.8734745003123603</v>
      </c>
      <c r="BL43" s="2">
        <v>0</v>
      </c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ref="J44:BC44" si="38">IF(I44="",IF(I43="","",I43*$I$4),I44*$I$3)</f>
        <v/>
      </c>
      <c r="K44" s="2" t="str">
        <f t="shared" si="38"/>
        <v/>
      </c>
      <c r="L44" s="2" t="str">
        <f t="shared" si="38"/>
        <v/>
      </c>
      <c r="M44" s="2" t="str">
        <f t="shared" si="38"/>
        <v/>
      </c>
      <c r="N44" s="2" t="str">
        <f t="shared" si="38"/>
        <v/>
      </c>
      <c r="O44" s="2" t="str">
        <f t="shared" si="38"/>
        <v/>
      </c>
      <c r="P44" s="2" t="str">
        <f t="shared" si="38"/>
        <v/>
      </c>
      <c r="Q44" s="2" t="str">
        <f t="shared" si="38"/>
        <v/>
      </c>
      <c r="R44" s="2" t="str">
        <f t="shared" si="38"/>
        <v/>
      </c>
      <c r="S44" s="2" t="str">
        <f t="shared" si="38"/>
        <v/>
      </c>
      <c r="T44" s="2" t="str">
        <f t="shared" si="38"/>
        <v/>
      </c>
      <c r="U44" s="2" t="str">
        <f t="shared" si="38"/>
        <v/>
      </c>
      <c r="V44" s="2" t="str">
        <f t="shared" si="38"/>
        <v/>
      </c>
      <c r="W44" s="2" t="str">
        <f t="shared" si="38"/>
        <v/>
      </c>
      <c r="X44" s="2" t="str">
        <f t="shared" si="38"/>
        <v/>
      </c>
      <c r="Y44" s="2" t="str">
        <f t="shared" si="38"/>
        <v/>
      </c>
      <c r="Z44" s="2" t="str">
        <f t="shared" si="38"/>
        <v/>
      </c>
      <c r="AA44" s="2" t="str">
        <f t="shared" si="38"/>
        <v/>
      </c>
      <c r="AB44" s="2" t="str">
        <f t="shared" si="38"/>
        <v/>
      </c>
      <c r="AC44" s="2" t="str">
        <f t="shared" si="38"/>
        <v/>
      </c>
      <c r="AD44" s="2" t="str">
        <f t="shared" si="38"/>
        <v/>
      </c>
      <c r="AE44" s="2" t="str">
        <f t="shared" si="38"/>
        <v/>
      </c>
      <c r="AF44" s="2" t="str">
        <f t="shared" si="38"/>
        <v/>
      </c>
      <c r="AG44" s="2" t="str">
        <f t="shared" si="38"/>
        <v/>
      </c>
      <c r="AH44" s="2" t="str">
        <f t="shared" si="38"/>
        <v/>
      </c>
      <c r="AI44" s="2" t="str">
        <f t="shared" si="38"/>
        <v/>
      </c>
      <c r="AJ44" s="2" t="str">
        <f t="shared" si="38"/>
        <v/>
      </c>
      <c r="AK44" s="2" t="str">
        <f t="shared" si="38"/>
        <v/>
      </c>
      <c r="AL44" s="2">
        <f t="shared" si="38"/>
        <v>2.5888938240691601</v>
      </c>
      <c r="AM44" s="2">
        <f t="shared" si="38"/>
        <v>2.7440408812027983</v>
      </c>
      <c r="AN44" s="2">
        <f t="shared" si="38"/>
        <v>2.9084855808714227</v>
      </c>
      <c r="AO44" s="2">
        <f t="shared" si="38"/>
        <v>3.0827851115793172</v>
      </c>
      <c r="AP44" s="2">
        <f t="shared" si="38"/>
        <v>3.2675300529864426</v>
      </c>
      <c r="AQ44" s="2">
        <f t="shared" si="38"/>
        <v>3.4633463769713941</v>
      </c>
      <c r="AR44" s="2">
        <f t="shared" si="38"/>
        <v>3.6708975686139316</v>
      </c>
      <c r="AS44" s="2">
        <f t="shared" si="38"/>
        <v>3.8908868742836047</v>
      </c>
      <c r="AT44" s="2">
        <f t="shared" si="38"/>
        <v>4.1240596844516881</v>
      </c>
      <c r="AU44" s="2">
        <f t="shared" si="38"/>
        <v>4.3712060593001096</v>
      </c>
      <c r="AV44" s="2">
        <f t="shared" si="38"/>
        <v>4.633163405684904</v>
      </c>
      <c r="AW44" s="2">
        <f t="shared" si="38"/>
        <v>4.9108193145245531</v>
      </c>
      <c r="AX44" s="2">
        <f t="shared" si="38"/>
        <v>5.205114568227148</v>
      </c>
      <c r="AY44" s="2">
        <f t="shared" si="38"/>
        <v>5.5170463283464448</v>
      </c>
      <c r="AZ44" s="2">
        <f t="shared" si="38"/>
        <v>5.8476715142675602</v>
      </c>
      <c r="BA44" s="2">
        <f t="shared" si="38"/>
        <v>6.1981103843703229</v>
      </c>
      <c r="BB44" s="2">
        <f t="shared" si="38"/>
        <v>6.5695503318043391</v>
      </c>
      <c r="BC44" s="2">
        <f t="shared" si="38"/>
        <v>6.9632499077370182</v>
      </c>
      <c r="BD44" s="2"/>
      <c r="BE44" s="2">
        <f t="shared" si="2"/>
        <v>7.3805430857065355</v>
      </c>
      <c r="BF44">
        <f t="shared" si="3"/>
        <v>0</v>
      </c>
      <c r="BG44" s="2">
        <f t="shared" si="4"/>
        <v>7.8228437815286602</v>
      </c>
      <c r="BH44">
        <f t="shared" si="5"/>
        <v>0</v>
      </c>
      <c r="BI44" s="2">
        <f t="shared" si="6"/>
        <v>8.2916506440722557</v>
      </c>
      <c r="BJ44">
        <f t="shared" si="7"/>
        <v>0</v>
      </c>
      <c r="BK44" s="2">
        <f t="shared" si="8"/>
        <v>8.7885521331360579</v>
      </c>
      <c r="BL44" s="2">
        <v>0</v>
      </c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ref="J45:BC45" si="39">IF(I45="",IF(I44="","",I44*$I$4),I45*$I$3)</f>
        <v/>
      </c>
      <c r="K45" s="2" t="str">
        <f t="shared" si="39"/>
        <v/>
      </c>
      <c r="L45" s="2" t="str">
        <f t="shared" si="39"/>
        <v/>
      </c>
      <c r="M45" s="2" t="str">
        <f t="shared" si="39"/>
        <v/>
      </c>
      <c r="N45" s="2" t="str">
        <f t="shared" si="39"/>
        <v/>
      </c>
      <c r="O45" s="2" t="str">
        <f t="shared" si="39"/>
        <v/>
      </c>
      <c r="P45" s="2" t="str">
        <f t="shared" si="39"/>
        <v/>
      </c>
      <c r="Q45" s="2" t="str">
        <f t="shared" si="39"/>
        <v/>
      </c>
      <c r="R45" s="2" t="str">
        <f t="shared" si="39"/>
        <v/>
      </c>
      <c r="S45" s="2" t="str">
        <f t="shared" si="39"/>
        <v/>
      </c>
      <c r="T45" s="2" t="str">
        <f t="shared" si="39"/>
        <v/>
      </c>
      <c r="U45" s="2" t="str">
        <f t="shared" si="39"/>
        <v/>
      </c>
      <c r="V45" s="2" t="str">
        <f t="shared" si="39"/>
        <v/>
      </c>
      <c r="W45" s="2" t="str">
        <f t="shared" si="39"/>
        <v/>
      </c>
      <c r="X45" s="2" t="str">
        <f t="shared" si="39"/>
        <v/>
      </c>
      <c r="Y45" s="2" t="str">
        <f t="shared" si="39"/>
        <v/>
      </c>
      <c r="Z45" s="2" t="str">
        <f t="shared" si="39"/>
        <v/>
      </c>
      <c r="AA45" s="2" t="str">
        <f t="shared" si="39"/>
        <v/>
      </c>
      <c r="AB45" s="2" t="str">
        <f t="shared" si="39"/>
        <v/>
      </c>
      <c r="AC45" s="2" t="str">
        <f t="shared" si="39"/>
        <v/>
      </c>
      <c r="AD45" s="2" t="str">
        <f t="shared" si="39"/>
        <v/>
      </c>
      <c r="AE45" s="2" t="str">
        <f t="shared" si="39"/>
        <v/>
      </c>
      <c r="AF45" s="2" t="str">
        <f t="shared" si="39"/>
        <v/>
      </c>
      <c r="AG45" s="2" t="str">
        <f t="shared" si="39"/>
        <v/>
      </c>
      <c r="AH45" s="2" t="str">
        <f t="shared" si="39"/>
        <v/>
      </c>
      <c r="AI45" s="2" t="str">
        <f t="shared" si="39"/>
        <v/>
      </c>
      <c r="AJ45" s="2" t="str">
        <f t="shared" si="39"/>
        <v/>
      </c>
      <c r="AK45" s="2" t="str">
        <f t="shared" si="39"/>
        <v/>
      </c>
      <c r="AL45" s="2" t="str">
        <f t="shared" si="39"/>
        <v/>
      </c>
      <c r="AM45" s="2">
        <f t="shared" si="39"/>
        <v>2.4425187241983006</v>
      </c>
      <c r="AN45" s="2">
        <f t="shared" si="39"/>
        <v>2.5888938240691601</v>
      </c>
      <c r="AO45" s="2">
        <f t="shared" si="39"/>
        <v>2.7440408812027983</v>
      </c>
      <c r="AP45" s="2">
        <f t="shared" si="39"/>
        <v>2.9084855808714227</v>
      </c>
      <c r="AQ45" s="2">
        <f t="shared" si="39"/>
        <v>3.0827851115793172</v>
      </c>
      <c r="AR45" s="2">
        <f t="shared" si="39"/>
        <v>3.2675300529864426</v>
      </c>
      <c r="AS45" s="2">
        <f t="shared" si="39"/>
        <v>3.4633463769713941</v>
      </c>
      <c r="AT45" s="2">
        <f t="shared" si="39"/>
        <v>3.6708975686139316</v>
      </c>
      <c r="AU45" s="2">
        <f t="shared" si="39"/>
        <v>3.8908868742836047</v>
      </c>
      <c r="AV45" s="2">
        <f t="shared" si="39"/>
        <v>4.1240596844516881</v>
      </c>
      <c r="AW45" s="2">
        <f t="shared" si="39"/>
        <v>4.3712060593001096</v>
      </c>
      <c r="AX45" s="2">
        <f t="shared" si="39"/>
        <v>4.633163405684904</v>
      </c>
      <c r="AY45" s="2">
        <f t="shared" si="39"/>
        <v>4.9108193145245531</v>
      </c>
      <c r="AZ45" s="2">
        <f t="shared" si="39"/>
        <v>5.205114568227148</v>
      </c>
      <c r="BA45" s="2">
        <f t="shared" si="39"/>
        <v>5.5170463283464448</v>
      </c>
      <c r="BB45" s="2">
        <f t="shared" si="39"/>
        <v>5.8476715142675602</v>
      </c>
      <c r="BC45" s="2">
        <f t="shared" si="39"/>
        <v>6.1981103843703229</v>
      </c>
      <c r="BD45" s="2"/>
      <c r="BE45" s="2">
        <f t="shared" si="2"/>
        <v>6.5695503318043391</v>
      </c>
      <c r="BF45">
        <f t="shared" si="3"/>
        <v>0</v>
      </c>
      <c r="BG45" s="2">
        <f t="shared" si="4"/>
        <v>6.9632499077370182</v>
      </c>
      <c r="BH45">
        <f t="shared" si="5"/>
        <v>0</v>
      </c>
      <c r="BI45" s="2">
        <f t="shared" si="6"/>
        <v>7.3805430857065355</v>
      </c>
      <c r="BJ45">
        <f t="shared" si="7"/>
        <v>0</v>
      </c>
      <c r="BK45" s="2">
        <f t="shared" si="8"/>
        <v>7.8228437815286602</v>
      </c>
      <c r="BL45" s="2">
        <v>0</v>
      </c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ref="J46:BC46" si="40">IF(I46="",IF(I45="","",I45*$I$4),I46*$I$3)</f>
        <v/>
      </c>
      <c r="K46" s="2" t="str">
        <f t="shared" si="40"/>
        <v/>
      </c>
      <c r="L46" s="2" t="str">
        <f t="shared" si="40"/>
        <v/>
      </c>
      <c r="M46" s="2" t="str">
        <f t="shared" si="40"/>
        <v/>
      </c>
      <c r="N46" s="2" t="str">
        <f t="shared" si="40"/>
        <v/>
      </c>
      <c r="O46" s="2" t="str">
        <f t="shared" si="40"/>
        <v/>
      </c>
      <c r="P46" s="2" t="str">
        <f t="shared" si="40"/>
        <v/>
      </c>
      <c r="Q46" s="2" t="str">
        <f t="shared" si="40"/>
        <v/>
      </c>
      <c r="R46" s="2" t="str">
        <f t="shared" si="40"/>
        <v/>
      </c>
      <c r="S46" s="2" t="str">
        <f t="shared" si="40"/>
        <v/>
      </c>
      <c r="T46" s="2" t="str">
        <f t="shared" si="40"/>
        <v/>
      </c>
      <c r="U46" s="2" t="str">
        <f t="shared" si="40"/>
        <v/>
      </c>
      <c r="V46" s="2" t="str">
        <f t="shared" si="40"/>
        <v/>
      </c>
      <c r="W46" s="2" t="str">
        <f t="shared" si="40"/>
        <v/>
      </c>
      <c r="X46" s="2" t="str">
        <f t="shared" si="40"/>
        <v/>
      </c>
      <c r="Y46" s="2" t="str">
        <f t="shared" si="40"/>
        <v/>
      </c>
      <c r="Z46" s="2" t="str">
        <f t="shared" si="40"/>
        <v/>
      </c>
      <c r="AA46" s="2" t="str">
        <f t="shared" si="40"/>
        <v/>
      </c>
      <c r="AB46" s="2" t="str">
        <f t="shared" si="40"/>
        <v/>
      </c>
      <c r="AC46" s="2" t="str">
        <f t="shared" si="40"/>
        <v/>
      </c>
      <c r="AD46" s="2" t="str">
        <f t="shared" si="40"/>
        <v/>
      </c>
      <c r="AE46" s="2" t="str">
        <f t="shared" si="40"/>
        <v/>
      </c>
      <c r="AF46" s="2" t="str">
        <f t="shared" si="40"/>
        <v/>
      </c>
      <c r="AG46" s="2" t="str">
        <f t="shared" si="40"/>
        <v/>
      </c>
      <c r="AH46" s="2" t="str">
        <f t="shared" si="40"/>
        <v/>
      </c>
      <c r="AI46" s="2" t="str">
        <f t="shared" si="40"/>
        <v/>
      </c>
      <c r="AJ46" s="2" t="str">
        <f t="shared" si="40"/>
        <v/>
      </c>
      <c r="AK46" s="2" t="str">
        <f t="shared" si="40"/>
        <v/>
      </c>
      <c r="AL46" s="2" t="str">
        <f t="shared" si="40"/>
        <v/>
      </c>
      <c r="AM46" s="2" t="str">
        <f t="shared" si="40"/>
        <v/>
      </c>
      <c r="AN46" s="2">
        <f t="shared" si="40"/>
        <v>2.3044196183689922</v>
      </c>
      <c r="AO46" s="2">
        <f t="shared" si="40"/>
        <v>2.4425187241983011</v>
      </c>
      <c r="AP46" s="2">
        <f t="shared" si="40"/>
        <v>2.5888938240691606</v>
      </c>
      <c r="AQ46" s="2">
        <f t="shared" si="40"/>
        <v>2.7440408812027988</v>
      </c>
      <c r="AR46" s="2">
        <f t="shared" si="40"/>
        <v>2.9084855808714232</v>
      </c>
      <c r="AS46" s="2">
        <f t="shared" si="40"/>
        <v>3.0827851115793177</v>
      </c>
      <c r="AT46" s="2">
        <f t="shared" si="40"/>
        <v>3.2675300529864431</v>
      </c>
      <c r="AU46" s="2">
        <f t="shared" si="40"/>
        <v>3.463346376971395</v>
      </c>
      <c r="AV46" s="2">
        <f t="shared" si="40"/>
        <v>3.6708975686139325</v>
      </c>
      <c r="AW46" s="2">
        <f t="shared" si="40"/>
        <v>3.8908868742836056</v>
      </c>
      <c r="AX46" s="2">
        <f t="shared" si="40"/>
        <v>4.124059684451689</v>
      </c>
      <c r="AY46" s="2">
        <f t="shared" si="40"/>
        <v>4.3712060593001105</v>
      </c>
      <c r="AZ46" s="2">
        <f t="shared" si="40"/>
        <v>4.6331634056849049</v>
      </c>
      <c r="BA46" s="2">
        <f t="shared" si="40"/>
        <v>4.910819314524554</v>
      </c>
      <c r="BB46" s="2">
        <f t="shared" si="40"/>
        <v>5.2051145682271489</v>
      </c>
      <c r="BC46" s="2">
        <f t="shared" si="40"/>
        <v>5.5170463283464457</v>
      </c>
      <c r="BD46" s="2"/>
      <c r="BE46" s="2">
        <f t="shared" si="2"/>
        <v>5.8476715142675619</v>
      </c>
      <c r="BF46">
        <f t="shared" si="3"/>
        <v>0</v>
      </c>
      <c r="BG46" s="2">
        <f t="shared" si="4"/>
        <v>6.1981103843703247</v>
      </c>
      <c r="BH46">
        <f t="shared" si="5"/>
        <v>0</v>
      </c>
      <c r="BI46" s="2">
        <f t="shared" si="6"/>
        <v>6.5695503318043409</v>
      </c>
      <c r="BJ46">
        <f t="shared" si="7"/>
        <v>0</v>
      </c>
      <c r="BK46" s="2">
        <f t="shared" si="8"/>
        <v>6.96324990773702</v>
      </c>
      <c r="BL46" s="2">
        <v>0</v>
      </c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ref="J47:BC47" si="41">IF(I47="",IF(I46="","",I46*$I$4),I47*$I$3)</f>
        <v/>
      </c>
      <c r="K47" s="2" t="str">
        <f t="shared" si="41"/>
        <v/>
      </c>
      <c r="L47" s="2" t="str">
        <f t="shared" si="41"/>
        <v/>
      </c>
      <c r="M47" s="2" t="str">
        <f t="shared" si="41"/>
        <v/>
      </c>
      <c r="N47" s="2" t="str">
        <f t="shared" si="41"/>
        <v/>
      </c>
      <c r="O47" s="2" t="str">
        <f t="shared" si="41"/>
        <v/>
      </c>
      <c r="P47" s="2" t="str">
        <f t="shared" si="41"/>
        <v/>
      </c>
      <c r="Q47" s="2" t="str">
        <f t="shared" si="41"/>
        <v/>
      </c>
      <c r="R47" s="2" t="str">
        <f t="shared" si="41"/>
        <v/>
      </c>
      <c r="S47" s="2" t="str">
        <f t="shared" si="41"/>
        <v/>
      </c>
      <c r="T47" s="2" t="str">
        <f t="shared" si="41"/>
        <v/>
      </c>
      <c r="U47" s="2" t="str">
        <f t="shared" si="41"/>
        <v/>
      </c>
      <c r="V47" s="2" t="str">
        <f t="shared" si="41"/>
        <v/>
      </c>
      <c r="W47" s="2" t="str">
        <f t="shared" si="41"/>
        <v/>
      </c>
      <c r="X47" s="2" t="str">
        <f t="shared" si="41"/>
        <v/>
      </c>
      <c r="Y47" s="2" t="str">
        <f t="shared" si="41"/>
        <v/>
      </c>
      <c r="Z47" s="2" t="str">
        <f t="shared" si="41"/>
        <v/>
      </c>
      <c r="AA47" s="2" t="str">
        <f t="shared" si="41"/>
        <v/>
      </c>
      <c r="AB47" s="2" t="str">
        <f t="shared" si="41"/>
        <v/>
      </c>
      <c r="AC47" s="2" t="str">
        <f t="shared" si="41"/>
        <v/>
      </c>
      <c r="AD47" s="2" t="str">
        <f t="shared" si="41"/>
        <v/>
      </c>
      <c r="AE47" s="2" t="str">
        <f t="shared" si="41"/>
        <v/>
      </c>
      <c r="AF47" s="2" t="str">
        <f t="shared" si="41"/>
        <v/>
      </c>
      <c r="AG47" s="2" t="str">
        <f t="shared" si="41"/>
        <v/>
      </c>
      <c r="AH47" s="2" t="str">
        <f t="shared" si="41"/>
        <v/>
      </c>
      <c r="AI47" s="2" t="str">
        <f t="shared" si="41"/>
        <v/>
      </c>
      <c r="AJ47" s="2" t="str">
        <f t="shared" si="41"/>
        <v/>
      </c>
      <c r="AK47" s="2" t="str">
        <f t="shared" si="41"/>
        <v/>
      </c>
      <c r="AL47" s="2" t="str">
        <f t="shared" si="41"/>
        <v/>
      </c>
      <c r="AM47" s="2" t="str">
        <f t="shared" si="41"/>
        <v/>
      </c>
      <c r="AN47" s="2" t="str">
        <f t="shared" si="41"/>
        <v/>
      </c>
      <c r="AO47" s="2">
        <f t="shared" si="41"/>
        <v>2.1741285849372103</v>
      </c>
      <c r="AP47" s="2">
        <f t="shared" si="41"/>
        <v>2.3044196183689922</v>
      </c>
      <c r="AQ47" s="2">
        <f t="shared" si="41"/>
        <v>2.4425187241983011</v>
      </c>
      <c r="AR47" s="2">
        <f t="shared" si="41"/>
        <v>2.5888938240691606</v>
      </c>
      <c r="AS47" s="2">
        <f t="shared" si="41"/>
        <v>2.7440408812027988</v>
      </c>
      <c r="AT47" s="2">
        <f t="shared" si="41"/>
        <v>2.9084855808714232</v>
      </c>
      <c r="AU47" s="2">
        <f t="shared" si="41"/>
        <v>3.0827851115793177</v>
      </c>
      <c r="AV47" s="2">
        <f t="shared" si="41"/>
        <v>3.2675300529864431</v>
      </c>
      <c r="AW47" s="2">
        <f t="shared" si="41"/>
        <v>3.463346376971395</v>
      </c>
      <c r="AX47" s="2">
        <f t="shared" si="41"/>
        <v>3.6708975686139325</v>
      </c>
      <c r="AY47" s="2">
        <f t="shared" si="41"/>
        <v>3.8908868742836056</v>
      </c>
      <c r="AZ47" s="2">
        <f t="shared" si="41"/>
        <v>4.124059684451689</v>
      </c>
      <c r="BA47" s="2">
        <f t="shared" si="41"/>
        <v>4.3712060593001105</v>
      </c>
      <c r="BB47" s="2">
        <f t="shared" si="41"/>
        <v>4.6331634056849049</v>
      </c>
      <c r="BC47" s="2">
        <f t="shared" si="41"/>
        <v>4.910819314524554</v>
      </c>
      <c r="BD47" s="2"/>
      <c r="BE47" s="2">
        <f t="shared" ref="BE47:BE75" si="42">IF(BC47="",IF(BC46="","",BC46*$I$4),BC47*$I$3)</f>
        <v>5.2051145682271489</v>
      </c>
      <c r="BF47">
        <f t="shared" si="3"/>
        <v>0</v>
      </c>
      <c r="BG47" s="2">
        <f t="shared" ref="BG47:BG75" si="43">IF(BE47="",IF(BE46="","",BE46*$I$4),BE47*$I$3)</f>
        <v>5.5170463283464457</v>
      </c>
      <c r="BH47">
        <f t="shared" ref="BH47:BH63" si="44">(prob*BJ47+onemp*BJ48)/(1+rfdiv50)</f>
        <v>0</v>
      </c>
      <c r="BI47" s="2">
        <f t="shared" ref="BI47:BI75" si="45">IF(BG47="",IF(BG46="","",BG46*$I$4),BG47*$I$3)</f>
        <v>5.8476715142675619</v>
      </c>
      <c r="BJ47">
        <f t="shared" ref="BJ47:BJ64" si="46">(prob*BL47+onemp*BL48)/(1+rfdiv50)</f>
        <v>0</v>
      </c>
      <c r="BK47" s="2">
        <f t="shared" ref="BK47:BK75" si="47">IF(BI47="",IF(BI46="","",BI46*$I$4),BI47*$I$3)</f>
        <v>6.1981103843703247</v>
      </c>
      <c r="BL47" s="2">
        <v>0</v>
      </c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BC48" si="48">IF(I48="",IF(I47="","",I47*$I$4),I48*$I$3)</f>
        <v/>
      </c>
      <c r="K48" s="2" t="str">
        <f t="shared" si="48"/>
        <v/>
      </c>
      <c r="L48" s="2" t="str">
        <f t="shared" si="48"/>
        <v/>
      </c>
      <c r="M48" s="2" t="str">
        <f t="shared" si="48"/>
        <v/>
      </c>
      <c r="N48" s="2" t="str">
        <f t="shared" si="48"/>
        <v/>
      </c>
      <c r="O48" s="2" t="str">
        <f t="shared" si="48"/>
        <v/>
      </c>
      <c r="P48" s="2" t="str">
        <f t="shared" si="48"/>
        <v/>
      </c>
      <c r="Q48" s="2" t="str">
        <f t="shared" si="48"/>
        <v/>
      </c>
      <c r="R48" s="2" t="str">
        <f t="shared" si="48"/>
        <v/>
      </c>
      <c r="S48" s="2" t="str">
        <f t="shared" si="48"/>
        <v/>
      </c>
      <c r="T48" s="2" t="str">
        <f t="shared" si="48"/>
        <v/>
      </c>
      <c r="U48" s="2" t="str">
        <f t="shared" si="48"/>
        <v/>
      </c>
      <c r="V48" s="2" t="str">
        <f t="shared" si="48"/>
        <v/>
      </c>
      <c r="W48" s="2" t="str">
        <f t="shared" si="48"/>
        <v/>
      </c>
      <c r="X48" s="2" t="str">
        <f t="shared" si="48"/>
        <v/>
      </c>
      <c r="Y48" s="2" t="str">
        <f t="shared" si="48"/>
        <v/>
      </c>
      <c r="Z48" s="2" t="str">
        <f t="shared" si="48"/>
        <v/>
      </c>
      <c r="AA48" s="2" t="str">
        <f t="shared" si="48"/>
        <v/>
      </c>
      <c r="AB48" s="2" t="str">
        <f t="shared" si="48"/>
        <v/>
      </c>
      <c r="AC48" s="2" t="str">
        <f t="shared" si="48"/>
        <v/>
      </c>
      <c r="AD48" s="2" t="str">
        <f t="shared" si="48"/>
        <v/>
      </c>
      <c r="AE48" s="2" t="str">
        <f t="shared" si="48"/>
        <v/>
      </c>
      <c r="AF48" s="2" t="str">
        <f t="shared" si="48"/>
        <v/>
      </c>
      <c r="AG48" s="2" t="str">
        <f t="shared" si="48"/>
        <v/>
      </c>
      <c r="AH48" s="2" t="str">
        <f t="shared" si="48"/>
        <v/>
      </c>
      <c r="AI48" s="2" t="str">
        <f t="shared" si="48"/>
        <v/>
      </c>
      <c r="AJ48" s="2" t="str">
        <f t="shared" si="48"/>
        <v/>
      </c>
      <c r="AK48" s="2" t="str">
        <f t="shared" si="48"/>
        <v/>
      </c>
      <c r="AL48" s="2" t="str">
        <f t="shared" si="48"/>
        <v/>
      </c>
      <c r="AM48" s="2" t="str">
        <f t="shared" si="48"/>
        <v/>
      </c>
      <c r="AN48" s="2" t="str">
        <f t="shared" si="48"/>
        <v/>
      </c>
      <c r="AO48" s="2" t="str">
        <f t="shared" si="48"/>
        <v/>
      </c>
      <c r="AP48" s="2">
        <f t="shared" si="48"/>
        <v>2.0512041583757243</v>
      </c>
      <c r="AQ48" s="2">
        <f t="shared" si="48"/>
        <v>2.1741285849372107</v>
      </c>
      <c r="AR48" s="2">
        <f t="shared" si="48"/>
        <v>2.3044196183689927</v>
      </c>
      <c r="AS48" s="2">
        <f t="shared" si="48"/>
        <v>2.4425187241983015</v>
      </c>
      <c r="AT48" s="2">
        <f t="shared" si="48"/>
        <v>2.588893824069161</v>
      </c>
      <c r="AU48" s="2">
        <f t="shared" si="48"/>
        <v>2.7440408812027992</v>
      </c>
      <c r="AV48" s="2">
        <f t="shared" si="48"/>
        <v>2.9084855808714236</v>
      </c>
      <c r="AW48" s="2">
        <f t="shared" si="48"/>
        <v>3.0827851115793181</v>
      </c>
      <c r="AX48" s="2">
        <f t="shared" si="48"/>
        <v>3.2675300529864435</v>
      </c>
      <c r="AY48" s="2">
        <f t="shared" si="48"/>
        <v>3.4633463769713955</v>
      </c>
      <c r="AZ48" s="2">
        <f t="shared" si="48"/>
        <v>3.6708975686139329</v>
      </c>
      <c r="BA48" s="2">
        <f t="shared" si="48"/>
        <v>3.890886874283606</v>
      </c>
      <c r="BB48" s="2">
        <f t="shared" si="48"/>
        <v>4.124059684451689</v>
      </c>
      <c r="BC48" s="2">
        <f t="shared" si="48"/>
        <v>4.3712060593001105</v>
      </c>
      <c r="BD48" s="2"/>
      <c r="BE48" s="2">
        <f t="shared" si="42"/>
        <v>4.6331634056849049</v>
      </c>
      <c r="BF48">
        <f t="shared" si="3"/>
        <v>0</v>
      </c>
      <c r="BG48" s="2">
        <f t="shared" si="43"/>
        <v>4.910819314524554</v>
      </c>
      <c r="BH48">
        <f t="shared" si="44"/>
        <v>0</v>
      </c>
      <c r="BI48" s="2">
        <f t="shared" si="45"/>
        <v>5.2051145682271489</v>
      </c>
      <c r="BJ48">
        <f t="shared" si="46"/>
        <v>0</v>
      </c>
      <c r="BK48" s="2">
        <f t="shared" si="47"/>
        <v>5.5170463283464457</v>
      </c>
      <c r="BL48" s="2">
        <v>0</v>
      </c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ref="J49:BC49" si="49">IF(I49="",IF(I48="","",I48*$I$4),I49*$I$3)</f>
        <v/>
      </c>
      <c r="K49" s="2" t="str">
        <f t="shared" si="49"/>
        <v/>
      </c>
      <c r="L49" s="2" t="str">
        <f t="shared" si="49"/>
        <v/>
      </c>
      <c r="M49" s="2" t="str">
        <f t="shared" si="49"/>
        <v/>
      </c>
      <c r="N49" s="2" t="str">
        <f t="shared" si="49"/>
        <v/>
      </c>
      <c r="O49" s="2" t="str">
        <f t="shared" si="49"/>
        <v/>
      </c>
      <c r="P49" s="2" t="str">
        <f t="shared" si="49"/>
        <v/>
      </c>
      <c r="Q49" s="2" t="str">
        <f t="shared" si="49"/>
        <v/>
      </c>
      <c r="R49" s="2" t="str">
        <f t="shared" si="49"/>
        <v/>
      </c>
      <c r="S49" s="2" t="str">
        <f t="shared" si="49"/>
        <v/>
      </c>
      <c r="T49" s="2" t="str">
        <f t="shared" si="49"/>
        <v/>
      </c>
      <c r="U49" s="2" t="str">
        <f t="shared" si="49"/>
        <v/>
      </c>
      <c r="V49" s="2" t="str">
        <f t="shared" si="49"/>
        <v/>
      </c>
      <c r="W49" s="2" t="str">
        <f t="shared" si="49"/>
        <v/>
      </c>
      <c r="X49" s="2" t="str">
        <f t="shared" si="49"/>
        <v/>
      </c>
      <c r="Y49" s="2" t="str">
        <f t="shared" si="49"/>
        <v/>
      </c>
      <c r="Z49" s="2" t="str">
        <f t="shared" si="49"/>
        <v/>
      </c>
      <c r="AA49" s="2" t="str">
        <f t="shared" si="49"/>
        <v/>
      </c>
      <c r="AB49" s="2" t="str">
        <f t="shared" si="49"/>
        <v/>
      </c>
      <c r="AC49" s="2" t="str">
        <f t="shared" si="49"/>
        <v/>
      </c>
      <c r="AD49" s="2" t="str">
        <f t="shared" si="49"/>
        <v/>
      </c>
      <c r="AE49" s="2" t="str">
        <f t="shared" si="49"/>
        <v/>
      </c>
      <c r="AF49" s="2" t="str">
        <f t="shared" si="49"/>
        <v/>
      </c>
      <c r="AG49" s="2" t="str">
        <f t="shared" si="49"/>
        <v/>
      </c>
      <c r="AH49" s="2" t="str">
        <f t="shared" si="49"/>
        <v/>
      </c>
      <c r="AI49" s="2" t="str">
        <f t="shared" si="49"/>
        <v/>
      </c>
      <c r="AJ49" s="2" t="str">
        <f t="shared" si="49"/>
        <v/>
      </c>
      <c r="AK49" s="2" t="str">
        <f t="shared" si="49"/>
        <v/>
      </c>
      <c r="AL49" s="2" t="str">
        <f t="shared" si="49"/>
        <v/>
      </c>
      <c r="AM49" s="2" t="str">
        <f t="shared" si="49"/>
        <v/>
      </c>
      <c r="AN49" s="2" t="str">
        <f t="shared" si="49"/>
        <v/>
      </c>
      <c r="AO49" s="2" t="str">
        <f t="shared" si="49"/>
        <v/>
      </c>
      <c r="AP49" s="2" t="str">
        <f t="shared" si="49"/>
        <v/>
      </c>
      <c r="AQ49" s="2">
        <f t="shared" si="49"/>
        <v>1.9352298334550326</v>
      </c>
      <c r="AR49" s="2">
        <f t="shared" si="49"/>
        <v>2.0512041583757243</v>
      </c>
      <c r="AS49" s="2">
        <f t="shared" si="49"/>
        <v>2.1741285849372107</v>
      </c>
      <c r="AT49" s="2">
        <f t="shared" si="49"/>
        <v>2.3044196183689927</v>
      </c>
      <c r="AU49" s="2">
        <f t="shared" si="49"/>
        <v>2.4425187241983015</v>
      </c>
      <c r="AV49" s="2">
        <f t="shared" si="49"/>
        <v>2.588893824069161</v>
      </c>
      <c r="AW49" s="2">
        <f t="shared" si="49"/>
        <v>2.7440408812027992</v>
      </c>
      <c r="AX49" s="2">
        <f t="shared" si="49"/>
        <v>2.9084855808714236</v>
      </c>
      <c r="AY49" s="2">
        <f t="shared" si="49"/>
        <v>3.0827851115793181</v>
      </c>
      <c r="AZ49" s="2">
        <f t="shared" si="49"/>
        <v>3.2675300529864435</v>
      </c>
      <c r="BA49" s="2">
        <f t="shared" si="49"/>
        <v>3.4633463769713955</v>
      </c>
      <c r="BB49" s="2">
        <f t="shared" si="49"/>
        <v>3.6708975686139329</v>
      </c>
      <c r="BC49" s="2">
        <f t="shared" si="49"/>
        <v>3.890886874283606</v>
      </c>
      <c r="BD49" s="2"/>
      <c r="BE49" s="2">
        <f t="shared" si="42"/>
        <v>4.124059684451689</v>
      </c>
      <c r="BF49">
        <f t="shared" si="3"/>
        <v>0</v>
      </c>
      <c r="BG49" s="2">
        <f t="shared" si="43"/>
        <v>4.3712060593001105</v>
      </c>
      <c r="BH49">
        <f t="shared" si="44"/>
        <v>0</v>
      </c>
      <c r="BI49" s="2">
        <f t="shared" si="45"/>
        <v>4.6331634056849049</v>
      </c>
      <c r="BJ49">
        <f t="shared" si="46"/>
        <v>0</v>
      </c>
      <c r="BK49" s="2">
        <f t="shared" si="47"/>
        <v>4.910819314524554</v>
      </c>
      <c r="BL49" s="2">
        <v>0</v>
      </c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ref="J50:BC50" si="50">IF(I50="",IF(I49="","",I49*$I$4),I50*$I$3)</f>
        <v/>
      </c>
      <c r="K50" s="2" t="str">
        <f t="shared" si="50"/>
        <v/>
      </c>
      <c r="L50" s="2" t="str">
        <f t="shared" si="50"/>
        <v/>
      </c>
      <c r="M50" s="2" t="str">
        <f t="shared" si="50"/>
        <v/>
      </c>
      <c r="N50" s="2" t="str">
        <f t="shared" si="50"/>
        <v/>
      </c>
      <c r="O50" s="2" t="str">
        <f t="shared" si="50"/>
        <v/>
      </c>
      <c r="P50" s="2" t="str">
        <f t="shared" si="50"/>
        <v/>
      </c>
      <c r="Q50" s="2" t="str">
        <f t="shared" si="50"/>
        <v/>
      </c>
      <c r="R50" s="2" t="str">
        <f t="shared" si="50"/>
        <v/>
      </c>
      <c r="S50" s="2" t="str">
        <f t="shared" si="50"/>
        <v/>
      </c>
      <c r="T50" s="2" t="str">
        <f t="shared" si="50"/>
        <v/>
      </c>
      <c r="U50" s="2" t="str">
        <f t="shared" si="50"/>
        <v/>
      </c>
      <c r="V50" s="2" t="str">
        <f t="shared" si="50"/>
        <v/>
      </c>
      <c r="W50" s="2" t="str">
        <f t="shared" si="50"/>
        <v/>
      </c>
      <c r="X50" s="2" t="str">
        <f t="shared" si="50"/>
        <v/>
      </c>
      <c r="Y50" s="2" t="str">
        <f t="shared" si="50"/>
        <v/>
      </c>
      <c r="Z50" s="2" t="str">
        <f t="shared" si="50"/>
        <v/>
      </c>
      <c r="AA50" s="2" t="str">
        <f t="shared" si="50"/>
        <v/>
      </c>
      <c r="AB50" s="2" t="str">
        <f t="shared" si="50"/>
        <v/>
      </c>
      <c r="AC50" s="2" t="str">
        <f t="shared" si="50"/>
        <v/>
      </c>
      <c r="AD50" s="2" t="str">
        <f t="shared" si="50"/>
        <v/>
      </c>
      <c r="AE50" s="2" t="str">
        <f t="shared" si="50"/>
        <v/>
      </c>
      <c r="AF50" s="2" t="str">
        <f t="shared" si="50"/>
        <v/>
      </c>
      <c r="AG50" s="2" t="str">
        <f t="shared" si="50"/>
        <v/>
      </c>
      <c r="AH50" s="2" t="str">
        <f t="shared" si="50"/>
        <v/>
      </c>
      <c r="AI50" s="2" t="str">
        <f t="shared" si="50"/>
        <v/>
      </c>
      <c r="AJ50" s="2" t="str">
        <f t="shared" si="50"/>
        <v/>
      </c>
      <c r="AK50" s="2" t="str">
        <f t="shared" si="50"/>
        <v/>
      </c>
      <c r="AL50" s="2" t="str">
        <f t="shared" si="50"/>
        <v/>
      </c>
      <c r="AM50" s="2" t="str">
        <f t="shared" si="50"/>
        <v/>
      </c>
      <c r="AN50" s="2" t="str">
        <f t="shared" si="50"/>
        <v/>
      </c>
      <c r="AO50" s="2" t="str">
        <f t="shared" si="50"/>
        <v/>
      </c>
      <c r="AP50" s="2" t="str">
        <f t="shared" si="50"/>
        <v/>
      </c>
      <c r="AQ50" s="2" t="str">
        <f t="shared" si="50"/>
        <v/>
      </c>
      <c r="AR50" s="2">
        <f t="shared" si="50"/>
        <v>1.8258126539973556</v>
      </c>
      <c r="AS50" s="2">
        <f t="shared" si="50"/>
        <v>1.9352298334550326</v>
      </c>
      <c r="AT50" s="2">
        <f t="shared" si="50"/>
        <v>2.0512041583757243</v>
      </c>
      <c r="AU50" s="2">
        <f t="shared" si="50"/>
        <v>2.1741285849372107</v>
      </c>
      <c r="AV50" s="2">
        <f t="shared" si="50"/>
        <v>2.3044196183689927</v>
      </c>
      <c r="AW50" s="2">
        <f t="shared" si="50"/>
        <v>2.4425187241983015</v>
      </c>
      <c r="AX50" s="2">
        <f t="shared" si="50"/>
        <v>2.588893824069161</v>
      </c>
      <c r="AY50" s="2">
        <f t="shared" si="50"/>
        <v>2.7440408812027992</v>
      </c>
      <c r="AZ50" s="2">
        <f t="shared" si="50"/>
        <v>2.9084855808714236</v>
      </c>
      <c r="BA50" s="2">
        <f t="shared" si="50"/>
        <v>3.0827851115793181</v>
      </c>
      <c r="BB50" s="2">
        <f t="shared" si="50"/>
        <v>3.2675300529864435</v>
      </c>
      <c r="BC50" s="2">
        <f t="shared" si="50"/>
        <v>3.4633463769713955</v>
      </c>
      <c r="BD50" s="2"/>
      <c r="BE50" s="2">
        <f t="shared" si="42"/>
        <v>3.6708975686139329</v>
      </c>
      <c r="BF50">
        <f t="shared" si="3"/>
        <v>0</v>
      </c>
      <c r="BG50" s="2">
        <f t="shared" si="43"/>
        <v>3.890886874283606</v>
      </c>
      <c r="BH50">
        <f t="shared" si="44"/>
        <v>0</v>
      </c>
      <c r="BI50" s="2">
        <f t="shared" si="45"/>
        <v>4.124059684451689</v>
      </c>
      <c r="BJ50">
        <f t="shared" si="46"/>
        <v>0</v>
      </c>
      <c r="BK50" s="2">
        <f t="shared" si="47"/>
        <v>4.3712060593001105</v>
      </c>
      <c r="BL50" s="2">
        <v>0</v>
      </c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ref="J51:BC51" si="51">IF(I51="",IF(I50="","",I50*$I$4),I51*$I$3)</f>
        <v/>
      </c>
      <c r="K51" s="2" t="str">
        <f t="shared" si="51"/>
        <v/>
      </c>
      <c r="L51" s="2" t="str">
        <f t="shared" si="51"/>
        <v/>
      </c>
      <c r="M51" s="2" t="str">
        <f t="shared" si="51"/>
        <v/>
      </c>
      <c r="N51" s="2" t="str">
        <f t="shared" si="51"/>
        <v/>
      </c>
      <c r="O51" s="2" t="str">
        <f t="shared" si="51"/>
        <v/>
      </c>
      <c r="P51" s="2" t="str">
        <f t="shared" si="51"/>
        <v/>
      </c>
      <c r="Q51" s="2" t="str">
        <f t="shared" si="51"/>
        <v/>
      </c>
      <c r="R51" s="2" t="str">
        <f t="shared" si="51"/>
        <v/>
      </c>
      <c r="S51" s="2" t="str">
        <f t="shared" si="51"/>
        <v/>
      </c>
      <c r="T51" s="2" t="str">
        <f t="shared" si="51"/>
        <v/>
      </c>
      <c r="U51" s="2" t="str">
        <f t="shared" si="51"/>
        <v/>
      </c>
      <c r="V51" s="2" t="str">
        <f t="shared" si="51"/>
        <v/>
      </c>
      <c r="W51" s="2" t="str">
        <f t="shared" si="51"/>
        <v/>
      </c>
      <c r="X51" s="2" t="str">
        <f t="shared" si="51"/>
        <v/>
      </c>
      <c r="Y51" s="2" t="str">
        <f t="shared" si="51"/>
        <v/>
      </c>
      <c r="Z51" s="2" t="str">
        <f t="shared" si="51"/>
        <v/>
      </c>
      <c r="AA51" s="2" t="str">
        <f t="shared" si="51"/>
        <v/>
      </c>
      <c r="AB51" s="2" t="str">
        <f t="shared" si="51"/>
        <v/>
      </c>
      <c r="AC51" s="2" t="str">
        <f t="shared" si="51"/>
        <v/>
      </c>
      <c r="AD51" s="2" t="str">
        <f t="shared" si="51"/>
        <v/>
      </c>
      <c r="AE51" s="2" t="str">
        <f t="shared" si="51"/>
        <v/>
      </c>
      <c r="AF51" s="2" t="str">
        <f t="shared" si="51"/>
        <v/>
      </c>
      <c r="AG51" s="2" t="str">
        <f t="shared" si="51"/>
        <v/>
      </c>
      <c r="AH51" s="2" t="str">
        <f t="shared" si="51"/>
        <v/>
      </c>
      <c r="AI51" s="2" t="str">
        <f t="shared" si="51"/>
        <v/>
      </c>
      <c r="AJ51" s="2" t="str">
        <f t="shared" si="51"/>
        <v/>
      </c>
      <c r="AK51" s="2" t="str">
        <f t="shared" si="51"/>
        <v/>
      </c>
      <c r="AL51" s="2" t="str">
        <f t="shared" si="51"/>
        <v/>
      </c>
      <c r="AM51" s="2" t="str">
        <f t="shared" si="51"/>
        <v/>
      </c>
      <c r="AN51" s="2" t="str">
        <f t="shared" si="51"/>
        <v/>
      </c>
      <c r="AO51" s="2" t="str">
        <f t="shared" si="51"/>
        <v/>
      </c>
      <c r="AP51" s="2" t="str">
        <f t="shared" si="51"/>
        <v/>
      </c>
      <c r="AQ51" s="2" t="str">
        <f t="shared" si="51"/>
        <v/>
      </c>
      <c r="AR51" s="2" t="str">
        <f t="shared" si="51"/>
        <v/>
      </c>
      <c r="AS51" s="2">
        <f t="shared" si="51"/>
        <v>1.7225818814219553</v>
      </c>
      <c r="AT51" s="2">
        <f t="shared" si="51"/>
        <v>1.8258126539973556</v>
      </c>
      <c r="AU51" s="2">
        <f t="shared" si="51"/>
        <v>1.9352298334550326</v>
      </c>
      <c r="AV51" s="2">
        <f t="shared" si="51"/>
        <v>2.0512041583757243</v>
      </c>
      <c r="AW51" s="2">
        <f t="shared" si="51"/>
        <v>2.1741285849372107</v>
      </c>
      <c r="AX51" s="2">
        <f t="shared" si="51"/>
        <v>2.3044196183689927</v>
      </c>
      <c r="AY51" s="2">
        <f t="shared" si="51"/>
        <v>2.4425187241983015</v>
      </c>
      <c r="AZ51" s="2">
        <f t="shared" si="51"/>
        <v>2.588893824069161</v>
      </c>
      <c r="BA51" s="2">
        <f t="shared" si="51"/>
        <v>2.7440408812027992</v>
      </c>
      <c r="BB51" s="2">
        <f t="shared" si="51"/>
        <v>2.9084855808714236</v>
      </c>
      <c r="BC51" s="2">
        <f t="shared" si="51"/>
        <v>3.0827851115793181</v>
      </c>
      <c r="BD51" s="2"/>
      <c r="BE51" s="2">
        <f t="shared" si="42"/>
        <v>3.2675300529864435</v>
      </c>
      <c r="BF51">
        <f t="shared" si="3"/>
        <v>0</v>
      </c>
      <c r="BG51" s="2">
        <f t="shared" si="43"/>
        <v>3.4633463769713955</v>
      </c>
      <c r="BH51">
        <f t="shared" si="44"/>
        <v>0</v>
      </c>
      <c r="BI51" s="2">
        <f t="shared" si="45"/>
        <v>3.6708975686139329</v>
      </c>
      <c r="BJ51">
        <f t="shared" si="46"/>
        <v>0</v>
      </c>
      <c r="BK51" s="2">
        <f t="shared" si="47"/>
        <v>3.890886874283606</v>
      </c>
      <c r="BL51" s="2">
        <v>0</v>
      </c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ref="J52:BC52" si="52">IF(I52="",IF(I51="","",I51*$I$4),I52*$I$3)</f>
        <v/>
      </c>
      <c r="K52" s="2" t="str">
        <f t="shared" si="52"/>
        <v/>
      </c>
      <c r="L52" s="2" t="str">
        <f t="shared" si="52"/>
        <v/>
      </c>
      <c r="M52" s="2" t="str">
        <f t="shared" si="52"/>
        <v/>
      </c>
      <c r="N52" s="2" t="str">
        <f t="shared" si="52"/>
        <v/>
      </c>
      <c r="O52" s="2" t="str">
        <f t="shared" si="52"/>
        <v/>
      </c>
      <c r="P52" s="2" t="str">
        <f t="shared" si="52"/>
        <v/>
      </c>
      <c r="Q52" s="2" t="str">
        <f t="shared" si="52"/>
        <v/>
      </c>
      <c r="R52" s="2" t="str">
        <f t="shared" si="52"/>
        <v/>
      </c>
      <c r="S52" s="2" t="str">
        <f t="shared" si="52"/>
        <v/>
      </c>
      <c r="T52" s="2" t="str">
        <f t="shared" si="52"/>
        <v/>
      </c>
      <c r="U52" s="2" t="str">
        <f t="shared" si="52"/>
        <v/>
      </c>
      <c r="V52" s="2" t="str">
        <f t="shared" si="52"/>
        <v/>
      </c>
      <c r="W52" s="2" t="str">
        <f t="shared" si="52"/>
        <v/>
      </c>
      <c r="X52" s="2" t="str">
        <f t="shared" si="52"/>
        <v/>
      </c>
      <c r="Y52" s="2" t="str">
        <f t="shared" si="52"/>
        <v/>
      </c>
      <c r="Z52" s="2" t="str">
        <f t="shared" si="52"/>
        <v/>
      </c>
      <c r="AA52" s="2" t="str">
        <f t="shared" si="52"/>
        <v/>
      </c>
      <c r="AB52" s="2" t="str">
        <f t="shared" si="52"/>
        <v/>
      </c>
      <c r="AC52" s="2" t="str">
        <f t="shared" si="52"/>
        <v/>
      </c>
      <c r="AD52" s="2" t="str">
        <f t="shared" si="52"/>
        <v/>
      </c>
      <c r="AE52" s="2" t="str">
        <f t="shared" si="52"/>
        <v/>
      </c>
      <c r="AF52" s="2" t="str">
        <f t="shared" si="52"/>
        <v/>
      </c>
      <c r="AG52" s="2" t="str">
        <f t="shared" si="52"/>
        <v/>
      </c>
      <c r="AH52" s="2" t="str">
        <f t="shared" si="52"/>
        <v/>
      </c>
      <c r="AI52" s="2" t="str">
        <f t="shared" si="52"/>
        <v/>
      </c>
      <c r="AJ52" s="2" t="str">
        <f t="shared" si="52"/>
        <v/>
      </c>
      <c r="AK52" s="2" t="str">
        <f t="shared" si="52"/>
        <v/>
      </c>
      <c r="AL52" s="2" t="str">
        <f t="shared" si="52"/>
        <v/>
      </c>
      <c r="AM52" s="2" t="str">
        <f t="shared" si="52"/>
        <v/>
      </c>
      <c r="AN52" s="2" t="str">
        <f t="shared" si="52"/>
        <v/>
      </c>
      <c r="AO52" s="2" t="str">
        <f t="shared" si="52"/>
        <v/>
      </c>
      <c r="AP52" s="2" t="str">
        <f t="shared" si="52"/>
        <v/>
      </c>
      <c r="AQ52" s="2" t="str">
        <f t="shared" si="52"/>
        <v/>
      </c>
      <c r="AR52" s="2" t="str">
        <f t="shared" si="52"/>
        <v/>
      </c>
      <c r="AS52" s="2" t="str">
        <f t="shared" si="52"/>
        <v/>
      </c>
      <c r="AT52" s="2">
        <f t="shared" si="52"/>
        <v>1.6251877385704114</v>
      </c>
      <c r="AU52" s="2">
        <f t="shared" si="52"/>
        <v>1.7225818814219553</v>
      </c>
      <c r="AV52" s="2">
        <f t="shared" si="52"/>
        <v>1.8258126539973556</v>
      </c>
      <c r="AW52" s="2">
        <f t="shared" si="52"/>
        <v>1.9352298334550326</v>
      </c>
      <c r="AX52" s="2">
        <f t="shared" si="52"/>
        <v>2.0512041583757243</v>
      </c>
      <c r="AY52" s="2">
        <f t="shared" si="52"/>
        <v>2.1741285849372107</v>
      </c>
      <c r="AZ52" s="2">
        <f t="shared" si="52"/>
        <v>2.3044196183689927</v>
      </c>
      <c r="BA52" s="2">
        <f t="shared" si="52"/>
        <v>2.4425187241983015</v>
      </c>
      <c r="BB52" s="2">
        <f t="shared" si="52"/>
        <v>2.588893824069161</v>
      </c>
      <c r="BC52" s="2">
        <f t="shared" si="52"/>
        <v>2.7440408812027992</v>
      </c>
      <c r="BD52" s="2"/>
      <c r="BE52" s="2">
        <f t="shared" si="42"/>
        <v>2.9084855808714236</v>
      </c>
      <c r="BF52">
        <f t="shared" si="3"/>
        <v>0</v>
      </c>
      <c r="BG52" s="2">
        <f t="shared" si="43"/>
        <v>3.0827851115793181</v>
      </c>
      <c r="BH52">
        <f t="shared" si="44"/>
        <v>0</v>
      </c>
      <c r="BI52" s="2">
        <f t="shared" si="45"/>
        <v>3.2675300529864435</v>
      </c>
      <c r="BJ52">
        <f t="shared" si="46"/>
        <v>0</v>
      </c>
      <c r="BK52" s="2">
        <f t="shared" si="47"/>
        <v>3.4633463769713955</v>
      </c>
      <c r="BL52" s="2">
        <v>0</v>
      </c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ref="J53:BC53" si="53">IF(I53="",IF(I52="","",I52*$I$4),I53*$I$3)</f>
        <v/>
      </c>
      <c r="K53" s="2" t="str">
        <f t="shared" si="53"/>
        <v/>
      </c>
      <c r="L53" s="2" t="str">
        <f t="shared" si="53"/>
        <v/>
      </c>
      <c r="M53" s="2" t="str">
        <f t="shared" si="53"/>
        <v/>
      </c>
      <c r="N53" s="2" t="str">
        <f t="shared" si="53"/>
        <v/>
      </c>
      <c r="O53" s="2" t="str">
        <f t="shared" si="53"/>
        <v/>
      </c>
      <c r="P53" s="2" t="str">
        <f t="shared" si="53"/>
        <v/>
      </c>
      <c r="Q53" s="2" t="str">
        <f t="shared" si="53"/>
        <v/>
      </c>
      <c r="R53" s="2" t="str">
        <f t="shared" si="53"/>
        <v/>
      </c>
      <c r="S53" s="2" t="str">
        <f t="shared" si="53"/>
        <v/>
      </c>
      <c r="T53" s="2" t="str">
        <f t="shared" si="53"/>
        <v/>
      </c>
      <c r="U53" s="2" t="str">
        <f t="shared" si="53"/>
        <v/>
      </c>
      <c r="V53" s="2" t="str">
        <f t="shared" si="53"/>
        <v/>
      </c>
      <c r="W53" s="2" t="str">
        <f t="shared" si="53"/>
        <v/>
      </c>
      <c r="X53" s="2" t="str">
        <f t="shared" si="53"/>
        <v/>
      </c>
      <c r="Y53" s="2" t="str">
        <f t="shared" si="53"/>
        <v/>
      </c>
      <c r="Z53" s="2" t="str">
        <f t="shared" si="53"/>
        <v/>
      </c>
      <c r="AA53" s="2" t="str">
        <f t="shared" si="53"/>
        <v/>
      </c>
      <c r="AB53" s="2" t="str">
        <f t="shared" si="53"/>
        <v/>
      </c>
      <c r="AC53" s="2" t="str">
        <f t="shared" si="53"/>
        <v/>
      </c>
      <c r="AD53" s="2" t="str">
        <f t="shared" si="53"/>
        <v/>
      </c>
      <c r="AE53" s="2" t="str">
        <f t="shared" si="53"/>
        <v/>
      </c>
      <c r="AF53" s="2" t="str">
        <f t="shared" si="53"/>
        <v/>
      </c>
      <c r="AG53" s="2" t="str">
        <f t="shared" si="53"/>
        <v/>
      </c>
      <c r="AH53" s="2" t="str">
        <f t="shared" si="53"/>
        <v/>
      </c>
      <c r="AI53" s="2" t="str">
        <f t="shared" si="53"/>
        <v/>
      </c>
      <c r="AJ53" s="2" t="str">
        <f t="shared" si="53"/>
        <v/>
      </c>
      <c r="AK53" s="2" t="str">
        <f t="shared" si="53"/>
        <v/>
      </c>
      <c r="AL53" s="2" t="str">
        <f t="shared" si="53"/>
        <v/>
      </c>
      <c r="AM53" s="2" t="str">
        <f t="shared" si="53"/>
        <v/>
      </c>
      <c r="AN53" s="2" t="str">
        <f t="shared" si="53"/>
        <v/>
      </c>
      <c r="AO53" s="2" t="str">
        <f t="shared" si="53"/>
        <v/>
      </c>
      <c r="AP53" s="2" t="str">
        <f t="shared" si="53"/>
        <v/>
      </c>
      <c r="AQ53" s="2" t="str">
        <f t="shared" si="53"/>
        <v/>
      </c>
      <c r="AR53" s="2" t="str">
        <f t="shared" si="53"/>
        <v/>
      </c>
      <c r="AS53" s="2" t="str">
        <f t="shared" si="53"/>
        <v/>
      </c>
      <c r="AT53" s="2" t="str">
        <f t="shared" si="53"/>
        <v/>
      </c>
      <c r="AU53" s="2">
        <f t="shared" si="53"/>
        <v>1.5333002245555512</v>
      </c>
      <c r="AV53" s="2">
        <f t="shared" si="53"/>
        <v>1.6251877385704114</v>
      </c>
      <c r="AW53" s="2">
        <f t="shared" si="53"/>
        <v>1.7225818814219553</v>
      </c>
      <c r="AX53" s="2">
        <f t="shared" si="53"/>
        <v>1.8258126539973556</v>
      </c>
      <c r="AY53" s="2">
        <f t="shared" si="53"/>
        <v>1.9352298334550326</v>
      </c>
      <c r="AZ53" s="2">
        <f t="shared" si="53"/>
        <v>2.0512041583757243</v>
      </c>
      <c r="BA53" s="2">
        <f t="shared" si="53"/>
        <v>2.1741285849372107</v>
      </c>
      <c r="BB53" s="2">
        <f t="shared" si="53"/>
        <v>2.3044196183689927</v>
      </c>
      <c r="BC53" s="2">
        <f t="shared" si="53"/>
        <v>2.4425187241983015</v>
      </c>
      <c r="BD53" s="2"/>
      <c r="BE53" s="2">
        <f t="shared" si="42"/>
        <v>2.588893824069161</v>
      </c>
      <c r="BF53">
        <f t="shared" si="3"/>
        <v>0</v>
      </c>
      <c r="BG53" s="2">
        <f t="shared" si="43"/>
        <v>2.7440408812027992</v>
      </c>
      <c r="BH53">
        <f t="shared" si="44"/>
        <v>0</v>
      </c>
      <c r="BI53" s="2">
        <f t="shared" si="45"/>
        <v>2.9084855808714236</v>
      </c>
      <c r="BJ53">
        <f t="shared" si="46"/>
        <v>0</v>
      </c>
      <c r="BK53" s="2">
        <f t="shared" si="47"/>
        <v>3.0827851115793181</v>
      </c>
      <c r="BL53" s="2">
        <v>0</v>
      </c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ref="J54:BC54" si="54">IF(I54="",IF(I53="","",I53*$I$4),I54*$I$3)</f>
        <v/>
      </c>
      <c r="K54" s="2" t="str">
        <f t="shared" si="54"/>
        <v/>
      </c>
      <c r="L54" s="2" t="str">
        <f t="shared" si="54"/>
        <v/>
      </c>
      <c r="M54" s="2" t="str">
        <f t="shared" si="54"/>
        <v/>
      </c>
      <c r="N54" s="2" t="str">
        <f t="shared" si="54"/>
        <v/>
      </c>
      <c r="O54" s="2" t="str">
        <f t="shared" si="54"/>
        <v/>
      </c>
      <c r="P54" s="2" t="str">
        <f t="shared" si="54"/>
        <v/>
      </c>
      <c r="Q54" s="2" t="str">
        <f t="shared" si="54"/>
        <v/>
      </c>
      <c r="R54" s="2" t="str">
        <f t="shared" si="54"/>
        <v/>
      </c>
      <c r="S54" s="2" t="str">
        <f t="shared" si="54"/>
        <v/>
      </c>
      <c r="T54" s="2" t="str">
        <f t="shared" si="54"/>
        <v/>
      </c>
      <c r="U54" s="2" t="str">
        <f t="shared" si="54"/>
        <v/>
      </c>
      <c r="V54" s="2" t="str">
        <f t="shared" si="54"/>
        <v/>
      </c>
      <c r="W54" s="2" t="str">
        <f t="shared" si="54"/>
        <v/>
      </c>
      <c r="X54" s="2" t="str">
        <f t="shared" si="54"/>
        <v/>
      </c>
      <c r="Y54" s="2" t="str">
        <f t="shared" si="54"/>
        <v/>
      </c>
      <c r="Z54" s="2" t="str">
        <f t="shared" si="54"/>
        <v/>
      </c>
      <c r="AA54" s="2" t="str">
        <f t="shared" si="54"/>
        <v/>
      </c>
      <c r="AB54" s="2" t="str">
        <f t="shared" si="54"/>
        <v/>
      </c>
      <c r="AC54" s="2" t="str">
        <f t="shared" si="54"/>
        <v/>
      </c>
      <c r="AD54" s="2" t="str">
        <f t="shared" si="54"/>
        <v/>
      </c>
      <c r="AE54" s="2" t="str">
        <f t="shared" si="54"/>
        <v/>
      </c>
      <c r="AF54" s="2" t="str">
        <f t="shared" si="54"/>
        <v/>
      </c>
      <c r="AG54" s="2" t="str">
        <f t="shared" si="54"/>
        <v/>
      </c>
      <c r="AH54" s="2" t="str">
        <f t="shared" si="54"/>
        <v/>
      </c>
      <c r="AI54" s="2" t="str">
        <f t="shared" si="54"/>
        <v/>
      </c>
      <c r="AJ54" s="2" t="str">
        <f t="shared" si="54"/>
        <v/>
      </c>
      <c r="AK54" s="2" t="str">
        <f t="shared" si="54"/>
        <v/>
      </c>
      <c r="AL54" s="2" t="str">
        <f t="shared" si="54"/>
        <v/>
      </c>
      <c r="AM54" s="2" t="str">
        <f t="shared" si="54"/>
        <v/>
      </c>
      <c r="AN54" s="2" t="str">
        <f t="shared" si="54"/>
        <v/>
      </c>
      <c r="AO54" s="2" t="str">
        <f t="shared" si="54"/>
        <v/>
      </c>
      <c r="AP54" s="2" t="str">
        <f t="shared" si="54"/>
        <v/>
      </c>
      <c r="AQ54" s="2" t="str">
        <f t="shared" si="54"/>
        <v/>
      </c>
      <c r="AR54" s="2" t="str">
        <f t="shared" si="54"/>
        <v/>
      </c>
      <c r="AS54" s="2" t="str">
        <f t="shared" si="54"/>
        <v/>
      </c>
      <c r="AT54" s="2" t="str">
        <f t="shared" si="54"/>
        <v/>
      </c>
      <c r="AU54" s="2" t="str">
        <f t="shared" si="54"/>
        <v/>
      </c>
      <c r="AV54" s="2">
        <f t="shared" si="54"/>
        <v>1.4466079966183831</v>
      </c>
      <c r="AW54" s="2">
        <f t="shared" si="54"/>
        <v>1.5333002245555512</v>
      </c>
      <c r="AX54" s="2">
        <f t="shared" si="54"/>
        <v>1.6251877385704114</v>
      </c>
      <c r="AY54" s="2">
        <f t="shared" si="54"/>
        <v>1.7225818814219553</v>
      </c>
      <c r="AZ54" s="2">
        <f t="shared" si="54"/>
        <v>1.8258126539973556</v>
      </c>
      <c r="BA54" s="2">
        <f t="shared" si="54"/>
        <v>1.9352298334550326</v>
      </c>
      <c r="BB54" s="2">
        <f t="shared" si="54"/>
        <v>2.0512041583757243</v>
      </c>
      <c r="BC54" s="2">
        <f t="shared" si="54"/>
        <v>2.1741285849372107</v>
      </c>
      <c r="BD54" s="2"/>
      <c r="BE54" s="2">
        <f t="shared" si="42"/>
        <v>2.3044196183689927</v>
      </c>
      <c r="BF54">
        <f t="shared" si="3"/>
        <v>0</v>
      </c>
      <c r="BG54" s="2">
        <f t="shared" si="43"/>
        <v>2.4425187241983015</v>
      </c>
      <c r="BH54">
        <f t="shared" si="44"/>
        <v>0</v>
      </c>
      <c r="BI54" s="2">
        <f t="shared" si="45"/>
        <v>2.588893824069161</v>
      </c>
      <c r="BJ54">
        <f t="shared" si="46"/>
        <v>0</v>
      </c>
      <c r="BK54" s="2">
        <f t="shared" si="47"/>
        <v>2.7440408812027992</v>
      </c>
      <c r="BL54" s="2">
        <v>0</v>
      </c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ref="J55:BC55" si="55">IF(I55="",IF(I54="","",I54*$I$4),I55*$I$3)</f>
        <v/>
      </c>
      <c r="K55" s="2" t="str">
        <f t="shared" si="55"/>
        <v/>
      </c>
      <c r="L55" s="2" t="str">
        <f t="shared" si="55"/>
        <v/>
      </c>
      <c r="M55" s="2" t="str">
        <f t="shared" si="55"/>
        <v/>
      </c>
      <c r="N55" s="2" t="str">
        <f t="shared" si="55"/>
        <v/>
      </c>
      <c r="O55" s="2" t="str">
        <f t="shared" si="55"/>
        <v/>
      </c>
      <c r="P55" s="2" t="str">
        <f t="shared" si="55"/>
        <v/>
      </c>
      <c r="Q55" s="2" t="str">
        <f t="shared" si="55"/>
        <v/>
      </c>
      <c r="R55" s="2" t="str">
        <f t="shared" si="55"/>
        <v/>
      </c>
      <c r="S55" s="2" t="str">
        <f t="shared" si="55"/>
        <v/>
      </c>
      <c r="T55" s="2" t="str">
        <f t="shared" si="55"/>
        <v/>
      </c>
      <c r="U55" s="2" t="str">
        <f t="shared" si="55"/>
        <v/>
      </c>
      <c r="V55" s="2" t="str">
        <f t="shared" si="55"/>
        <v/>
      </c>
      <c r="W55" s="2" t="str">
        <f t="shared" si="55"/>
        <v/>
      </c>
      <c r="X55" s="2" t="str">
        <f t="shared" si="55"/>
        <v/>
      </c>
      <c r="Y55" s="2" t="str">
        <f t="shared" si="55"/>
        <v/>
      </c>
      <c r="Z55" s="2" t="str">
        <f t="shared" si="55"/>
        <v/>
      </c>
      <c r="AA55" s="2" t="str">
        <f t="shared" si="55"/>
        <v/>
      </c>
      <c r="AB55" s="2" t="str">
        <f t="shared" si="55"/>
        <v/>
      </c>
      <c r="AC55" s="2" t="str">
        <f t="shared" si="55"/>
        <v/>
      </c>
      <c r="AD55" s="2" t="str">
        <f t="shared" si="55"/>
        <v/>
      </c>
      <c r="AE55" s="2" t="str">
        <f t="shared" si="55"/>
        <v/>
      </c>
      <c r="AF55" s="2" t="str">
        <f t="shared" si="55"/>
        <v/>
      </c>
      <c r="AG55" s="2" t="str">
        <f t="shared" si="55"/>
        <v/>
      </c>
      <c r="AH55" s="2" t="str">
        <f t="shared" si="55"/>
        <v/>
      </c>
      <c r="AI55" s="2" t="str">
        <f t="shared" si="55"/>
        <v/>
      </c>
      <c r="AJ55" s="2" t="str">
        <f t="shared" si="55"/>
        <v/>
      </c>
      <c r="AK55" s="2" t="str">
        <f t="shared" si="55"/>
        <v/>
      </c>
      <c r="AL55" s="2" t="str">
        <f t="shared" si="55"/>
        <v/>
      </c>
      <c r="AM55" s="2" t="str">
        <f t="shared" si="55"/>
        <v/>
      </c>
      <c r="AN55" s="2" t="str">
        <f t="shared" si="55"/>
        <v/>
      </c>
      <c r="AO55" s="2" t="str">
        <f t="shared" si="55"/>
        <v/>
      </c>
      <c r="AP55" s="2" t="str">
        <f t="shared" si="55"/>
        <v/>
      </c>
      <c r="AQ55" s="2" t="str">
        <f t="shared" si="55"/>
        <v/>
      </c>
      <c r="AR55" s="2" t="str">
        <f t="shared" si="55"/>
        <v/>
      </c>
      <c r="AS55" s="2" t="str">
        <f t="shared" si="55"/>
        <v/>
      </c>
      <c r="AT55" s="2" t="str">
        <f t="shared" si="55"/>
        <v/>
      </c>
      <c r="AU55" s="2" t="str">
        <f t="shared" si="55"/>
        <v/>
      </c>
      <c r="AV55" s="2" t="str">
        <f t="shared" si="55"/>
        <v/>
      </c>
      <c r="AW55" s="2">
        <f t="shared" si="55"/>
        <v>1.364817315204427</v>
      </c>
      <c r="AX55" s="2">
        <f t="shared" si="55"/>
        <v>1.4466079966183834</v>
      </c>
      <c r="AY55" s="2">
        <f t="shared" si="55"/>
        <v>1.5333002245555514</v>
      </c>
      <c r="AZ55" s="2">
        <f t="shared" si="55"/>
        <v>1.6251877385704117</v>
      </c>
      <c r="BA55" s="2">
        <f t="shared" si="55"/>
        <v>1.7225818814219556</v>
      </c>
      <c r="BB55" s="2">
        <f t="shared" si="55"/>
        <v>1.825812653997356</v>
      </c>
      <c r="BC55" s="2">
        <f t="shared" si="55"/>
        <v>1.9352298334550331</v>
      </c>
      <c r="BD55" s="2"/>
      <c r="BE55" s="2">
        <f t="shared" si="42"/>
        <v>2.0512041583757248</v>
      </c>
      <c r="BF55">
        <f t="shared" si="3"/>
        <v>0</v>
      </c>
      <c r="BG55" s="2">
        <f t="shared" si="43"/>
        <v>2.1741285849372112</v>
      </c>
      <c r="BH55">
        <f t="shared" si="44"/>
        <v>0</v>
      </c>
      <c r="BI55" s="2">
        <f t="shared" si="45"/>
        <v>2.3044196183689936</v>
      </c>
      <c r="BJ55">
        <f t="shared" si="46"/>
        <v>0</v>
      </c>
      <c r="BK55" s="2">
        <f t="shared" si="47"/>
        <v>2.4425187241983024</v>
      </c>
      <c r="BL55" s="2">
        <v>0</v>
      </c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ref="J56:BC56" si="56">IF(I56="",IF(I55="","",I55*$I$4),I56*$I$3)</f>
        <v/>
      </c>
      <c r="K56" s="2" t="str">
        <f t="shared" si="56"/>
        <v/>
      </c>
      <c r="L56" s="2" t="str">
        <f t="shared" si="56"/>
        <v/>
      </c>
      <c r="M56" s="2" t="str">
        <f t="shared" si="56"/>
        <v/>
      </c>
      <c r="N56" s="2" t="str">
        <f t="shared" si="56"/>
        <v/>
      </c>
      <c r="O56" s="2" t="str">
        <f t="shared" si="56"/>
        <v/>
      </c>
      <c r="P56" s="2" t="str">
        <f t="shared" si="56"/>
        <v/>
      </c>
      <c r="Q56" s="2" t="str">
        <f t="shared" si="56"/>
        <v/>
      </c>
      <c r="R56" s="2" t="str">
        <f t="shared" si="56"/>
        <v/>
      </c>
      <c r="S56" s="2" t="str">
        <f t="shared" si="56"/>
        <v/>
      </c>
      <c r="T56" s="2" t="str">
        <f t="shared" si="56"/>
        <v/>
      </c>
      <c r="U56" s="2" t="str">
        <f t="shared" si="56"/>
        <v/>
      </c>
      <c r="V56" s="2" t="str">
        <f t="shared" si="56"/>
        <v/>
      </c>
      <c r="W56" s="2" t="str">
        <f t="shared" si="56"/>
        <v/>
      </c>
      <c r="X56" s="2" t="str">
        <f t="shared" si="56"/>
        <v/>
      </c>
      <c r="Y56" s="2" t="str">
        <f t="shared" si="56"/>
        <v/>
      </c>
      <c r="Z56" s="2" t="str">
        <f t="shared" si="56"/>
        <v/>
      </c>
      <c r="AA56" s="2" t="str">
        <f t="shared" si="56"/>
        <v/>
      </c>
      <c r="AB56" s="2" t="str">
        <f t="shared" si="56"/>
        <v/>
      </c>
      <c r="AC56" s="2" t="str">
        <f t="shared" si="56"/>
        <v/>
      </c>
      <c r="AD56" s="2" t="str">
        <f t="shared" si="56"/>
        <v/>
      </c>
      <c r="AE56" s="2" t="str">
        <f t="shared" si="56"/>
        <v/>
      </c>
      <c r="AF56" s="2" t="str">
        <f t="shared" si="56"/>
        <v/>
      </c>
      <c r="AG56" s="2" t="str">
        <f t="shared" si="56"/>
        <v/>
      </c>
      <c r="AH56" s="2" t="str">
        <f t="shared" si="56"/>
        <v/>
      </c>
      <c r="AI56" s="2" t="str">
        <f t="shared" si="56"/>
        <v/>
      </c>
      <c r="AJ56" s="2" t="str">
        <f t="shared" si="56"/>
        <v/>
      </c>
      <c r="AK56" s="2" t="str">
        <f t="shared" si="56"/>
        <v/>
      </c>
      <c r="AL56" s="2" t="str">
        <f t="shared" si="56"/>
        <v/>
      </c>
      <c r="AM56" s="2" t="str">
        <f t="shared" si="56"/>
        <v/>
      </c>
      <c r="AN56" s="2" t="str">
        <f t="shared" si="56"/>
        <v/>
      </c>
      <c r="AO56" s="2" t="str">
        <f t="shared" si="56"/>
        <v/>
      </c>
      <c r="AP56" s="2" t="str">
        <f t="shared" si="56"/>
        <v/>
      </c>
      <c r="AQ56" s="2" t="str">
        <f t="shared" si="56"/>
        <v/>
      </c>
      <c r="AR56" s="2" t="str">
        <f t="shared" si="56"/>
        <v/>
      </c>
      <c r="AS56" s="2" t="str">
        <f t="shared" si="56"/>
        <v/>
      </c>
      <c r="AT56" s="2" t="str">
        <f t="shared" si="56"/>
        <v/>
      </c>
      <c r="AU56" s="2" t="str">
        <f t="shared" si="56"/>
        <v/>
      </c>
      <c r="AV56" s="2" t="str">
        <f t="shared" si="56"/>
        <v/>
      </c>
      <c r="AW56" s="2" t="str">
        <f t="shared" si="56"/>
        <v/>
      </c>
      <c r="AX56" s="2">
        <f t="shared" si="56"/>
        <v>1.2876510486850359</v>
      </c>
      <c r="AY56" s="2">
        <f t="shared" si="56"/>
        <v>1.364817315204427</v>
      </c>
      <c r="AZ56" s="2">
        <f t="shared" si="56"/>
        <v>1.4466079966183834</v>
      </c>
      <c r="BA56" s="2">
        <f t="shared" si="56"/>
        <v>1.5333002245555514</v>
      </c>
      <c r="BB56" s="2">
        <f t="shared" si="56"/>
        <v>1.6251877385704117</v>
      </c>
      <c r="BC56" s="2">
        <f t="shared" si="56"/>
        <v>1.7225818814219556</v>
      </c>
      <c r="BD56" s="2"/>
      <c r="BE56" s="2">
        <f t="shared" si="42"/>
        <v>1.825812653997356</v>
      </c>
      <c r="BF56">
        <f t="shared" si="3"/>
        <v>0</v>
      </c>
      <c r="BG56" s="2">
        <f t="shared" si="43"/>
        <v>1.9352298334550331</v>
      </c>
      <c r="BH56">
        <f t="shared" si="44"/>
        <v>0</v>
      </c>
      <c r="BI56" s="2">
        <f t="shared" si="45"/>
        <v>2.0512041583757248</v>
      </c>
      <c r="BJ56">
        <f t="shared" si="46"/>
        <v>0</v>
      </c>
      <c r="BK56" s="2">
        <f t="shared" si="47"/>
        <v>2.1741285849372112</v>
      </c>
      <c r="BL56" s="2">
        <v>0</v>
      </c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ref="J57:BC57" si="57">IF(I57="",IF(I56="","",I56*$I$4),I57*$I$3)</f>
        <v/>
      </c>
      <c r="K57" s="2" t="str">
        <f t="shared" si="57"/>
        <v/>
      </c>
      <c r="L57" s="2" t="str">
        <f t="shared" si="57"/>
        <v/>
      </c>
      <c r="M57" s="2" t="str">
        <f t="shared" si="57"/>
        <v/>
      </c>
      <c r="N57" s="2" t="str">
        <f t="shared" si="57"/>
        <v/>
      </c>
      <c r="O57" s="2" t="str">
        <f t="shared" si="57"/>
        <v/>
      </c>
      <c r="P57" s="2" t="str">
        <f t="shared" si="57"/>
        <v/>
      </c>
      <c r="Q57" s="2" t="str">
        <f t="shared" si="57"/>
        <v/>
      </c>
      <c r="R57" s="2" t="str">
        <f t="shared" si="57"/>
        <v/>
      </c>
      <c r="S57" s="2" t="str">
        <f t="shared" si="57"/>
        <v/>
      </c>
      <c r="T57" s="2" t="str">
        <f t="shared" si="57"/>
        <v/>
      </c>
      <c r="U57" s="2" t="str">
        <f t="shared" si="57"/>
        <v/>
      </c>
      <c r="V57" s="2" t="str">
        <f t="shared" si="57"/>
        <v/>
      </c>
      <c r="W57" s="2" t="str">
        <f t="shared" si="57"/>
        <v/>
      </c>
      <c r="X57" s="2" t="str">
        <f t="shared" si="57"/>
        <v/>
      </c>
      <c r="Y57" s="2" t="str">
        <f t="shared" si="57"/>
        <v/>
      </c>
      <c r="Z57" s="2" t="str">
        <f t="shared" si="57"/>
        <v/>
      </c>
      <c r="AA57" s="2" t="str">
        <f t="shared" si="57"/>
        <v/>
      </c>
      <c r="AB57" s="2" t="str">
        <f t="shared" si="57"/>
        <v/>
      </c>
      <c r="AC57" s="2" t="str">
        <f t="shared" si="57"/>
        <v/>
      </c>
      <c r="AD57" s="2" t="str">
        <f t="shared" si="57"/>
        <v/>
      </c>
      <c r="AE57" s="2" t="str">
        <f t="shared" si="57"/>
        <v/>
      </c>
      <c r="AF57" s="2" t="str">
        <f t="shared" si="57"/>
        <v/>
      </c>
      <c r="AG57" s="2" t="str">
        <f t="shared" si="57"/>
        <v/>
      </c>
      <c r="AH57" s="2" t="str">
        <f t="shared" si="57"/>
        <v/>
      </c>
      <c r="AI57" s="2" t="str">
        <f t="shared" si="57"/>
        <v/>
      </c>
      <c r="AJ57" s="2" t="str">
        <f t="shared" si="57"/>
        <v/>
      </c>
      <c r="AK57" s="2" t="str">
        <f t="shared" si="57"/>
        <v/>
      </c>
      <c r="AL57" s="2" t="str">
        <f t="shared" si="57"/>
        <v/>
      </c>
      <c r="AM57" s="2" t="str">
        <f t="shared" si="57"/>
        <v/>
      </c>
      <c r="AN57" s="2" t="str">
        <f t="shared" si="57"/>
        <v/>
      </c>
      <c r="AO57" s="2" t="str">
        <f t="shared" si="57"/>
        <v/>
      </c>
      <c r="AP57" s="2" t="str">
        <f t="shared" si="57"/>
        <v/>
      </c>
      <c r="AQ57" s="2" t="str">
        <f t="shared" si="57"/>
        <v/>
      </c>
      <c r="AR57" s="2" t="str">
        <f t="shared" si="57"/>
        <v/>
      </c>
      <c r="AS57" s="2" t="str">
        <f t="shared" si="57"/>
        <v/>
      </c>
      <c r="AT57" s="2" t="str">
        <f t="shared" si="57"/>
        <v/>
      </c>
      <c r="AU57" s="2" t="str">
        <f t="shared" si="57"/>
        <v/>
      </c>
      <c r="AV57" s="2" t="str">
        <f t="shared" si="57"/>
        <v/>
      </c>
      <c r="AW57" s="2" t="str">
        <f t="shared" si="57"/>
        <v/>
      </c>
      <c r="AX57" s="2" t="str">
        <f t="shared" si="57"/>
        <v/>
      </c>
      <c r="AY57" s="2">
        <f t="shared" si="57"/>
        <v>1.2148477343514104</v>
      </c>
      <c r="AZ57" s="2">
        <f t="shared" si="57"/>
        <v>1.2876510486850359</v>
      </c>
      <c r="BA57" s="2">
        <f t="shared" si="57"/>
        <v>1.364817315204427</v>
      </c>
      <c r="BB57" s="2">
        <f t="shared" si="57"/>
        <v>1.4466079966183834</v>
      </c>
      <c r="BC57" s="2">
        <f t="shared" si="57"/>
        <v>1.5333002245555514</v>
      </c>
      <c r="BD57" s="2"/>
      <c r="BE57" s="2">
        <f t="shared" si="42"/>
        <v>1.6251877385704117</v>
      </c>
      <c r="BF57">
        <f t="shared" si="3"/>
        <v>0</v>
      </c>
      <c r="BG57" s="2">
        <f t="shared" si="43"/>
        <v>1.7225818814219556</v>
      </c>
      <c r="BH57">
        <f t="shared" si="44"/>
        <v>0</v>
      </c>
      <c r="BI57" s="2">
        <f t="shared" si="45"/>
        <v>1.825812653997356</v>
      </c>
      <c r="BJ57">
        <f t="shared" si="46"/>
        <v>0</v>
      </c>
      <c r="BK57" s="2">
        <f t="shared" si="47"/>
        <v>1.9352298334550331</v>
      </c>
      <c r="BL57" s="2">
        <v>0</v>
      </c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ref="J58:BC58" si="58">IF(I58="",IF(I57="","",I57*$I$4),I58*$I$3)</f>
        <v/>
      </c>
      <c r="K58" s="2" t="str">
        <f t="shared" si="58"/>
        <v/>
      </c>
      <c r="L58" s="2" t="str">
        <f t="shared" si="58"/>
        <v/>
      </c>
      <c r="M58" s="2" t="str">
        <f t="shared" si="58"/>
        <v/>
      </c>
      <c r="N58" s="2" t="str">
        <f t="shared" si="58"/>
        <v/>
      </c>
      <c r="O58" s="2" t="str">
        <f t="shared" si="58"/>
        <v/>
      </c>
      <c r="P58" s="2" t="str">
        <f t="shared" si="58"/>
        <v/>
      </c>
      <c r="Q58" s="2" t="str">
        <f t="shared" si="58"/>
        <v/>
      </c>
      <c r="R58" s="2" t="str">
        <f t="shared" si="58"/>
        <v/>
      </c>
      <c r="S58" s="2" t="str">
        <f t="shared" si="58"/>
        <v/>
      </c>
      <c r="T58" s="2" t="str">
        <f t="shared" si="58"/>
        <v/>
      </c>
      <c r="U58" s="2" t="str">
        <f t="shared" si="58"/>
        <v/>
      </c>
      <c r="V58" s="2" t="str">
        <f t="shared" si="58"/>
        <v/>
      </c>
      <c r="W58" s="2" t="str">
        <f t="shared" si="58"/>
        <v/>
      </c>
      <c r="X58" s="2" t="str">
        <f t="shared" si="58"/>
        <v/>
      </c>
      <c r="Y58" s="2" t="str">
        <f t="shared" si="58"/>
        <v/>
      </c>
      <c r="Z58" s="2" t="str">
        <f t="shared" si="58"/>
        <v/>
      </c>
      <c r="AA58" s="2" t="str">
        <f t="shared" si="58"/>
        <v/>
      </c>
      <c r="AB58" s="2" t="str">
        <f t="shared" si="58"/>
        <v/>
      </c>
      <c r="AC58" s="2" t="str">
        <f t="shared" si="58"/>
        <v/>
      </c>
      <c r="AD58" s="2" t="str">
        <f t="shared" si="58"/>
        <v/>
      </c>
      <c r="AE58" s="2" t="str">
        <f t="shared" si="58"/>
        <v/>
      </c>
      <c r="AF58" s="2" t="str">
        <f t="shared" si="58"/>
        <v/>
      </c>
      <c r="AG58" s="2" t="str">
        <f t="shared" si="58"/>
        <v/>
      </c>
      <c r="AH58" s="2" t="str">
        <f t="shared" si="58"/>
        <v/>
      </c>
      <c r="AI58" s="2" t="str">
        <f t="shared" si="58"/>
        <v/>
      </c>
      <c r="AJ58" s="2" t="str">
        <f t="shared" si="58"/>
        <v/>
      </c>
      <c r="AK58" s="2" t="str">
        <f t="shared" si="58"/>
        <v/>
      </c>
      <c r="AL58" s="2" t="str">
        <f t="shared" si="58"/>
        <v/>
      </c>
      <c r="AM58" s="2" t="str">
        <f t="shared" si="58"/>
        <v/>
      </c>
      <c r="AN58" s="2" t="str">
        <f t="shared" si="58"/>
        <v/>
      </c>
      <c r="AO58" s="2" t="str">
        <f t="shared" si="58"/>
        <v/>
      </c>
      <c r="AP58" s="2" t="str">
        <f t="shared" si="58"/>
        <v/>
      </c>
      <c r="AQ58" s="2" t="str">
        <f t="shared" si="58"/>
        <v/>
      </c>
      <c r="AR58" s="2" t="str">
        <f t="shared" si="58"/>
        <v/>
      </c>
      <c r="AS58" s="2" t="str">
        <f t="shared" si="58"/>
        <v/>
      </c>
      <c r="AT58" s="2" t="str">
        <f t="shared" si="58"/>
        <v/>
      </c>
      <c r="AU58" s="2" t="str">
        <f t="shared" si="58"/>
        <v/>
      </c>
      <c r="AV58" s="2" t="str">
        <f t="shared" si="58"/>
        <v/>
      </c>
      <c r="AW58" s="2" t="str">
        <f t="shared" si="58"/>
        <v/>
      </c>
      <c r="AX58" s="2" t="str">
        <f t="shared" si="58"/>
        <v/>
      </c>
      <c r="AY58" s="2" t="str">
        <f t="shared" si="58"/>
        <v/>
      </c>
      <c r="AZ58" s="2">
        <f t="shared" si="58"/>
        <v>1.1461606924996606</v>
      </c>
      <c r="BA58" s="2">
        <f t="shared" si="58"/>
        <v>1.2148477343514104</v>
      </c>
      <c r="BB58" s="2">
        <f t="shared" si="58"/>
        <v>1.2876510486850359</v>
      </c>
      <c r="BC58" s="2">
        <f t="shared" si="58"/>
        <v>1.364817315204427</v>
      </c>
      <c r="BD58" s="2"/>
      <c r="BE58" s="2">
        <f t="shared" si="42"/>
        <v>1.4466079966183834</v>
      </c>
      <c r="BF58">
        <f t="shared" si="3"/>
        <v>0</v>
      </c>
      <c r="BG58" s="2">
        <f t="shared" si="43"/>
        <v>1.5333002245555514</v>
      </c>
      <c r="BH58">
        <f t="shared" si="44"/>
        <v>0</v>
      </c>
      <c r="BI58" s="2">
        <f t="shared" si="45"/>
        <v>1.6251877385704117</v>
      </c>
      <c r="BJ58">
        <f t="shared" si="46"/>
        <v>0</v>
      </c>
      <c r="BK58" s="2">
        <f t="shared" si="47"/>
        <v>1.7225818814219556</v>
      </c>
      <c r="BL58" s="2">
        <v>0</v>
      </c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ref="J59:BC59" si="59">IF(I59="",IF(I58="","",I58*$I$4),I59*$I$3)</f>
        <v/>
      </c>
      <c r="K59" s="2" t="str">
        <f t="shared" si="59"/>
        <v/>
      </c>
      <c r="L59" s="2" t="str">
        <f t="shared" si="59"/>
        <v/>
      </c>
      <c r="M59" s="2" t="str">
        <f t="shared" si="59"/>
        <v/>
      </c>
      <c r="N59" s="2" t="str">
        <f t="shared" si="59"/>
        <v/>
      </c>
      <c r="O59" s="2" t="str">
        <f t="shared" si="59"/>
        <v/>
      </c>
      <c r="P59" s="2" t="str">
        <f t="shared" si="59"/>
        <v/>
      </c>
      <c r="Q59" s="2" t="str">
        <f t="shared" si="59"/>
        <v/>
      </c>
      <c r="R59" s="2" t="str">
        <f t="shared" si="59"/>
        <v/>
      </c>
      <c r="S59" s="2" t="str">
        <f t="shared" si="59"/>
        <v/>
      </c>
      <c r="T59" s="2" t="str">
        <f t="shared" si="59"/>
        <v/>
      </c>
      <c r="U59" s="2" t="str">
        <f t="shared" si="59"/>
        <v/>
      </c>
      <c r="V59" s="2" t="str">
        <f t="shared" si="59"/>
        <v/>
      </c>
      <c r="W59" s="2" t="str">
        <f t="shared" si="59"/>
        <v/>
      </c>
      <c r="X59" s="2" t="str">
        <f t="shared" si="59"/>
        <v/>
      </c>
      <c r="Y59" s="2" t="str">
        <f t="shared" si="59"/>
        <v/>
      </c>
      <c r="Z59" s="2" t="str">
        <f t="shared" si="59"/>
        <v/>
      </c>
      <c r="AA59" s="2" t="str">
        <f t="shared" si="59"/>
        <v/>
      </c>
      <c r="AB59" s="2" t="str">
        <f t="shared" si="59"/>
        <v/>
      </c>
      <c r="AC59" s="2" t="str">
        <f t="shared" si="59"/>
        <v/>
      </c>
      <c r="AD59" s="2" t="str">
        <f t="shared" si="59"/>
        <v/>
      </c>
      <c r="AE59" s="2" t="str">
        <f t="shared" si="59"/>
        <v/>
      </c>
      <c r="AF59" s="2" t="str">
        <f t="shared" si="59"/>
        <v/>
      </c>
      <c r="AG59" s="2" t="str">
        <f t="shared" si="59"/>
        <v/>
      </c>
      <c r="AH59" s="2" t="str">
        <f t="shared" si="59"/>
        <v/>
      </c>
      <c r="AI59" s="2" t="str">
        <f t="shared" si="59"/>
        <v/>
      </c>
      <c r="AJ59" s="2" t="str">
        <f t="shared" si="59"/>
        <v/>
      </c>
      <c r="AK59" s="2" t="str">
        <f t="shared" si="59"/>
        <v/>
      </c>
      <c r="AL59" s="2" t="str">
        <f t="shared" si="59"/>
        <v/>
      </c>
      <c r="AM59" s="2" t="str">
        <f t="shared" si="59"/>
        <v/>
      </c>
      <c r="AN59" s="2" t="str">
        <f t="shared" si="59"/>
        <v/>
      </c>
      <c r="AO59" s="2" t="str">
        <f t="shared" si="59"/>
        <v/>
      </c>
      <c r="AP59" s="2" t="str">
        <f t="shared" si="59"/>
        <v/>
      </c>
      <c r="AQ59" s="2" t="str">
        <f t="shared" si="59"/>
        <v/>
      </c>
      <c r="AR59" s="2" t="str">
        <f t="shared" si="59"/>
        <v/>
      </c>
      <c r="AS59" s="2" t="str">
        <f t="shared" si="59"/>
        <v/>
      </c>
      <c r="AT59" s="2" t="str">
        <f t="shared" si="59"/>
        <v/>
      </c>
      <c r="AU59" s="2" t="str">
        <f t="shared" si="59"/>
        <v/>
      </c>
      <c r="AV59" s="2" t="str">
        <f t="shared" si="59"/>
        <v/>
      </c>
      <c r="AW59" s="2" t="str">
        <f t="shared" si="59"/>
        <v/>
      </c>
      <c r="AX59" s="2" t="str">
        <f t="shared" si="59"/>
        <v/>
      </c>
      <c r="AY59" s="2" t="str">
        <f t="shared" si="59"/>
        <v/>
      </c>
      <c r="AZ59" s="2" t="str">
        <f t="shared" si="59"/>
        <v/>
      </c>
      <c r="BA59" s="2">
        <f t="shared" si="59"/>
        <v>1.0813571906051738</v>
      </c>
      <c r="BB59" s="2">
        <f t="shared" si="59"/>
        <v>1.1461606924996608</v>
      </c>
      <c r="BC59" s="2">
        <f t="shared" si="59"/>
        <v>1.2148477343514106</v>
      </c>
      <c r="BD59" s="2"/>
      <c r="BE59" s="2">
        <f t="shared" si="42"/>
        <v>1.2876510486850361</v>
      </c>
      <c r="BF59">
        <f t="shared" si="3"/>
        <v>0</v>
      </c>
      <c r="BG59" s="2">
        <f t="shared" si="43"/>
        <v>1.3648173152044272</v>
      </c>
      <c r="BH59">
        <f t="shared" si="44"/>
        <v>0</v>
      </c>
      <c r="BI59" s="2">
        <f t="shared" si="45"/>
        <v>1.4466079966183836</v>
      </c>
      <c r="BJ59">
        <f t="shared" si="46"/>
        <v>0</v>
      </c>
      <c r="BK59" s="2">
        <f t="shared" si="47"/>
        <v>1.5333002245555516</v>
      </c>
      <c r="BL59" s="2">
        <v>0</v>
      </c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ref="J60:BC60" si="60">IF(I60="",IF(I59="","",I59*$I$4),I60*$I$3)</f>
        <v/>
      </c>
      <c r="K60" s="2" t="str">
        <f t="shared" si="60"/>
        <v/>
      </c>
      <c r="L60" s="2" t="str">
        <f t="shared" si="60"/>
        <v/>
      </c>
      <c r="M60" s="2" t="str">
        <f t="shared" si="60"/>
        <v/>
      </c>
      <c r="N60" s="2" t="str">
        <f t="shared" si="60"/>
        <v/>
      </c>
      <c r="O60" s="2" t="str">
        <f t="shared" si="60"/>
        <v/>
      </c>
      <c r="P60" s="2" t="str">
        <f t="shared" si="60"/>
        <v/>
      </c>
      <c r="Q60" s="2" t="str">
        <f t="shared" si="60"/>
        <v/>
      </c>
      <c r="R60" s="2" t="str">
        <f t="shared" si="60"/>
        <v/>
      </c>
      <c r="S60" s="2" t="str">
        <f t="shared" si="60"/>
        <v/>
      </c>
      <c r="T60" s="2" t="str">
        <f t="shared" si="60"/>
        <v/>
      </c>
      <c r="U60" s="2" t="str">
        <f t="shared" si="60"/>
        <v/>
      </c>
      <c r="V60" s="2" t="str">
        <f t="shared" si="60"/>
        <v/>
      </c>
      <c r="W60" s="2" t="str">
        <f t="shared" si="60"/>
        <v/>
      </c>
      <c r="X60" s="2" t="str">
        <f t="shared" si="60"/>
        <v/>
      </c>
      <c r="Y60" s="2" t="str">
        <f t="shared" si="60"/>
        <v/>
      </c>
      <c r="Z60" s="2" t="str">
        <f t="shared" si="60"/>
        <v/>
      </c>
      <c r="AA60" s="2" t="str">
        <f t="shared" si="60"/>
        <v/>
      </c>
      <c r="AB60" s="2" t="str">
        <f t="shared" si="60"/>
        <v/>
      </c>
      <c r="AC60" s="2" t="str">
        <f t="shared" si="60"/>
        <v/>
      </c>
      <c r="AD60" s="2" t="str">
        <f t="shared" si="60"/>
        <v/>
      </c>
      <c r="AE60" s="2" t="str">
        <f t="shared" si="60"/>
        <v/>
      </c>
      <c r="AF60" s="2" t="str">
        <f t="shared" si="60"/>
        <v/>
      </c>
      <c r="AG60" s="2" t="str">
        <f t="shared" si="60"/>
        <v/>
      </c>
      <c r="AH60" s="2" t="str">
        <f t="shared" si="60"/>
        <v/>
      </c>
      <c r="AI60" s="2" t="str">
        <f t="shared" si="60"/>
        <v/>
      </c>
      <c r="AJ60" s="2" t="str">
        <f t="shared" si="60"/>
        <v/>
      </c>
      <c r="AK60" s="2" t="str">
        <f t="shared" si="60"/>
        <v/>
      </c>
      <c r="AL60" s="2" t="str">
        <f t="shared" si="60"/>
        <v/>
      </c>
      <c r="AM60" s="2" t="str">
        <f t="shared" si="60"/>
        <v/>
      </c>
      <c r="AN60" s="2" t="str">
        <f t="shared" si="60"/>
        <v/>
      </c>
      <c r="AO60" s="2" t="str">
        <f t="shared" si="60"/>
        <v/>
      </c>
      <c r="AP60" s="2" t="str">
        <f t="shared" si="60"/>
        <v/>
      </c>
      <c r="AQ60" s="2" t="str">
        <f t="shared" si="60"/>
        <v/>
      </c>
      <c r="AR60" s="2" t="str">
        <f t="shared" si="60"/>
        <v/>
      </c>
      <c r="AS60" s="2" t="str">
        <f t="shared" si="60"/>
        <v/>
      </c>
      <c r="AT60" s="2" t="str">
        <f t="shared" si="60"/>
        <v/>
      </c>
      <c r="AU60" s="2" t="str">
        <f t="shared" si="60"/>
        <v/>
      </c>
      <c r="AV60" s="2" t="str">
        <f t="shared" si="60"/>
        <v/>
      </c>
      <c r="AW60" s="2" t="str">
        <f t="shared" si="60"/>
        <v/>
      </c>
      <c r="AX60" s="2" t="str">
        <f t="shared" si="60"/>
        <v/>
      </c>
      <c r="AY60" s="2" t="str">
        <f t="shared" si="60"/>
        <v/>
      </c>
      <c r="AZ60" s="2" t="str">
        <f t="shared" si="60"/>
        <v/>
      </c>
      <c r="BA60" s="2" t="str">
        <f t="shared" si="60"/>
        <v/>
      </c>
      <c r="BB60" s="2">
        <f t="shared" si="60"/>
        <v>1.0202176547542527</v>
      </c>
      <c r="BC60" s="2">
        <f t="shared" si="60"/>
        <v>1.0813571906051738</v>
      </c>
      <c r="BD60" s="2"/>
      <c r="BE60" s="2">
        <f t="shared" si="42"/>
        <v>1.1461606924996608</v>
      </c>
      <c r="BF60">
        <f t="shared" si="3"/>
        <v>0</v>
      </c>
      <c r="BG60" s="2">
        <f t="shared" si="43"/>
        <v>1.2148477343514106</v>
      </c>
      <c r="BH60">
        <f t="shared" si="44"/>
        <v>0</v>
      </c>
      <c r="BI60" s="2">
        <f t="shared" si="45"/>
        <v>1.2876510486850361</v>
      </c>
      <c r="BJ60">
        <f t="shared" si="46"/>
        <v>0</v>
      </c>
      <c r="BK60" s="2">
        <f t="shared" si="47"/>
        <v>1.3648173152044272</v>
      </c>
      <c r="BL60" s="2">
        <v>0</v>
      </c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ref="J61:BC61" si="61">IF(I61="",IF(I60="","",I60*$I$4),I61*$I$3)</f>
        <v/>
      </c>
      <c r="K61" s="2" t="str">
        <f t="shared" si="61"/>
        <v/>
      </c>
      <c r="L61" s="2" t="str">
        <f t="shared" si="61"/>
        <v/>
      </c>
      <c r="M61" s="2" t="str">
        <f t="shared" si="61"/>
        <v/>
      </c>
      <c r="N61" s="2" t="str">
        <f t="shared" si="61"/>
        <v/>
      </c>
      <c r="O61" s="2" t="str">
        <f t="shared" si="61"/>
        <v/>
      </c>
      <c r="P61" s="2" t="str">
        <f t="shared" si="61"/>
        <v/>
      </c>
      <c r="Q61" s="2" t="str">
        <f t="shared" si="61"/>
        <v/>
      </c>
      <c r="R61" s="2" t="str">
        <f t="shared" si="61"/>
        <v/>
      </c>
      <c r="S61" s="2" t="str">
        <f t="shared" si="61"/>
        <v/>
      </c>
      <c r="T61" s="2" t="str">
        <f t="shared" si="61"/>
        <v/>
      </c>
      <c r="U61" s="2" t="str">
        <f t="shared" si="61"/>
        <v/>
      </c>
      <c r="V61" s="2" t="str">
        <f t="shared" si="61"/>
        <v/>
      </c>
      <c r="W61" s="2" t="str">
        <f t="shared" si="61"/>
        <v/>
      </c>
      <c r="X61" s="2" t="str">
        <f t="shared" si="61"/>
        <v/>
      </c>
      <c r="Y61" s="2" t="str">
        <f t="shared" si="61"/>
        <v/>
      </c>
      <c r="Z61" s="2" t="str">
        <f t="shared" si="61"/>
        <v/>
      </c>
      <c r="AA61" s="2" t="str">
        <f t="shared" si="61"/>
        <v/>
      </c>
      <c r="AB61" s="2" t="str">
        <f t="shared" si="61"/>
        <v/>
      </c>
      <c r="AC61" s="2" t="str">
        <f t="shared" si="61"/>
        <v/>
      </c>
      <c r="AD61" s="2" t="str">
        <f t="shared" si="61"/>
        <v/>
      </c>
      <c r="AE61" s="2" t="str">
        <f t="shared" si="61"/>
        <v/>
      </c>
      <c r="AF61" s="2" t="str">
        <f t="shared" si="61"/>
        <v/>
      </c>
      <c r="AG61" s="2" t="str">
        <f t="shared" si="61"/>
        <v/>
      </c>
      <c r="AH61" s="2" t="str">
        <f t="shared" si="61"/>
        <v/>
      </c>
      <c r="AI61" s="2" t="str">
        <f t="shared" si="61"/>
        <v/>
      </c>
      <c r="AJ61" s="2" t="str">
        <f t="shared" si="61"/>
        <v/>
      </c>
      <c r="AK61" s="2" t="str">
        <f t="shared" si="61"/>
        <v/>
      </c>
      <c r="AL61" s="2" t="str">
        <f t="shared" si="61"/>
        <v/>
      </c>
      <c r="AM61" s="2" t="str">
        <f t="shared" si="61"/>
        <v/>
      </c>
      <c r="AN61" s="2" t="str">
        <f t="shared" si="61"/>
        <v/>
      </c>
      <c r="AO61" s="2" t="str">
        <f t="shared" si="61"/>
        <v/>
      </c>
      <c r="AP61" s="2" t="str">
        <f t="shared" si="61"/>
        <v/>
      </c>
      <c r="AQ61" s="2" t="str">
        <f t="shared" si="61"/>
        <v/>
      </c>
      <c r="AR61" s="2" t="str">
        <f t="shared" si="61"/>
        <v/>
      </c>
      <c r="AS61" s="2" t="str">
        <f t="shared" si="61"/>
        <v/>
      </c>
      <c r="AT61" s="2" t="str">
        <f t="shared" si="61"/>
        <v/>
      </c>
      <c r="AU61" s="2" t="str">
        <f t="shared" si="61"/>
        <v/>
      </c>
      <c r="AV61" s="2" t="str">
        <f t="shared" si="61"/>
        <v/>
      </c>
      <c r="AW61" s="2" t="str">
        <f t="shared" si="61"/>
        <v/>
      </c>
      <c r="AX61" s="2" t="str">
        <f t="shared" si="61"/>
        <v/>
      </c>
      <c r="AY61" s="2" t="str">
        <f t="shared" si="61"/>
        <v/>
      </c>
      <c r="AZ61" s="2" t="str">
        <f t="shared" si="61"/>
        <v/>
      </c>
      <c r="BA61" s="2" t="str">
        <f t="shared" si="61"/>
        <v/>
      </c>
      <c r="BB61" s="2" t="str">
        <f t="shared" si="61"/>
        <v/>
      </c>
      <c r="BC61" s="2">
        <f t="shared" si="61"/>
        <v>0.96253492566111931</v>
      </c>
      <c r="BD61" s="2"/>
      <c r="BE61" s="2">
        <f t="shared" si="42"/>
        <v>1.0202176547542527</v>
      </c>
      <c r="BF61">
        <f t="shared" si="3"/>
        <v>0</v>
      </c>
      <c r="BG61" s="2">
        <f t="shared" si="43"/>
        <v>1.0813571906051738</v>
      </c>
      <c r="BH61">
        <f t="shared" si="44"/>
        <v>0</v>
      </c>
      <c r="BI61" s="2">
        <f t="shared" si="45"/>
        <v>1.1461606924996608</v>
      </c>
      <c r="BJ61">
        <f t="shared" si="46"/>
        <v>0</v>
      </c>
      <c r="BK61" s="2">
        <f t="shared" si="47"/>
        <v>1.2148477343514106</v>
      </c>
      <c r="BL61" s="2">
        <v>0</v>
      </c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ref="J62:BC62" si="62">IF(I62="",IF(I61="","",I61*$I$4),I62*$I$3)</f>
        <v/>
      </c>
      <c r="K62" s="2" t="str">
        <f t="shared" si="62"/>
        <v/>
      </c>
      <c r="L62" s="2" t="str">
        <f t="shared" si="62"/>
        <v/>
      </c>
      <c r="M62" s="2" t="str">
        <f t="shared" si="62"/>
        <v/>
      </c>
      <c r="N62" s="2" t="str">
        <f t="shared" si="62"/>
        <v/>
      </c>
      <c r="O62" s="2" t="str">
        <f t="shared" si="62"/>
        <v/>
      </c>
      <c r="P62" s="2" t="str">
        <f t="shared" si="62"/>
        <v/>
      </c>
      <c r="Q62" s="2" t="str">
        <f t="shared" si="62"/>
        <v/>
      </c>
      <c r="R62" s="2" t="str">
        <f t="shared" si="62"/>
        <v/>
      </c>
      <c r="S62" s="2" t="str">
        <f t="shared" si="62"/>
        <v/>
      </c>
      <c r="T62" s="2" t="str">
        <f t="shared" si="62"/>
        <v/>
      </c>
      <c r="U62" s="2" t="str">
        <f t="shared" si="62"/>
        <v/>
      </c>
      <c r="V62" s="2" t="str">
        <f t="shared" si="62"/>
        <v/>
      </c>
      <c r="W62" s="2" t="str">
        <f t="shared" si="62"/>
        <v/>
      </c>
      <c r="X62" s="2" t="str">
        <f t="shared" si="62"/>
        <v/>
      </c>
      <c r="Y62" s="2" t="str">
        <f t="shared" si="62"/>
        <v/>
      </c>
      <c r="Z62" s="2" t="str">
        <f t="shared" si="62"/>
        <v/>
      </c>
      <c r="AA62" s="2" t="str">
        <f t="shared" si="62"/>
        <v/>
      </c>
      <c r="AB62" s="2" t="str">
        <f t="shared" si="62"/>
        <v/>
      </c>
      <c r="AC62" s="2" t="str">
        <f t="shared" si="62"/>
        <v/>
      </c>
      <c r="AD62" s="2" t="str">
        <f t="shared" si="62"/>
        <v/>
      </c>
      <c r="AE62" s="2" t="str">
        <f t="shared" si="62"/>
        <v/>
      </c>
      <c r="AF62" s="2" t="str">
        <f t="shared" si="62"/>
        <v/>
      </c>
      <c r="AG62" s="2" t="str">
        <f t="shared" si="62"/>
        <v/>
      </c>
      <c r="AH62" s="2" t="str">
        <f t="shared" si="62"/>
        <v/>
      </c>
      <c r="AI62" s="2" t="str">
        <f t="shared" si="62"/>
        <v/>
      </c>
      <c r="AJ62" s="2" t="str">
        <f t="shared" si="62"/>
        <v/>
      </c>
      <c r="AK62" s="2" t="str">
        <f t="shared" si="62"/>
        <v/>
      </c>
      <c r="AL62" s="2" t="str">
        <f t="shared" si="62"/>
        <v/>
      </c>
      <c r="AM62" s="2" t="str">
        <f t="shared" si="62"/>
        <v/>
      </c>
      <c r="AN62" s="2" t="str">
        <f t="shared" si="62"/>
        <v/>
      </c>
      <c r="AO62" s="2" t="str">
        <f t="shared" si="62"/>
        <v/>
      </c>
      <c r="AP62" s="2" t="str">
        <f t="shared" si="62"/>
        <v/>
      </c>
      <c r="AQ62" s="2" t="str">
        <f t="shared" si="62"/>
        <v/>
      </c>
      <c r="AR62" s="2" t="str">
        <f t="shared" si="62"/>
        <v/>
      </c>
      <c r="AS62" s="2" t="str">
        <f t="shared" si="62"/>
        <v/>
      </c>
      <c r="AT62" s="2" t="str">
        <f t="shared" si="62"/>
        <v/>
      </c>
      <c r="AU62" s="2" t="str">
        <f t="shared" si="62"/>
        <v/>
      </c>
      <c r="AV62" s="2" t="str">
        <f t="shared" si="62"/>
        <v/>
      </c>
      <c r="AW62" s="2" t="str">
        <f t="shared" si="62"/>
        <v/>
      </c>
      <c r="AX62" s="2" t="str">
        <f t="shared" si="62"/>
        <v/>
      </c>
      <c r="AY62" s="2" t="str">
        <f t="shared" si="62"/>
        <v/>
      </c>
      <c r="AZ62" s="2" t="str">
        <f t="shared" si="62"/>
        <v/>
      </c>
      <c r="BA62" s="2" t="str">
        <f t="shared" si="62"/>
        <v/>
      </c>
      <c r="BB62" s="2" t="str">
        <f t="shared" si="62"/>
        <v/>
      </c>
      <c r="BC62" s="2" t="str">
        <f t="shared" si="62"/>
        <v/>
      </c>
      <c r="BD62" s="2"/>
      <c r="BE62" s="2">
        <f t="shared" si="42"/>
        <v>0.90811355674943972</v>
      </c>
      <c r="BF62">
        <f t="shared" si="3"/>
        <v>0</v>
      </c>
      <c r="BG62" s="2">
        <f t="shared" si="43"/>
        <v>0.96253492566111931</v>
      </c>
      <c r="BH62">
        <f t="shared" si="44"/>
        <v>0</v>
      </c>
      <c r="BI62" s="2">
        <f t="shared" si="45"/>
        <v>1.0202176547542527</v>
      </c>
      <c r="BJ62">
        <f t="shared" si="46"/>
        <v>0</v>
      </c>
      <c r="BK62" s="2">
        <f t="shared" si="47"/>
        <v>1.0813571906051738</v>
      </c>
      <c r="BL62" s="2">
        <v>0</v>
      </c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ref="J63:BC63" si="63">IF(I63="",IF(I62="","",I62*$I$4),I63*$I$3)</f>
        <v/>
      </c>
      <c r="K63" s="2" t="str">
        <f t="shared" si="63"/>
        <v/>
      </c>
      <c r="L63" s="2" t="str">
        <f t="shared" si="63"/>
        <v/>
      </c>
      <c r="M63" s="2" t="str">
        <f t="shared" si="63"/>
        <v/>
      </c>
      <c r="N63" s="2" t="str">
        <f t="shared" si="63"/>
        <v/>
      </c>
      <c r="O63" s="2" t="str">
        <f t="shared" si="63"/>
        <v/>
      </c>
      <c r="P63" s="2" t="str">
        <f t="shared" si="63"/>
        <v/>
      </c>
      <c r="Q63" s="2" t="str">
        <f t="shared" si="63"/>
        <v/>
      </c>
      <c r="R63" s="2" t="str">
        <f t="shared" si="63"/>
        <v/>
      </c>
      <c r="S63" s="2" t="str">
        <f t="shared" si="63"/>
        <v/>
      </c>
      <c r="T63" s="2" t="str">
        <f t="shared" si="63"/>
        <v/>
      </c>
      <c r="U63" s="2" t="str">
        <f t="shared" si="63"/>
        <v/>
      </c>
      <c r="V63" s="2" t="str">
        <f t="shared" si="63"/>
        <v/>
      </c>
      <c r="W63" s="2" t="str">
        <f t="shared" si="63"/>
        <v/>
      </c>
      <c r="X63" s="2" t="str">
        <f t="shared" si="63"/>
        <v/>
      </c>
      <c r="Y63" s="2" t="str">
        <f t="shared" si="63"/>
        <v/>
      </c>
      <c r="Z63" s="2" t="str">
        <f t="shared" si="63"/>
        <v/>
      </c>
      <c r="AA63" s="2" t="str">
        <f t="shared" si="63"/>
        <v/>
      </c>
      <c r="AB63" s="2" t="str">
        <f t="shared" si="63"/>
        <v/>
      </c>
      <c r="AC63" s="2" t="str">
        <f t="shared" si="63"/>
        <v/>
      </c>
      <c r="AD63" s="2" t="str">
        <f t="shared" si="63"/>
        <v/>
      </c>
      <c r="AE63" s="2" t="str">
        <f t="shared" si="63"/>
        <v/>
      </c>
      <c r="AF63" s="2" t="str">
        <f t="shared" si="63"/>
        <v/>
      </c>
      <c r="AG63" s="2" t="str">
        <f t="shared" si="63"/>
        <v/>
      </c>
      <c r="AH63" s="2" t="str">
        <f t="shared" si="63"/>
        <v/>
      </c>
      <c r="AI63" s="2" t="str">
        <f t="shared" si="63"/>
        <v/>
      </c>
      <c r="AJ63" s="2" t="str">
        <f t="shared" si="63"/>
        <v/>
      </c>
      <c r="AK63" s="2" t="str">
        <f t="shared" si="63"/>
        <v/>
      </c>
      <c r="AL63" s="2" t="str">
        <f t="shared" si="63"/>
        <v/>
      </c>
      <c r="AM63" s="2" t="str">
        <f t="shared" si="63"/>
        <v/>
      </c>
      <c r="AN63" s="2" t="str">
        <f t="shared" si="63"/>
        <v/>
      </c>
      <c r="AO63" s="2" t="str">
        <f t="shared" si="63"/>
        <v/>
      </c>
      <c r="AP63" s="2" t="str">
        <f t="shared" si="63"/>
        <v/>
      </c>
      <c r="AQ63" s="2" t="str">
        <f t="shared" si="63"/>
        <v/>
      </c>
      <c r="AR63" s="2" t="str">
        <f t="shared" si="63"/>
        <v/>
      </c>
      <c r="AS63" s="2" t="str">
        <f t="shared" si="63"/>
        <v/>
      </c>
      <c r="AT63" s="2" t="str">
        <f t="shared" si="63"/>
        <v/>
      </c>
      <c r="AU63" s="2" t="str">
        <f t="shared" si="63"/>
        <v/>
      </c>
      <c r="AV63" s="2" t="str">
        <f t="shared" si="63"/>
        <v/>
      </c>
      <c r="AW63" s="2" t="str">
        <f t="shared" si="63"/>
        <v/>
      </c>
      <c r="AX63" s="2" t="str">
        <f t="shared" si="63"/>
        <v/>
      </c>
      <c r="AY63" s="2" t="str">
        <f t="shared" si="63"/>
        <v/>
      </c>
      <c r="AZ63" s="2" t="str">
        <f t="shared" si="63"/>
        <v/>
      </c>
      <c r="BA63" s="2" t="str">
        <f t="shared" si="63"/>
        <v/>
      </c>
      <c r="BB63" s="2" t="str">
        <f t="shared" si="63"/>
        <v/>
      </c>
      <c r="BC63" s="2" t="str">
        <f t="shared" si="63"/>
        <v/>
      </c>
      <c r="BD63" s="2"/>
      <c r="BE63" s="2" t="str">
        <f t="shared" si="42"/>
        <v/>
      </c>
      <c r="BG63" s="2">
        <f t="shared" si="43"/>
        <v>0.85676915192006287</v>
      </c>
      <c r="BH63">
        <f t="shared" si="44"/>
        <v>0</v>
      </c>
      <c r="BI63" s="2">
        <f t="shared" si="45"/>
        <v>0.90811355674943983</v>
      </c>
      <c r="BJ63">
        <f t="shared" si="46"/>
        <v>0</v>
      </c>
      <c r="BK63" s="2">
        <f t="shared" si="47"/>
        <v>0.96253492566111942</v>
      </c>
      <c r="BL63" s="2">
        <v>0</v>
      </c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BC64" si="64">IF(I64="",IF(I63="","",I63*$I$4),I64*$I$3)</f>
        <v/>
      </c>
      <c r="K64" s="2" t="str">
        <f t="shared" si="64"/>
        <v/>
      </c>
      <c r="L64" s="2" t="str">
        <f t="shared" si="64"/>
        <v/>
      </c>
      <c r="M64" s="2" t="str">
        <f t="shared" si="64"/>
        <v/>
      </c>
      <c r="N64" s="2" t="str">
        <f t="shared" si="64"/>
        <v/>
      </c>
      <c r="O64" s="2" t="str">
        <f t="shared" si="64"/>
        <v/>
      </c>
      <c r="P64" s="2" t="str">
        <f t="shared" si="64"/>
        <v/>
      </c>
      <c r="Q64" s="2" t="str">
        <f t="shared" si="64"/>
        <v/>
      </c>
      <c r="R64" s="2" t="str">
        <f t="shared" si="64"/>
        <v/>
      </c>
      <c r="S64" s="2" t="str">
        <f t="shared" si="64"/>
        <v/>
      </c>
      <c r="T64" s="2" t="str">
        <f t="shared" si="64"/>
        <v/>
      </c>
      <c r="U64" s="2" t="str">
        <f t="shared" si="64"/>
        <v/>
      </c>
      <c r="V64" s="2" t="str">
        <f t="shared" si="64"/>
        <v/>
      </c>
      <c r="W64" s="2" t="str">
        <f t="shared" si="64"/>
        <v/>
      </c>
      <c r="X64" s="2" t="str">
        <f t="shared" si="64"/>
        <v/>
      </c>
      <c r="Y64" s="2" t="str">
        <f t="shared" si="64"/>
        <v/>
      </c>
      <c r="Z64" s="2" t="str">
        <f t="shared" si="64"/>
        <v/>
      </c>
      <c r="AA64" s="2" t="str">
        <f t="shared" si="64"/>
        <v/>
      </c>
      <c r="AB64" s="2" t="str">
        <f t="shared" si="64"/>
        <v/>
      </c>
      <c r="AC64" s="2" t="str">
        <f t="shared" si="64"/>
        <v/>
      </c>
      <c r="AD64" s="2" t="str">
        <f t="shared" si="64"/>
        <v/>
      </c>
      <c r="AE64" s="2" t="str">
        <f t="shared" si="64"/>
        <v/>
      </c>
      <c r="AF64" s="2" t="str">
        <f t="shared" si="64"/>
        <v/>
      </c>
      <c r="AG64" s="2" t="str">
        <f t="shared" si="64"/>
        <v/>
      </c>
      <c r="AH64" s="2" t="str">
        <f t="shared" si="64"/>
        <v/>
      </c>
      <c r="AI64" s="2" t="str">
        <f t="shared" si="64"/>
        <v/>
      </c>
      <c r="AJ64" s="2" t="str">
        <f t="shared" si="64"/>
        <v/>
      </c>
      <c r="AK64" s="2" t="str">
        <f t="shared" si="64"/>
        <v/>
      </c>
      <c r="AL64" s="2" t="str">
        <f t="shared" si="64"/>
        <v/>
      </c>
      <c r="AM64" s="2" t="str">
        <f t="shared" si="64"/>
        <v/>
      </c>
      <c r="AN64" s="2" t="str">
        <f t="shared" si="64"/>
        <v/>
      </c>
      <c r="AO64" s="2" t="str">
        <f t="shared" si="64"/>
        <v/>
      </c>
      <c r="AP64" s="2" t="str">
        <f t="shared" si="64"/>
        <v/>
      </c>
      <c r="AQ64" s="2" t="str">
        <f t="shared" si="64"/>
        <v/>
      </c>
      <c r="AR64" s="2" t="str">
        <f t="shared" si="64"/>
        <v/>
      </c>
      <c r="AS64" s="2" t="str">
        <f t="shared" si="64"/>
        <v/>
      </c>
      <c r="AT64" s="2" t="str">
        <f t="shared" si="64"/>
        <v/>
      </c>
      <c r="AU64" s="2" t="str">
        <f t="shared" si="64"/>
        <v/>
      </c>
      <c r="AV64" s="2" t="str">
        <f t="shared" si="64"/>
        <v/>
      </c>
      <c r="AW64" s="2" t="str">
        <f t="shared" si="64"/>
        <v/>
      </c>
      <c r="AX64" s="2" t="str">
        <f t="shared" si="64"/>
        <v/>
      </c>
      <c r="AY64" s="2" t="str">
        <f t="shared" si="64"/>
        <v/>
      </c>
      <c r="AZ64" s="2" t="str">
        <f t="shared" si="64"/>
        <v/>
      </c>
      <c r="BA64" s="2" t="str">
        <f t="shared" si="64"/>
        <v/>
      </c>
      <c r="BB64" s="2" t="str">
        <f t="shared" si="64"/>
        <v/>
      </c>
      <c r="BC64" s="2" t="str">
        <f t="shared" si="64"/>
        <v/>
      </c>
      <c r="BD64" s="2"/>
      <c r="BE64" s="2" t="str">
        <f t="shared" si="42"/>
        <v/>
      </c>
      <c r="BF64" s="2"/>
      <c r="BG64" s="2" t="str">
        <f t="shared" si="43"/>
        <v/>
      </c>
      <c r="BI64" s="2">
        <f t="shared" si="45"/>
        <v>0.80832774076112435</v>
      </c>
      <c r="BJ64">
        <f t="shared" si="46"/>
        <v>0</v>
      </c>
      <c r="BK64" s="2">
        <f t="shared" si="47"/>
        <v>0.85676915192006287</v>
      </c>
      <c r="BL64" s="2">
        <v>0</v>
      </c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ref="J65:BC65" si="65">IF(I65="",IF(I64="","",I64*$I$4),I65*$I$3)</f>
        <v/>
      </c>
      <c r="K65" s="2" t="str">
        <f t="shared" si="65"/>
        <v/>
      </c>
      <c r="L65" s="2" t="str">
        <f t="shared" si="65"/>
        <v/>
      </c>
      <c r="M65" s="2" t="str">
        <f t="shared" si="65"/>
        <v/>
      </c>
      <c r="N65" s="2" t="str">
        <f t="shared" si="65"/>
        <v/>
      </c>
      <c r="O65" s="2" t="str">
        <f t="shared" si="65"/>
        <v/>
      </c>
      <c r="P65" s="2" t="str">
        <f t="shared" si="65"/>
        <v/>
      </c>
      <c r="Q65" s="2" t="str">
        <f t="shared" si="65"/>
        <v/>
      </c>
      <c r="R65" s="2" t="str">
        <f t="shared" si="65"/>
        <v/>
      </c>
      <c r="S65" s="2" t="str">
        <f t="shared" si="65"/>
        <v/>
      </c>
      <c r="T65" s="2" t="str">
        <f t="shared" si="65"/>
        <v/>
      </c>
      <c r="U65" s="2" t="str">
        <f t="shared" si="65"/>
        <v/>
      </c>
      <c r="V65" s="2" t="str">
        <f t="shared" si="65"/>
        <v/>
      </c>
      <c r="W65" s="2" t="str">
        <f t="shared" si="65"/>
        <v/>
      </c>
      <c r="X65" s="2" t="str">
        <f t="shared" si="65"/>
        <v/>
      </c>
      <c r="Y65" s="2" t="str">
        <f t="shared" si="65"/>
        <v/>
      </c>
      <c r="Z65" s="2" t="str">
        <f t="shared" si="65"/>
        <v/>
      </c>
      <c r="AA65" s="2" t="str">
        <f t="shared" si="65"/>
        <v/>
      </c>
      <c r="AB65" s="2" t="str">
        <f t="shared" si="65"/>
        <v/>
      </c>
      <c r="AC65" s="2" t="str">
        <f t="shared" si="65"/>
        <v/>
      </c>
      <c r="AD65" s="2" t="str">
        <f t="shared" si="65"/>
        <v/>
      </c>
      <c r="AE65" s="2" t="str">
        <f t="shared" si="65"/>
        <v/>
      </c>
      <c r="AF65" s="2" t="str">
        <f t="shared" si="65"/>
        <v/>
      </c>
      <c r="AG65" s="2" t="str">
        <f t="shared" si="65"/>
        <v/>
      </c>
      <c r="AH65" s="2" t="str">
        <f t="shared" si="65"/>
        <v/>
      </c>
      <c r="AI65" s="2" t="str">
        <f t="shared" si="65"/>
        <v/>
      </c>
      <c r="AJ65" s="2" t="str">
        <f t="shared" si="65"/>
        <v/>
      </c>
      <c r="AK65" s="2" t="str">
        <f t="shared" si="65"/>
        <v/>
      </c>
      <c r="AL65" s="2" t="str">
        <f t="shared" si="65"/>
        <v/>
      </c>
      <c r="AM65" s="2" t="str">
        <f t="shared" si="65"/>
        <v/>
      </c>
      <c r="AN65" s="2" t="str">
        <f t="shared" si="65"/>
        <v/>
      </c>
      <c r="AO65" s="2" t="str">
        <f t="shared" si="65"/>
        <v/>
      </c>
      <c r="AP65" s="2" t="str">
        <f t="shared" si="65"/>
        <v/>
      </c>
      <c r="AQ65" s="2" t="str">
        <f t="shared" si="65"/>
        <v/>
      </c>
      <c r="AR65" s="2" t="str">
        <f t="shared" si="65"/>
        <v/>
      </c>
      <c r="AS65" s="2" t="str">
        <f t="shared" si="65"/>
        <v/>
      </c>
      <c r="AT65" s="2" t="str">
        <f t="shared" si="65"/>
        <v/>
      </c>
      <c r="AU65" s="2" t="str">
        <f t="shared" si="65"/>
        <v/>
      </c>
      <c r="AV65" s="2" t="str">
        <f t="shared" si="65"/>
        <v/>
      </c>
      <c r="AW65" s="2" t="str">
        <f t="shared" si="65"/>
        <v/>
      </c>
      <c r="AX65" s="2" t="str">
        <f t="shared" si="65"/>
        <v/>
      </c>
      <c r="AY65" s="2" t="str">
        <f t="shared" si="65"/>
        <v/>
      </c>
      <c r="AZ65" s="2" t="str">
        <f t="shared" si="65"/>
        <v/>
      </c>
      <c r="BA65" s="2" t="str">
        <f t="shared" si="65"/>
        <v/>
      </c>
      <c r="BB65" s="2" t="str">
        <f t="shared" si="65"/>
        <v/>
      </c>
      <c r="BC65" s="2" t="str">
        <f t="shared" si="65"/>
        <v/>
      </c>
      <c r="BD65" s="2"/>
      <c r="BE65" s="2" t="str">
        <f t="shared" si="42"/>
        <v/>
      </c>
      <c r="BF65" s="2"/>
      <c r="BG65" s="2" t="str">
        <f t="shared" si="43"/>
        <v/>
      </c>
      <c r="BH65" s="2"/>
      <c r="BI65" s="2" t="str">
        <f t="shared" si="45"/>
        <v/>
      </c>
      <c r="BK65" s="2">
        <f t="shared" si="47"/>
        <v>0.7626251890835416</v>
      </c>
      <c r="BL65" s="2">
        <v>0</v>
      </c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ref="J66:BC66" si="66">IF(I66="",IF(I65="","",I65*$I$4),I66*$I$3)</f>
        <v/>
      </c>
      <c r="K66" s="2" t="str">
        <f t="shared" si="66"/>
        <v/>
      </c>
      <c r="L66" s="2" t="str">
        <f t="shared" si="66"/>
        <v/>
      </c>
      <c r="M66" s="2" t="str">
        <f t="shared" si="66"/>
        <v/>
      </c>
      <c r="N66" s="2" t="str">
        <f t="shared" si="66"/>
        <v/>
      </c>
      <c r="O66" s="2" t="str">
        <f t="shared" si="66"/>
        <v/>
      </c>
      <c r="P66" s="2" t="str">
        <f t="shared" si="66"/>
        <v/>
      </c>
      <c r="Q66" s="2" t="str">
        <f t="shared" si="66"/>
        <v/>
      </c>
      <c r="R66" s="2" t="str">
        <f t="shared" si="66"/>
        <v/>
      </c>
      <c r="S66" s="2" t="str">
        <f t="shared" si="66"/>
        <v/>
      </c>
      <c r="T66" s="2" t="str">
        <f t="shared" si="66"/>
        <v/>
      </c>
      <c r="U66" s="2" t="str">
        <f t="shared" si="66"/>
        <v/>
      </c>
      <c r="V66" s="2" t="str">
        <f t="shared" si="66"/>
        <v/>
      </c>
      <c r="W66" s="2" t="str">
        <f t="shared" si="66"/>
        <v/>
      </c>
      <c r="X66" s="2" t="str">
        <f t="shared" si="66"/>
        <v/>
      </c>
      <c r="Y66" s="2" t="str">
        <f t="shared" si="66"/>
        <v/>
      </c>
      <c r="Z66" s="2" t="str">
        <f t="shared" si="66"/>
        <v/>
      </c>
      <c r="AA66" s="2" t="str">
        <f t="shared" si="66"/>
        <v/>
      </c>
      <c r="AB66" s="2" t="str">
        <f t="shared" si="66"/>
        <v/>
      </c>
      <c r="AC66" s="2" t="str">
        <f t="shared" si="66"/>
        <v/>
      </c>
      <c r="AD66" s="2" t="str">
        <f t="shared" si="66"/>
        <v/>
      </c>
      <c r="AE66" s="2" t="str">
        <f t="shared" si="66"/>
        <v/>
      </c>
      <c r="AF66" s="2" t="str">
        <f t="shared" si="66"/>
        <v/>
      </c>
      <c r="AG66" s="2" t="str">
        <f t="shared" si="66"/>
        <v/>
      </c>
      <c r="AH66" s="2" t="str">
        <f t="shared" si="66"/>
        <v/>
      </c>
      <c r="AI66" s="2" t="str">
        <f t="shared" si="66"/>
        <v/>
      </c>
      <c r="AJ66" s="2" t="str">
        <f t="shared" si="66"/>
        <v/>
      </c>
      <c r="AK66" s="2" t="str">
        <f t="shared" si="66"/>
        <v/>
      </c>
      <c r="AL66" s="2" t="str">
        <f t="shared" si="66"/>
        <v/>
      </c>
      <c r="AM66" s="2" t="str">
        <f t="shared" si="66"/>
        <v/>
      </c>
      <c r="AN66" s="2" t="str">
        <f t="shared" si="66"/>
        <v/>
      </c>
      <c r="AO66" s="2" t="str">
        <f t="shared" si="66"/>
        <v/>
      </c>
      <c r="AP66" s="2" t="str">
        <f t="shared" si="66"/>
        <v/>
      </c>
      <c r="AQ66" s="2" t="str">
        <f t="shared" si="66"/>
        <v/>
      </c>
      <c r="AR66" s="2" t="str">
        <f t="shared" si="66"/>
        <v/>
      </c>
      <c r="AS66" s="2" t="str">
        <f t="shared" si="66"/>
        <v/>
      </c>
      <c r="AT66" s="2" t="str">
        <f t="shared" si="66"/>
        <v/>
      </c>
      <c r="AU66" s="2" t="str">
        <f t="shared" si="66"/>
        <v/>
      </c>
      <c r="AV66" s="2" t="str">
        <f t="shared" si="66"/>
        <v/>
      </c>
      <c r="AW66" s="2" t="str">
        <f t="shared" si="66"/>
        <v/>
      </c>
      <c r="AX66" s="2" t="str">
        <f t="shared" si="66"/>
        <v/>
      </c>
      <c r="AY66" s="2" t="str">
        <f t="shared" si="66"/>
        <v/>
      </c>
      <c r="AZ66" s="2" t="str">
        <f t="shared" si="66"/>
        <v/>
      </c>
      <c r="BA66" s="2" t="str">
        <f t="shared" si="66"/>
        <v/>
      </c>
      <c r="BB66" s="2" t="str">
        <f t="shared" si="66"/>
        <v/>
      </c>
      <c r="BC66" s="2" t="str">
        <f t="shared" si="66"/>
        <v/>
      </c>
      <c r="BD66" s="2"/>
      <c r="BE66" s="2" t="str">
        <f t="shared" si="42"/>
        <v/>
      </c>
      <c r="BF66" s="2"/>
      <c r="BG66" s="2" t="str">
        <f t="shared" si="43"/>
        <v/>
      </c>
      <c r="BH66" s="2"/>
      <c r="BI66" s="2" t="str">
        <f t="shared" si="45"/>
        <v/>
      </c>
      <c r="BK66" s="2" t="str">
        <f t="shared" si="47"/>
        <v/>
      </c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ref="J67:BC67" si="67">IF(I67="",IF(I66="","",I66*$I$4),I67*$I$3)</f>
        <v/>
      </c>
      <c r="K67" s="2" t="str">
        <f t="shared" si="67"/>
        <v/>
      </c>
      <c r="L67" s="2" t="str">
        <f t="shared" si="67"/>
        <v/>
      </c>
      <c r="M67" s="2" t="str">
        <f t="shared" si="67"/>
        <v/>
      </c>
      <c r="N67" s="2" t="str">
        <f t="shared" si="67"/>
        <v/>
      </c>
      <c r="O67" s="2" t="str">
        <f t="shared" si="67"/>
        <v/>
      </c>
      <c r="P67" s="2" t="str">
        <f t="shared" si="67"/>
        <v/>
      </c>
      <c r="Q67" s="2" t="str">
        <f t="shared" si="67"/>
        <v/>
      </c>
      <c r="R67" s="2" t="str">
        <f t="shared" si="67"/>
        <v/>
      </c>
      <c r="S67" s="2" t="str">
        <f t="shared" si="67"/>
        <v/>
      </c>
      <c r="T67" s="2" t="str">
        <f t="shared" si="67"/>
        <v/>
      </c>
      <c r="U67" s="2" t="str">
        <f t="shared" si="67"/>
        <v/>
      </c>
      <c r="V67" s="2" t="str">
        <f t="shared" si="67"/>
        <v/>
      </c>
      <c r="W67" s="2" t="str">
        <f t="shared" si="67"/>
        <v/>
      </c>
      <c r="X67" s="2" t="str">
        <f t="shared" si="67"/>
        <v/>
      </c>
      <c r="Y67" s="2" t="str">
        <f t="shared" si="67"/>
        <v/>
      </c>
      <c r="Z67" s="2" t="str">
        <f t="shared" si="67"/>
        <v/>
      </c>
      <c r="AA67" s="2" t="str">
        <f t="shared" si="67"/>
        <v/>
      </c>
      <c r="AB67" s="2" t="str">
        <f t="shared" si="67"/>
        <v/>
      </c>
      <c r="AC67" s="2" t="str">
        <f t="shared" si="67"/>
        <v/>
      </c>
      <c r="AD67" s="2" t="str">
        <f t="shared" si="67"/>
        <v/>
      </c>
      <c r="AE67" s="2" t="str">
        <f t="shared" si="67"/>
        <v/>
      </c>
      <c r="AF67" s="2" t="str">
        <f t="shared" si="67"/>
        <v/>
      </c>
      <c r="AG67" s="2" t="str">
        <f t="shared" si="67"/>
        <v/>
      </c>
      <c r="AH67" s="2" t="str">
        <f t="shared" si="67"/>
        <v/>
      </c>
      <c r="AI67" s="2" t="str">
        <f t="shared" si="67"/>
        <v/>
      </c>
      <c r="AJ67" s="2" t="str">
        <f t="shared" si="67"/>
        <v/>
      </c>
      <c r="AK67" s="2" t="str">
        <f t="shared" si="67"/>
        <v/>
      </c>
      <c r="AL67" s="2" t="str">
        <f t="shared" si="67"/>
        <v/>
      </c>
      <c r="AM67" s="2" t="str">
        <f t="shared" si="67"/>
        <v/>
      </c>
      <c r="AN67" s="2" t="str">
        <f t="shared" si="67"/>
        <v/>
      </c>
      <c r="AO67" s="2" t="str">
        <f t="shared" si="67"/>
        <v/>
      </c>
      <c r="AP67" s="2" t="str">
        <f t="shared" si="67"/>
        <v/>
      </c>
      <c r="AQ67" s="2" t="str">
        <f t="shared" si="67"/>
        <v/>
      </c>
      <c r="AR67" s="2" t="str">
        <f t="shared" si="67"/>
        <v/>
      </c>
      <c r="AS67" s="2" t="str">
        <f t="shared" si="67"/>
        <v/>
      </c>
      <c r="AT67" s="2" t="str">
        <f t="shared" si="67"/>
        <v/>
      </c>
      <c r="AU67" s="2" t="str">
        <f t="shared" si="67"/>
        <v/>
      </c>
      <c r="AV67" s="2" t="str">
        <f t="shared" si="67"/>
        <v/>
      </c>
      <c r="AW67" s="2" t="str">
        <f t="shared" si="67"/>
        <v/>
      </c>
      <c r="AX67" s="2" t="str">
        <f t="shared" si="67"/>
        <v/>
      </c>
      <c r="AY67" s="2" t="str">
        <f t="shared" si="67"/>
        <v/>
      </c>
      <c r="AZ67" s="2" t="str">
        <f t="shared" si="67"/>
        <v/>
      </c>
      <c r="BA67" s="2" t="str">
        <f t="shared" si="67"/>
        <v/>
      </c>
      <c r="BB67" s="2" t="str">
        <f t="shared" si="67"/>
        <v/>
      </c>
      <c r="BC67" s="2" t="str">
        <f t="shared" si="67"/>
        <v/>
      </c>
      <c r="BD67" s="2"/>
      <c r="BE67" s="2" t="str">
        <f t="shared" si="42"/>
        <v/>
      </c>
      <c r="BF67" s="2"/>
      <c r="BG67" s="2" t="str">
        <f t="shared" si="43"/>
        <v/>
      </c>
      <c r="BH67" s="2"/>
      <c r="BI67" s="2" t="str">
        <f t="shared" si="45"/>
        <v/>
      </c>
      <c r="BJ67" s="2"/>
      <c r="BK67" s="2" t="str">
        <f t="shared" si="47"/>
        <v/>
      </c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68">LN(B68/B67)</f>
        <v>-1.1902617003604881E-2</v>
      </c>
      <c r="J68" s="2" t="str">
        <f t="shared" ref="J68:BC68" si="69">IF(I68="",IF(I67="","",I67*$I$4),I68*$I$3)</f>
        <v/>
      </c>
      <c r="K68" s="2" t="str">
        <f t="shared" si="69"/>
        <v/>
      </c>
      <c r="L68" s="2" t="str">
        <f t="shared" si="69"/>
        <v/>
      </c>
      <c r="M68" s="2" t="str">
        <f t="shared" si="69"/>
        <v/>
      </c>
      <c r="N68" s="2" t="str">
        <f t="shared" si="69"/>
        <v/>
      </c>
      <c r="O68" s="2" t="str">
        <f t="shared" si="69"/>
        <v/>
      </c>
      <c r="P68" s="2" t="str">
        <f t="shared" si="69"/>
        <v/>
      </c>
      <c r="Q68" s="2" t="str">
        <f t="shared" si="69"/>
        <v/>
      </c>
      <c r="R68" s="2" t="str">
        <f t="shared" si="69"/>
        <v/>
      </c>
      <c r="S68" s="2" t="str">
        <f t="shared" si="69"/>
        <v/>
      </c>
      <c r="T68" s="2" t="str">
        <f t="shared" si="69"/>
        <v/>
      </c>
      <c r="U68" s="2" t="str">
        <f t="shared" si="69"/>
        <v/>
      </c>
      <c r="V68" s="2" t="str">
        <f t="shared" si="69"/>
        <v/>
      </c>
      <c r="W68" s="2" t="str">
        <f t="shared" si="69"/>
        <v/>
      </c>
      <c r="X68" s="2" t="str">
        <f t="shared" si="69"/>
        <v/>
      </c>
      <c r="Y68" s="2" t="str">
        <f t="shared" si="69"/>
        <v/>
      </c>
      <c r="Z68" s="2" t="str">
        <f t="shared" si="69"/>
        <v/>
      </c>
      <c r="AA68" s="2" t="str">
        <f t="shared" si="69"/>
        <v/>
      </c>
      <c r="AB68" s="2" t="str">
        <f t="shared" si="69"/>
        <v/>
      </c>
      <c r="AC68" s="2" t="str">
        <f t="shared" si="69"/>
        <v/>
      </c>
      <c r="AD68" s="2" t="str">
        <f t="shared" si="69"/>
        <v/>
      </c>
      <c r="AE68" s="2" t="str">
        <f t="shared" si="69"/>
        <v/>
      </c>
      <c r="AF68" s="2" t="str">
        <f t="shared" si="69"/>
        <v/>
      </c>
      <c r="AG68" s="2" t="str">
        <f t="shared" si="69"/>
        <v/>
      </c>
      <c r="AH68" s="2" t="str">
        <f t="shared" si="69"/>
        <v/>
      </c>
      <c r="AI68" s="2" t="str">
        <f t="shared" si="69"/>
        <v/>
      </c>
      <c r="AJ68" s="2" t="str">
        <f t="shared" si="69"/>
        <v/>
      </c>
      <c r="AK68" s="2" t="str">
        <f t="shared" si="69"/>
        <v/>
      </c>
      <c r="AL68" s="2" t="str">
        <f t="shared" si="69"/>
        <v/>
      </c>
      <c r="AM68" s="2" t="str">
        <f t="shared" si="69"/>
        <v/>
      </c>
      <c r="AN68" s="2" t="str">
        <f t="shared" si="69"/>
        <v/>
      </c>
      <c r="AO68" s="2" t="str">
        <f t="shared" si="69"/>
        <v/>
      </c>
      <c r="AP68" s="2" t="str">
        <f t="shared" si="69"/>
        <v/>
      </c>
      <c r="AQ68" s="2" t="str">
        <f t="shared" si="69"/>
        <v/>
      </c>
      <c r="AR68" s="2" t="str">
        <f t="shared" si="69"/>
        <v/>
      </c>
      <c r="AS68" s="2" t="str">
        <f t="shared" si="69"/>
        <v/>
      </c>
      <c r="AT68" s="2" t="str">
        <f t="shared" si="69"/>
        <v/>
      </c>
      <c r="AU68" s="2" t="str">
        <f t="shared" si="69"/>
        <v/>
      </c>
      <c r="AV68" s="2" t="str">
        <f t="shared" si="69"/>
        <v/>
      </c>
      <c r="AW68" s="2" t="str">
        <f t="shared" si="69"/>
        <v/>
      </c>
      <c r="AX68" s="2" t="str">
        <f t="shared" si="69"/>
        <v/>
      </c>
      <c r="AY68" s="2" t="str">
        <f t="shared" si="69"/>
        <v/>
      </c>
      <c r="AZ68" s="2" t="str">
        <f t="shared" si="69"/>
        <v/>
      </c>
      <c r="BA68" s="2" t="str">
        <f t="shared" si="69"/>
        <v/>
      </c>
      <c r="BB68" s="2" t="str">
        <f t="shared" si="69"/>
        <v/>
      </c>
      <c r="BC68" s="2" t="str">
        <f t="shared" si="69"/>
        <v/>
      </c>
      <c r="BD68" s="2"/>
      <c r="BE68" s="2" t="str">
        <f t="shared" si="42"/>
        <v/>
      </c>
      <c r="BF68" s="2"/>
      <c r="BG68" s="2" t="str">
        <f t="shared" si="43"/>
        <v/>
      </c>
      <c r="BH68" s="2"/>
      <c r="BI68" s="2" t="str">
        <f t="shared" si="45"/>
        <v/>
      </c>
      <c r="BJ68" s="2"/>
      <c r="BK68" s="2" t="str">
        <f t="shared" si="47"/>
        <v/>
      </c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68"/>
        <v>-2.8601361931206489E-2</v>
      </c>
      <c r="J69" s="2" t="str">
        <f t="shared" ref="J69:BC69" si="70">IF(I69="",IF(I68="","",I68*$I$4),I69*$I$3)</f>
        <v/>
      </c>
      <c r="K69" s="2" t="str">
        <f t="shared" si="70"/>
        <v/>
      </c>
      <c r="L69" s="2" t="str">
        <f t="shared" si="70"/>
        <v/>
      </c>
      <c r="M69" s="2" t="str">
        <f t="shared" si="70"/>
        <v/>
      </c>
      <c r="N69" s="2" t="str">
        <f t="shared" si="70"/>
        <v/>
      </c>
      <c r="O69" s="2" t="str">
        <f t="shared" si="70"/>
        <v/>
      </c>
      <c r="P69" s="2" t="str">
        <f t="shared" si="70"/>
        <v/>
      </c>
      <c r="Q69" s="2" t="str">
        <f t="shared" si="70"/>
        <v/>
      </c>
      <c r="R69" s="2" t="str">
        <f t="shared" si="70"/>
        <v/>
      </c>
      <c r="S69" s="2" t="str">
        <f t="shared" si="70"/>
        <v/>
      </c>
      <c r="T69" s="2" t="str">
        <f t="shared" si="70"/>
        <v/>
      </c>
      <c r="U69" s="2" t="str">
        <f t="shared" si="70"/>
        <v/>
      </c>
      <c r="V69" s="2" t="str">
        <f t="shared" si="70"/>
        <v/>
      </c>
      <c r="W69" s="2" t="str">
        <f t="shared" si="70"/>
        <v/>
      </c>
      <c r="X69" s="2" t="str">
        <f t="shared" si="70"/>
        <v/>
      </c>
      <c r="Y69" s="2" t="str">
        <f t="shared" si="70"/>
        <v/>
      </c>
      <c r="Z69" s="2" t="str">
        <f t="shared" si="70"/>
        <v/>
      </c>
      <c r="AA69" s="2" t="str">
        <f t="shared" si="70"/>
        <v/>
      </c>
      <c r="AB69" s="2" t="str">
        <f t="shared" si="70"/>
        <v/>
      </c>
      <c r="AC69" s="2" t="str">
        <f t="shared" si="70"/>
        <v/>
      </c>
      <c r="AD69" s="2" t="str">
        <f t="shared" si="70"/>
        <v/>
      </c>
      <c r="AE69" s="2" t="str">
        <f t="shared" si="70"/>
        <v/>
      </c>
      <c r="AF69" s="2" t="str">
        <f t="shared" si="70"/>
        <v/>
      </c>
      <c r="AG69" s="2" t="str">
        <f t="shared" si="70"/>
        <v/>
      </c>
      <c r="AH69" s="2" t="str">
        <f t="shared" si="70"/>
        <v/>
      </c>
      <c r="AI69" s="2" t="str">
        <f t="shared" si="70"/>
        <v/>
      </c>
      <c r="AJ69" s="2" t="str">
        <f t="shared" si="70"/>
        <v/>
      </c>
      <c r="AK69" s="2" t="str">
        <f t="shared" si="70"/>
        <v/>
      </c>
      <c r="AL69" s="2" t="str">
        <f t="shared" si="70"/>
        <v/>
      </c>
      <c r="AM69" s="2" t="str">
        <f t="shared" si="70"/>
        <v/>
      </c>
      <c r="AN69" s="2" t="str">
        <f t="shared" si="70"/>
        <v/>
      </c>
      <c r="AO69" s="2" t="str">
        <f t="shared" si="70"/>
        <v/>
      </c>
      <c r="AP69" s="2" t="str">
        <f t="shared" si="70"/>
        <v/>
      </c>
      <c r="AQ69" s="2" t="str">
        <f t="shared" si="70"/>
        <v/>
      </c>
      <c r="AR69" s="2" t="str">
        <f t="shared" si="70"/>
        <v/>
      </c>
      <c r="AS69" s="2" t="str">
        <f t="shared" si="70"/>
        <v/>
      </c>
      <c r="AT69" s="2" t="str">
        <f t="shared" si="70"/>
        <v/>
      </c>
      <c r="AU69" s="2" t="str">
        <f t="shared" si="70"/>
        <v/>
      </c>
      <c r="AV69" s="2" t="str">
        <f t="shared" si="70"/>
        <v/>
      </c>
      <c r="AW69" s="2" t="str">
        <f t="shared" si="70"/>
        <v/>
      </c>
      <c r="AX69" s="2" t="str">
        <f t="shared" si="70"/>
        <v/>
      </c>
      <c r="AY69" s="2" t="str">
        <f t="shared" si="70"/>
        <v/>
      </c>
      <c r="AZ69" s="2" t="str">
        <f t="shared" si="70"/>
        <v/>
      </c>
      <c r="BA69" s="2" t="str">
        <f t="shared" si="70"/>
        <v/>
      </c>
      <c r="BB69" s="2" t="str">
        <f t="shared" si="70"/>
        <v/>
      </c>
      <c r="BC69" s="2" t="str">
        <f t="shared" si="70"/>
        <v/>
      </c>
      <c r="BD69" s="2"/>
      <c r="BE69" s="2" t="str">
        <f t="shared" si="42"/>
        <v/>
      </c>
      <c r="BF69" s="2"/>
      <c r="BG69" s="2" t="str">
        <f t="shared" si="43"/>
        <v/>
      </c>
      <c r="BH69" s="2"/>
      <c r="BI69" s="2" t="str">
        <f t="shared" si="45"/>
        <v/>
      </c>
      <c r="BJ69" s="2"/>
      <c r="BK69" s="2" t="str">
        <f t="shared" si="47"/>
        <v/>
      </c>
      <c r="BL69" s="2"/>
    </row>
    <row r="70" spans="1:66" x14ac:dyDescent="0.2">
      <c r="A70" s="1">
        <v>39409</v>
      </c>
      <c r="B70">
        <v>25.72</v>
      </c>
      <c r="C70">
        <f t="shared" si="68"/>
        <v>2.2013467537178907E-2</v>
      </c>
      <c r="J70" s="2" t="str">
        <f t="shared" ref="J70:BC70" si="71">IF(I70="",IF(I69="","",I69*$I$4),I70*$I$3)</f>
        <v/>
      </c>
      <c r="K70" s="2" t="str">
        <f t="shared" si="71"/>
        <v/>
      </c>
      <c r="L70" s="2" t="str">
        <f t="shared" si="71"/>
        <v/>
      </c>
      <c r="M70" s="2" t="str">
        <f t="shared" si="71"/>
        <v/>
      </c>
      <c r="N70" s="2" t="str">
        <f t="shared" si="71"/>
        <v/>
      </c>
      <c r="O70" s="2" t="str">
        <f t="shared" si="71"/>
        <v/>
      </c>
      <c r="P70" s="2" t="str">
        <f t="shared" si="71"/>
        <v/>
      </c>
      <c r="Q70" s="2" t="str">
        <f t="shared" si="71"/>
        <v/>
      </c>
      <c r="R70" s="2" t="str">
        <f t="shared" si="71"/>
        <v/>
      </c>
      <c r="S70" s="2" t="str">
        <f t="shared" si="71"/>
        <v/>
      </c>
      <c r="T70" s="2" t="str">
        <f t="shared" si="71"/>
        <v/>
      </c>
      <c r="U70" s="2" t="str">
        <f t="shared" si="71"/>
        <v/>
      </c>
      <c r="V70" s="2" t="str">
        <f t="shared" si="71"/>
        <v/>
      </c>
      <c r="W70" s="2" t="str">
        <f t="shared" si="71"/>
        <v/>
      </c>
      <c r="X70" s="2" t="str">
        <f t="shared" si="71"/>
        <v/>
      </c>
      <c r="Y70" s="2" t="str">
        <f t="shared" si="71"/>
        <v/>
      </c>
      <c r="Z70" s="2" t="str">
        <f t="shared" si="71"/>
        <v/>
      </c>
      <c r="AA70" s="2" t="str">
        <f t="shared" si="71"/>
        <v/>
      </c>
      <c r="AB70" s="2" t="str">
        <f t="shared" si="71"/>
        <v/>
      </c>
      <c r="AC70" s="2" t="str">
        <f t="shared" si="71"/>
        <v/>
      </c>
      <c r="AD70" s="2" t="str">
        <f t="shared" si="71"/>
        <v/>
      </c>
      <c r="AE70" s="2" t="str">
        <f t="shared" si="71"/>
        <v/>
      </c>
      <c r="AF70" s="2" t="str">
        <f t="shared" si="71"/>
        <v/>
      </c>
      <c r="AG70" s="2" t="str">
        <f t="shared" si="71"/>
        <v/>
      </c>
      <c r="AH70" s="2" t="str">
        <f t="shared" si="71"/>
        <v/>
      </c>
      <c r="AI70" s="2" t="str">
        <f t="shared" si="71"/>
        <v/>
      </c>
      <c r="AJ70" s="2" t="str">
        <f t="shared" si="71"/>
        <v/>
      </c>
      <c r="AK70" s="2" t="str">
        <f t="shared" si="71"/>
        <v/>
      </c>
      <c r="AL70" s="2" t="str">
        <f t="shared" si="71"/>
        <v/>
      </c>
      <c r="AM70" s="2" t="str">
        <f t="shared" si="71"/>
        <v/>
      </c>
      <c r="AN70" s="2" t="str">
        <f t="shared" si="71"/>
        <v/>
      </c>
      <c r="AO70" s="2" t="str">
        <f t="shared" si="71"/>
        <v/>
      </c>
      <c r="AP70" s="2" t="str">
        <f t="shared" si="71"/>
        <v/>
      </c>
      <c r="AQ70" s="2" t="str">
        <f t="shared" si="71"/>
        <v/>
      </c>
      <c r="AR70" s="2" t="str">
        <f t="shared" si="71"/>
        <v/>
      </c>
      <c r="AS70" s="2" t="str">
        <f t="shared" si="71"/>
        <v/>
      </c>
      <c r="AT70" s="2" t="str">
        <f t="shared" si="71"/>
        <v/>
      </c>
      <c r="AU70" s="2" t="str">
        <f t="shared" si="71"/>
        <v/>
      </c>
      <c r="AV70" s="2" t="str">
        <f t="shared" si="71"/>
        <v/>
      </c>
      <c r="AW70" s="2" t="str">
        <f t="shared" si="71"/>
        <v/>
      </c>
      <c r="AX70" s="2" t="str">
        <f t="shared" si="71"/>
        <v/>
      </c>
      <c r="AY70" s="2" t="str">
        <f t="shared" si="71"/>
        <v/>
      </c>
      <c r="AZ70" s="2" t="str">
        <f t="shared" si="71"/>
        <v/>
      </c>
      <c r="BA70" s="2" t="str">
        <f t="shared" si="71"/>
        <v/>
      </c>
      <c r="BB70" s="2" t="str">
        <f t="shared" si="71"/>
        <v/>
      </c>
      <c r="BC70" s="2" t="str">
        <f t="shared" si="71"/>
        <v/>
      </c>
      <c r="BD70" s="2"/>
      <c r="BE70" s="2" t="str">
        <f t="shared" si="42"/>
        <v/>
      </c>
      <c r="BF70" s="2"/>
      <c r="BG70" s="2" t="str">
        <f t="shared" si="43"/>
        <v/>
      </c>
      <c r="BH70" s="2"/>
      <c r="BI70" s="2" t="str">
        <f t="shared" si="45"/>
        <v/>
      </c>
      <c r="BJ70" s="2"/>
      <c r="BK70" s="2" t="str">
        <f t="shared" si="47"/>
        <v/>
      </c>
      <c r="BL70" s="2"/>
    </row>
    <row r="71" spans="1:66" x14ac:dyDescent="0.2">
      <c r="A71" s="1">
        <v>39412</v>
      </c>
      <c r="B71">
        <v>25.3</v>
      </c>
      <c r="C71">
        <f t="shared" si="68"/>
        <v>-1.6464503635944067E-2</v>
      </c>
      <c r="J71" s="2" t="str">
        <f t="shared" ref="J71:BC71" si="72">IF(I71="",IF(I70="","",I70*$I$4),I71*$I$3)</f>
        <v/>
      </c>
      <c r="K71" s="2" t="str">
        <f t="shared" si="72"/>
        <v/>
      </c>
      <c r="L71" s="2" t="str">
        <f t="shared" si="72"/>
        <v/>
      </c>
      <c r="M71" s="2" t="str">
        <f t="shared" si="72"/>
        <v/>
      </c>
      <c r="N71" s="2" t="str">
        <f t="shared" si="72"/>
        <v/>
      </c>
      <c r="O71" s="2" t="str">
        <f t="shared" si="72"/>
        <v/>
      </c>
      <c r="P71" s="2" t="str">
        <f t="shared" si="72"/>
        <v/>
      </c>
      <c r="Q71" s="2" t="str">
        <f t="shared" si="72"/>
        <v/>
      </c>
      <c r="R71" s="2" t="str">
        <f t="shared" si="72"/>
        <v/>
      </c>
      <c r="S71" s="2" t="str">
        <f t="shared" si="72"/>
        <v/>
      </c>
      <c r="T71" s="2" t="str">
        <f t="shared" si="72"/>
        <v/>
      </c>
      <c r="U71" s="2" t="str">
        <f t="shared" si="72"/>
        <v/>
      </c>
      <c r="V71" s="2" t="str">
        <f t="shared" si="72"/>
        <v/>
      </c>
      <c r="W71" s="2" t="str">
        <f t="shared" si="72"/>
        <v/>
      </c>
      <c r="X71" s="2" t="str">
        <f t="shared" si="72"/>
        <v/>
      </c>
      <c r="Y71" s="2" t="str">
        <f t="shared" si="72"/>
        <v/>
      </c>
      <c r="Z71" s="2" t="str">
        <f t="shared" si="72"/>
        <v/>
      </c>
      <c r="AA71" s="2" t="str">
        <f t="shared" si="72"/>
        <v/>
      </c>
      <c r="AB71" s="2" t="str">
        <f t="shared" si="72"/>
        <v/>
      </c>
      <c r="AC71" s="2" t="str">
        <f t="shared" si="72"/>
        <v/>
      </c>
      <c r="AD71" s="2" t="str">
        <f t="shared" si="72"/>
        <v/>
      </c>
      <c r="AE71" s="2" t="str">
        <f t="shared" si="72"/>
        <v/>
      </c>
      <c r="AF71" s="2" t="str">
        <f t="shared" si="72"/>
        <v/>
      </c>
      <c r="AG71" s="2" t="str">
        <f t="shared" si="72"/>
        <v/>
      </c>
      <c r="AH71" s="2" t="str">
        <f t="shared" si="72"/>
        <v/>
      </c>
      <c r="AI71" s="2" t="str">
        <f t="shared" si="72"/>
        <v/>
      </c>
      <c r="AJ71" s="2" t="str">
        <f t="shared" si="72"/>
        <v/>
      </c>
      <c r="AK71" s="2" t="str">
        <f t="shared" si="72"/>
        <v/>
      </c>
      <c r="AL71" s="2" t="str">
        <f t="shared" si="72"/>
        <v/>
      </c>
      <c r="AM71" s="2" t="str">
        <f t="shared" si="72"/>
        <v/>
      </c>
      <c r="AN71" s="2" t="str">
        <f t="shared" si="72"/>
        <v/>
      </c>
      <c r="AO71" s="2" t="str">
        <f t="shared" si="72"/>
        <v/>
      </c>
      <c r="AP71" s="2" t="str">
        <f t="shared" si="72"/>
        <v/>
      </c>
      <c r="AQ71" s="2" t="str">
        <f t="shared" si="72"/>
        <v/>
      </c>
      <c r="AR71" s="2" t="str">
        <f t="shared" si="72"/>
        <v/>
      </c>
      <c r="AS71" s="2" t="str">
        <f t="shared" si="72"/>
        <v/>
      </c>
      <c r="AT71" s="2" t="str">
        <f t="shared" si="72"/>
        <v/>
      </c>
      <c r="AU71" s="2" t="str">
        <f t="shared" si="72"/>
        <v/>
      </c>
      <c r="AV71" s="2" t="str">
        <f t="shared" si="72"/>
        <v/>
      </c>
      <c r="AW71" s="2" t="str">
        <f t="shared" si="72"/>
        <v/>
      </c>
      <c r="AX71" s="2" t="str">
        <f t="shared" si="72"/>
        <v/>
      </c>
      <c r="AY71" s="2" t="str">
        <f t="shared" si="72"/>
        <v/>
      </c>
      <c r="AZ71" s="2" t="str">
        <f t="shared" si="72"/>
        <v/>
      </c>
      <c r="BA71" s="2" t="str">
        <f t="shared" si="72"/>
        <v/>
      </c>
      <c r="BB71" s="2" t="str">
        <f t="shared" si="72"/>
        <v/>
      </c>
      <c r="BC71" s="2" t="str">
        <f t="shared" si="72"/>
        <v/>
      </c>
      <c r="BD71" s="2"/>
      <c r="BE71" s="2" t="str">
        <f t="shared" si="42"/>
        <v/>
      </c>
      <c r="BF71" s="2"/>
      <c r="BG71" s="2" t="str">
        <f t="shared" si="43"/>
        <v/>
      </c>
      <c r="BH71" s="2"/>
      <c r="BI71" s="2" t="str">
        <f t="shared" si="45"/>
        <v/>
      </c>
      <c r="BJ71" s="2"/>
      <c r="BK71" s="2" t="str">
        <f t="shared" si="47"/>
        <v/>
      </c>
      <c r="BL71" s="2"/>
    </row>
    <row r="72" spans="1:66" x14ac:dyDescent="0.2">
      <c r="A72" s="1">
        <v>39413</v>
      </c>
      <c r="B72">
        <v>26.22</v>
      </c>
      <c r="C72">
        <f t="shared" si="68"/>
        <v>3.5718082602079246E-2</v>
      </c>
      <c r="J72" s="2" t="str">
        <f t="shared" ref="J72:BC72" si="73">IF(I72="",IF(I71="","",I71*$I$4),I72*$I$3)</f>
        <v/>
      </c>
      <c r="K72" s="2" t="str">
        <f t="shared" si="73"/>
        <v/>
      </c>
      <c r="L72" s="2" t="str">
        <f t="shared" si="73"/>
        <v/>
      </c>
      <c r="M72" s="2" t="str">
        <f t="shared" si="73"/>
        <v/>
      </c>
      <c r="N72" s="2" t="str">
        <f t="shared" si="73"/>
        <v/>
      </c>
      <c r="O72" s="2" t="str">
        <f t="shared" si="73"/>
        <v/>
      </c>
      <c r="P72" s="2" t="str">
        <f t="shared" si="73"/>
        <v/>
      </c>
      <c r="Q72" s="2" t="str">
        <f t="shared" si="73"/>
        <v/>
      </c>
      <c r="R72" s="2" t="str">
        <f t="shared" si="73"/>
        <v/>
      </c>
      <c r="S72" s="2" t="str">
        <f t="shared" si="73"/>
        <v/>
      </c>
      <c r="T72" s="2" t="str">
        <f t="shared" si="73"/>
        <v/>
      </c>
      <c r="U72" s="2" t="str">
        <f t="shared" si="73"/>
        <v/>
      </c>
      <c r="V72" s="2" t="str">
        <f t="shared" si="73"/>
        <v/>
      </c>
      <c r="W72" s="2" t="str">
        <f t="shared" si="73"/>
        <v/>
      </c>
      <c r="X72" s="2" t="str">
        <f t="shared" si="73"/>
        <v/>
      </c>
      <c r="Y72" s="2" t="str">
        <f t="shared" si="73"/>
        <v/>
      </c>
      <c r="Z72" s="2" t="str">
        <f t="shared" si="73"/>
        <v/>
      </c>
      <c r="AA72" s="2" t="str">
        <f t="shared" si="73"/>
        <v/>
      </c>
      <c r="AB72" s="2" t="str">
        <f t="shared" si="73"/>
        <v/>
      </c>
      <c r="AC72" s="2" t="str">
        <f t="shared" si="73"/>
        <v/>
      </c>
      <c r="AD72" s="2" t="str">
        <f t="shared" si="73"/>
        <v/>
      </c>
      <c r="AE72" s="2" t="str">
        <f t="shared" si="73"/>
        <v/>
      </c>
      <c r="AF72" s="2" t="str">
        <f t="shared" si="73"/>
        <v/>
      </c>
      <c r="AG72" s="2" t="str">
        <f t="shared" si="73"/>
        <v/>
      </c>
      <c r="AH72" s="2" t="str">
        <f t="shared" si="73"/>
        <v/>
      </c>
      <c r="AI72" s="2" t="str">
        <f t="shared" si="73"/>
        <v/>
      </c>
      <c r="AJ72" s="2" t="str">
        <f t="shared" si="73"/>
        <v/>
      </c>
      <c r="AK72" s="2" t="str">
        <f t="shared" si="73"/>
        <v/>
      </c>
      <c r="AL72" s="2" t="str">
        <f t="shared" si="73"/>
        <v/>
      </c>
      <c r="AM72" s="2" t="str">
        <f t="shared" si="73"/>
        <v/>
      </c>
      <c r="AN72" s="2" t="str">
        <f t="shared" si="73"/>
        <v/>
      </c>
      <c r="AO72" s="2" t="str">
        <f t="shared" si="73"/>
        <v/>
      </c>
      <c r="AP72" s="2" t="str">
        <f t="shared" si="73"/>
        <v/>
      </c>
      <c r="AQ72" s="2" t="str">
        <f t="shared" si="73"/>
        <v/>
      </c>
      <c r="AR72" s="2" t="str">
        <f t="shared" si="73"/>
        <v/>
      </c>
      <c r="AS72" s="2" t="str">
        <f t="shared" si="73"/>
        <v/>
      </c>
      <c r="AT72" s="2" t="str">
        <f t="shared" si="73"/>
        <v/>
      </c>
      <c r="AU72" s="2" t="str">
        <f t="shared" si="73"/>
        <v/>
      </c>
      <c r="AV72" s="2" t="str">
        <f t="shared" si="73"/>
        <v/>
      </c>
      <c r="AW72" s="2" t="str">
        <f t="shared" si="73"/>
        <v/>
      </c>
      <c r="AX72" s="2" t="str">
        <f t="shared" si="73"/>
        <v/>
      </c>
      <c r="AY72" s="2" t="str">
        <f t="shared" si="73"/>
        <v/>
      </c>
      <c r="AZ72" s="2" t="str">
        <f t="shared" si="73"/>
        <v/>
      </c>
      <c r="BA72" s="2" t="str">
        <f t="shared" si="73"/>
        <v/>
      </c>
      <c r="BB72" s="2" t="str">
        <f t="shared" si="73"/>
        <v/>
      </c>
      <c r="BC72" s="2" t="str">
        <f t="shared" si="73"/>
        <v/>
      </c>
      <c r="BD72" s="2"/>
      <c r="BE72" s="2" t="str">
        <f t="shared" si="42"/>
        <v/>
      </c>
      <c r="BF72" s="2"/>
      <c r="BG72" s="2" t="str">
        <f t="shared" si="43"/>
        <v/>
      </c>
      <c r="BH72" s="2"/>
      <c r="BI72" s="2" t="str">
        <f t="shared" si="45"/>
        <v/>
      </c>
      <c r="BJ72" s="2"/>
      <c r="BK72" s="2" t="str">
        <f t="shared" si="47"/>
        <v/>
      </c>
      <c r="BL72" s="2"/>
    </row>
    <row r="73" spans="1:66" x14ac:dyDescent="0.2">
      <c r="A73" s="1">
        <v>39414</v>
      </c>
      <c r="B73">
        <v>27.25</v>
      </c>
      <c r="C73">
        <f t="shared" si="68"/>
        <v>3.8531042773699446E-2</v>
      </c>
      <c r="J73" s="2" t="str">
        <f t="shared" ref="J73:BC73" si="74">IF(I73="",IF(I72="","",I72*$I$4),I73*$I$3)</f>
        <v/>
      </c>
      <c r="K73" s="2" t="str">
        <f t="shared" si="74"/>
        <v/>
      </c>
      <c r="L73" s="2" t="str">
        <f t="shared" si="74"/>
        <v/>
      </c>
      <c r="M73" s="2" t="str">
        <f t="shared" si="74"/>
        <v/>
      </c>
      <c r="N73" s="2" t="str">
        <f t="shared" si="74"/>
        <v/>
      </c>
      <c r="O73" s="2" t="str">
        <f t="shared" si="74"/>
        <v/>
      </c>
      <c r="P73" s="2" t="str">
        <f t="shared" si="74"/>
        <v/>
      </c>
      <c r="Q73" s="2" t="str">
        <f t="shared" si="74"/>
        <v/>
      </c>
      <c r="R73" s="2" t="str">
        <f t="shared" si="74"/>
        <v/>
      </c>
      <c r="S73" s="2" t="str">
        <f t="shared" si="74"/>
        <v/>
      </c>
      <c r="T73" s="2" t="str">
        <f t="shared" si="74"/>
        <v/>
      </c>
      <c r="U73" s="2" t="str">
        <f t="shared" si="74"/>
        <v/>
      </c>
      <c r="V73" s="2" t="str">
        <f t="shared" si="74"/>
        <v/>
      </c>
      <c r="W73" s="2" t="str">
        <f t="shared" si="74"/>
        <v/>
      </c>
      <c r="X73" s="2" t="str">
        <f t="shared" si="74"/>
        <v/>
      </c>
      <c r="Y73" s="2" t="str">
        <f t="shared" si="74"/>
        <v/>
      </c>
      <c r="Z73" s="2" t="str">
        <f t="shared" si="74"/>
        <v/>
      </c>
      <c r="AA73" s="2" t="str">
        <f t="shared" si="74"/>
        <v/>
      </c>
      <c r="AB73" s="2" t="str">
        <f t="shared" si="74"/>
        <v/>
      </c>
      <c r="AC73" s="2" t="str">
        <f t="shared" si="74"/>
        <v/>
      </c>
      <c r="AD73" s="2" t="str">
        <f t="shared" si="74"/>
        <v/>
      </c>
      <c r="AE73" s="2" t="str">
        <f t="shared" si="74"/>
        <v/>
      </c>
      <c r="AF73" s="2" t="str">
        <f t="shared" si="74"/>
        <v/>
      </c>
      <c r="AG73" s="2" t="str">
        <f t="shared" si="74"/>
        <v/>
      </c>
      <c r="AH73" s="2" t="str">
        <f t="shared" si="74"/>
        <v/>
      </c>
      <c r="AI73" s="2" t="str">
        <f t="shared" si="74"/>
        <v/>
      </c>
      <c r="AJ73" s="2" t="str">
        <f t="shared" si="74"/>
        <v/>
      </c>
      <c r="AK73" s="2" t="str">
        <f t="shared" si="74"/>
        <v/>
      </c>
      <c r="AL73" s="2" t="str">
        <f t="shared" si="74"/>
        <v/>
      </c>
      <c r="AM73" s="2" t="str">
        <f t="shared" si="74"/>
        <v/>
      </c>
      <c r="AN73" s="2" t="str">
        <f t="shared" si="74"/>
        <v/>
      </c>
      <c r="AO73" s="2" t="str">
        <f t="shared" si="74"/>
        <v/>
      </c>
      <c r="AP73" s="2" t="str">
        <f t="shared" si="74"/>
        <v/>
      </c>
      <c r="AQ73" s="2" t="str">
        <f t="shared" si="74"/>
        <v/>
      </c>
      <c r="AR73" s="2" t="str">
        <f t="shared" si="74"/>
        <v/>
      </c>
      <c r="AS73" s="2" t="str">
        <f t="shared" si="74"/>
        <v/>
      </c>
      <c r="AT73" s="2" t="str">
        <f t="shared" si="74"/>
        <v/>
      </c>
      <c r="AU73" s="2" t="str">
        <f t="shared" si="74"/>
        <v/>
      </c>
      <c r="AV73" s="2" t="str">
        <f t="shared" si="74"/>
        <v/>
      </c>
      <c r="AW73" s="2" t="str">
        <f t="shared" si="74"/>
        <v/>
      </c>
      <c r="AX73" s="2" t="str">
        <f t="shared" si="74"/>
        <v/>
      </c>
      <c r="AY73" s="2" t="str">
        <f t="shared" si="74"/>
        <v/>
      </c>
      <c r="AZ73" s="2" t="str">
        <f t="shared" si="74"/>
        <v/>
      </c>
      <c r="BA73" s="2" t="str">
        <f t="shared" si="74"/>
        <v/>
      </c>
      <c r="BB73" s="2" t="str">
        <f t="shared" si="74"/>
        <v/>
      </c>
      <c r="BC73" s="2" t="str">
        <f t="shared" si="74"/>
        <v/>
      </c>
      <c r="BD73" s="2"/>
      <c r="BE73" s="2" t="str">
        <f t="shared" si="42"/>
        <v/>
      </c>
      <c r="BF73" s="2"/>
      <c r="BG73" s="2" t="str">
        <f t="shared" si="43"/>
        <v/>
      </c>
      <c r="BH73" s="2"/>
      <c r="BI73" s="2" t="str">
        <f t="shared" si="45"/>
        <v/>
      </c>
      <c r="BJ73" s="2"/>
      <c r="BK73" s="2" t="str">
        <f t="shared" si="47"/>
        <v/>
      </c>
      <c r="BL73" s="2"/>
    </row>
    <row r="74" spans="1:66" x14ac:dyDescent="0.2">
      <c r="A74" s="1">
        <v>39415</v>
      </c>
      <c r="B74">
        <v>27.7</v>
      </c>
      <c r="C74">
        <f t="shared" si="68"/>
        <v>1.6378892084039681E-2</v>
      </c>
      <c r="G74" t="s">
        <v>67</v>
      </c>
      <c r="H74" t="s">
        <v>63</v>
      </c>
      <c r="J74" s="2" t="str">
        <f t="shared" ref="J74:BC74" si="75">IF(I74="",IF(I73="","",I73*$I$4),I74*$I$3)</f>
        <v/>
      </c>
      <c r="K74" s="2" t="str">
        <f t="shared" si="75"/>
        <v/>
      </c>
      <c r="L74" s="2" t="str">
        <f t="shared" si="75"/>
        <v/>
      </c>
      <c r="M74" s="2" t="str">
        <f t="shared" si="75"/>
        <v/>
      </c>
      <c r="N74" s="2" t="str">
        <f t="shared" si="75"/>
        <v/>
      </c>
      <c r="O74" s="2" t="str">
        <f t="shared" si="75"/>
        <v/>
      </c>
      <c r="P74" s="2" t="str">
        <f t="shared" si="75"/>
        <v/>
      </c>
      <c r="Q74" s="2" t="str">
        <f t="shared" si="75"/>
        <v/>
      </c>
      <c r="R74" s="2" t="str">
        <f t="shared" si="75"/>
        <v/>
      </c>
      <c r="S74" s="2" t="str">
        <f t="shared" si="75"/>
        <v/>
      </c>
      <c r="T74" s="2" t="str">
        <f t="shared" si="75"/>
        <v/>
      </c>
      <c r="U74" s="2" t="str">
        <f t="shared" si="75"/>
        <v/>
      </c>
      <c r="V74" s="2" t="str">
        <f t="shared" si="75"/>
        <v/>
      </c>
      <c r="W74" s="2" t="str">
        <f t="shared" si="75"/>
        <v/>
      </c>
      <c r="X74" s="2" t="str">
        <f t="shared" si="75"/>
        <v/>
      </c>
      <c r="Y74" s="2" t="str">
        <f t="shared" si="75"/>
        <v/>
      </c>
      <c r="Z74" s="2" t="str">
        <f t="shared" si="75"/>
        <v/>
      </c>
      <c r="AA74" s="2" t="str">
        <f t="shared" si="75"/>
        <v/>
      </c>
      <c r="AB74" s="2" t="str">
        <f t="shared" si="75"/>
        <v/>
      </c>
      <c r="AC74" s="2" t="str">
        <f t="shared" si="75"/>
        <v/>
      </c>
      <c r="AD74" s="2" t="str">
        <f t="shared" si="75"/>
        <v/>
      </c>
      <c r="AE74" s="2" t="str">
        <f t="shared" si="75"/>
        <v/>
      </c>
      <c r="AF74" s="2" t="str">
        <f t="shared" si="75"/>
        <v/>
      </c>
      <c r="AG74" s="2" t="str">
        <f t="shared" si="75"/>
        <v/>
      </c>
      <c r="AH74" s="2" t="str">
        <f t="shared" si="75"/>
        <v/>
      </c>
      <c r="AI74" s="2" t="str">
        <f t="shared" si="75"/>
        <v/>
      </c>
      <c r="AJ74" s="2" t="str">
        <f t="shared" si="75"/>
        <v/>
      </c>
      <c r="AK74" s="2" t="str">
        <f t="shared" si="75"/>
        <v/>
      </c>
      <c r="AL74" s="2" t="str">
        <f t="shared" si="75"/>
        <v/>
      </c>
      <c r="AM74" s="2" t="str">
        <f t="shared" si="75"/>
        <v/>
      </c>
      <c r="AN74" s="2" t="str">
        <f t="shared" si="75"/>
        <v/>
      </c>
      <c r="AO74" s="2" t="str">
        <f t="shared" si="75"/>
        <v/>
      </c>
      <c r="AP74" s="2" t="str">
        <f t="shared" si="75"/>
        <v/>
      </c>
      <c r="AQ74" s="2" t="str">
        <f t="shared" si="75"/>
        <v/>
      </c>
      <c r="AR74" s="2" t="str">
        <f t="shared" si="75"/>
        <v/>
      </c>
      <c r="AS74" s="2" t="str">
        <f t="shared" si="75"/>
        <v/>
      </c>
      <c r="AT74" s="2" t="str">
        <f t="shared" si="75"/>
        <v/>
      </c>
      <c r="AU74" s="2" t="str">
        <f t="shared" si="75"/>
        <v/>
      </c>
      <c r="AV74" s="2" t="str">
        <f t="shared" si="75"/>
        <v/>
      </c>
      <c r="AW74" s="2" t="str">
        <f t="shared" si="75"/>
        <v/>
      </c>
      <c r="AX74" s="2" t="str">
        <f t="shared" si="75"/>
        <v/>
      </c>
      <c r="AY74" s="2" t="str">
        <f t="shared" si="75"/>
        <v/>
      </c>
      <c r="AZ74" s="2" t="str">
        <f t="shared" si="75"/>
        <v/>
      </c>
      <c r="BA74" s="2" t="str">
        <f t="shared" si="75"/>
        <v/>
      </c>
      <c r="BB74" s="2" t="str">
        <f t="shared" si="75"/>
        <v/>
      </c>
      <c r="BC74" s="2" t="str">
        <f t="shared" si="75"/>
        <v/>
      </c>
      <c r="BD74" s="2"/>
      <c r="BE74" s="2" t="str">
        <f t="shared" si="42"/>
        <v/>
      </c>
      <c r="BF74" s="2"/>
      <c r="BG74" s="2" t="str">
        <f t="shared" si="43"/>
        <v/>
      </c>
      <c r="BH74" s="2"/>
      <c r="BI74" s="2" t="str">
        <f t="shared" si="45"/>
        <v/>
      </c>
      <c r="BJ74" s="2"/>
      <c r="BK74" s="2" t="str">
        <f t="shared" si="47"/>
        <v/>
      </c>
      <c r="BL74" s="2"/>
    </row>
    <row r="75" spans="1:66" x14ac:dyDescent="0.2">
      <c r="A75" s="1">
        <v>39416</v>
      </c>
      <c r="B75">
        <v>24.15</v>
      </c>
      <c r="C75">
        <f t="shared" si="68"/>
        <v>-0.13714803309471119</v>
      </c>
      <c r="F75">
        <v>50</v>
      </c>
      <c r="G75">
        <v>2.3004574561525954</v>
      </c>
      <c r="H75">
        <v>2.311812873959334</v>
      </c>
      <c r="J75" s="2" t="str">
        <f t="shared" ref="J75:BC75" si="76">IF(I75="",IF(I74="","",I74*$I$4),I75*$I$3)</f>
        <v/>
      </c>
      <c r="K75" s="2" t="str">
        <f t="shared" si="76"/>
        <v/>
      </c>
      <c r="L75" s="2" t="str">
        <f t="shared" si="76"/>
        <v/>
      </c>
      <c r="M75" s="2" t="str">
        <f t="shared" si="76"/>
        <v/>
      </c>
      <c r="N75" s="2" t="str">
        <f t="shared" si="76"/>
        <v/>
      </c>
      <c r="O75" s="2" t="str">
        <f t="shared" si="76"/>
        <v/>
      </c>
      <c r="P75" s="2" t="str">
        <f t="shared" si="76"/>
        <v/>
      </c>
      <c r="Q75" s="2" t="str">
        <f t="shared" si="76"/>
        <v/>
      </c>
      <c r="R75" s="2" t="str">
        <f t="shared" si="76"/>
        <v/>
      </c>
      <c r="S75" s="2" t="str">
        <f t="shared" si="76"/>
        <v/>
      </c>
      <c r="T75" s="2" t="str">
        <f t="shared" si="76"/>
        <v/>
      </c>
      <c r="U75" s="2" t="str">
        <f t="shared" si="76"/>
        <v/>
      </c>
      <c r="V75" s="2" t="str">
        <f t="shared" si="76"/>
        <v/>
      </c>
      <c r="W75" s="2" t="str">
        <f t="shared" si="76"/>
        <v/>
      </c>
      <c r="X75" s="2" t="str">
        <f t="shared" si="76"/>
        <v/>
      </c>
      <c r="Y75" s="2" t="str">
        <f t="shared" si="76"/>
        <v/>
      </c>
      <c r="Z75" s="2" t="str">
        <f t="shared" si="76"/>
        <v/>
      </c>
      <c r="AA75" s="2" t="str">
        <f t="shared" si="76"/>
        <v/>
      </c>
      <c r="AB75" s="2" t="str">
        <f t="shared" si="76"/>
        <v/>
      </c>
      <c r="AC75" s="2" t="str">
        <f t="shared" si="76"/>
        <v/>
      </c>
      <c r="AD75" s="2" t="str">
        <f t="shared" si="76"/>
        <v/>
      </c>
      <c r="AE75" s="2" t="str">
        <f t="shared" si="76"/>
        <v/>
      </c>
      <c r="AF75" s="2" t="str">
        <f t="shared" si="76"/>
        <v/>
      </c>
      <c r="AG75" s="2" t="str">
        <f t="shared" si="76"/>
        <v/>
      </c>
      <c r="AH75" s="2" t="str">
        <f t="shared" si="76"/>
        <v/>
      </c>
      <c r="AI75" s="2" t="str">
        <f t="shared" si="76"/>
        <v/>
      </c>
      <c r="AJ75" s="2" t="str">
        <f t="shared" si="76"/>
        <v/>
      </c>
      <c r="AK75" s="2" t="str">
        <f t="shared" si="76"/>
        <v/>
      </c>
      <c r="AL75" s="2" t="str">
        <f t="shared" si="76"/>
        <v/>
      </c>
      <c r="AM75" s="2" t="str">
        <f t="shared" si="76"/>
        <v/>
      </c>
      <c r="AN75" s="2" t="str">
        <f t="shared" si="76"/>
        <v/>
      </c>
      <c r="AO75" s="2" t="str">
        <f t="shared" si="76"/>
        <v/>
      </c>
      <c r="AP75" s="2" t="str">
        <f t="shared" si="76"/>
        <v/>
      </c>
      <c r="AQ75" s="2" t="str">
        <f t="shared" si="76"/>
        <v/>
      </c>
      <c r="AR75" s="2" t="str">
        <f t="shared" si="76"/>
        <v/>
      </c>
      <c r="AS75" s="2" t="str">
        <f t="shared" si="76"/>
        <v/>
      </c>
      <c r="AT75" s="2" t="str">
        <f t="shared" si="76"/>
        <v/>
      </c>
      <c r="AU75" s="2" t="str">
        <f t="shared" si="76"/>
        <v/>
      </c>
      <c r="AV75" s="2" t="str">
        <f t="shared" si="76"/>
        <v/>
      </c>
      <c r="AW75" s="2" t="str">
        <f t="shared" si="76"/>
        <v/>
      </c>
      <c r="AX75" s="2" t="str">
        <f t="shared" si="76"/>
        <v/>
      </c>
      <c r="AY75" s="2" t="str">
        <f t="shared" si="76"/>
        <v/>
      </c>
      <c r="AZ75" s="2" t="str">
        <f t="shared" si="76"/>
        <v/>
      </c>
      <c r="BA75" s="2" t="str">
        <f t="shared" si="76"/>
        <v/>
      </c>
      <c r="BB75" s="2" t="str">
        <f t="shared" si="76"/>
        <v/>
      </c>
      <c r="BC75" s="2" t="str">
        <f t="shared" si="76"/>
        <v/>
      </c>
      <c r="BD75" s="2"/>
      <c r="BE75" s="2" t="str">
        <f t="shared" si="42"/>
        <v/>
      </c>
      <c r="BF75" s="2"/>
      <c r="BG75" s="2" t="str">
        <f t="shared" si="43"/>
        <v/>
      </c>
      <c r="BH75" s="2"/>
      <c r="BI75" s="2" t="str">
        <f t="shared" si="45"/>
        <v/>
      </c>
      <c r="BJ75" s="2"/>
      <c r="BK75" s="2" t="str">
        <f t="shared" si="47"/>
        <v/>
      </c>
      <c r="BL75" s="2"/>
    </row>
    <row r="76" spans="1:66" x14ac:dyDescent="0.2">
      <c r="A76" s="1">
        <v>39419</v>
      </c>
      <c r="B76">
        <v>23.56</v>
      </c>
      <c r="C76">
        <f t="shared" si="68"/>
        <v>-2.4734021315195778E-2</v>
      </c>
      <c r="F76">
        <v>45</v>
      </c>
      <c r="G76">
        <v>2.3241356970331797</v>
      </c>
      <c r="H76">
        <v>2.311812873959334</v>
      </c>
      <c r="J76" s="2" t="str">
        <f t="shared" ref="J76:L76" si="77">IF(I76="",IF(I75="","",I75*$I$4),I76*$I$3)</f>
        <v/>
      </c>
      <c r="K76" s="2" t="str">
        <f t="shared" si="77"/>
        <v/>
      </c>
      <c r="L76" s="2" t="str">
        <f t="shared" si="77"/>
        <v/>
      </c>
      <c r="M76" s="2" t="s">
        <v>17</v>
      </c>
      <c r="N76" s="2" t="s">
        <v>18</v>
      </c>
      <c r="O76" s="2" t="s">
        <v>19</v>
      </c>
      <c r="P76" s="2" t="s">
        <v>20</v>
      </c>
      <c r="Q76" s="2" t="s">
        <v>21</v>
      </c>
      <c r="R76" s="2" t="s">
        <v>22</v>
      </c>
      <c r="S76" s="2" t="s">
        <v>23</v>
      </c>
      <c r="T76" s="2" t="s">
        <v>24</v>
      </c>
      <c r="U76" s="2" t="s">
        <v>25</v>
      </c>
      <c r="V76" s="2" t="s">
        <v>26</v>
      </c>
      <c r="W76" s="2" t="s">
        <v>27</v>
      </c>
      <c r="X76" s="2" t="s">
        <v>28</v>
      </c>
      <c r="Y76" s="2" t="s">
        <v>29</v>
      </c>
      <c r="Z76" s="2" t="s">
        <v>30</v>
      </c>
      <c r="AA76" s="2" t="s">
        <v>31</v>
      </c>
      <c r="AB76" s="2" t="s">
        <v>32</v>
      </c>
      <c r="AC76" s="2" t="s">
        <v>33</v>
      </c>
      <c r="AD76" s="2" t="s">
        <v>34</v>
      </c>
      <c r="AE76" s="2" t="s">
        <v>35</v>
      </c>
      <c r="AF76" s="2" t="s">
        <v>36</v>
      </c>
      <c r="AG76" s="2" t="s">
        <v>37</v>
      </c>
      <c r="AH76" s="2" t="s">
        <v>38</v>
      </c>
      <c r="AI76" s="2" t="s">
        <v>39</v>
      </c>
      <c r="AJ76" s="2" t="s">
        <v>40</v>
      </c>
      <c r="AK76" s="2" t="s">
        <v>41</v>
      </c>
      <c r="AL76" s="2" t="s">
        <v>42</v>
      </c>
      <c r="AM76" s="2" t="s">
        <v>43</v>
      </c>
      <c r="AN76" s="2" t="s">
        <v>44</v>
      </c>
      <c r="AO76" s="2" t="s">
        <v>45</v>
      </c>
      <c r="AP76" s="2" t="s">
        <v>46</v>
      </c>
      <c r="AQ76" s="2" t="s">
        <v>47</v>
      </c>
      <c r="AR76" s="2" t="s">
        <v>48</v>
      </c>
      <c r="AS76" s="2" t="s">
        <v>49</v>
      </c>
      <c r="AT76" s="2" t="s">
        <v>50</v>
      </c>
      <c r="AU76" s="2" t="s">
        <v>51</v>
      </c>
      <c r="AV76" s="2" t="s">
        <v>52</v>
      </c>
      <c r="AW76" s="2" t="s">
        <v>53</v>
      </c>
      <c r="AX76" s="2" t="s">
        <v>54</v>
      </c>
      <c r="AY76" s="2" t="s">
        <v>55</v>
      </c>
      <c r="AZ76" s="2" t="s">
        <v>56</v>
      </c>
      <c r="BA76" s="2" t="s">
        <v>57</v>
      </c>
      <c r="BB76" s="2" t="s">
        <v>58</v>
      </c>
      <c r="BC76" s="2" t="s">
        <v>59</v>
      </c>
      <c r="BD76" s="2" t="s">
        <v>60</v>
      </c>
      <c r="BE76" s="2" t="s">
        <v>61</v>
      </c>
      <c r="BF76" s="2" t="s">
        <v>62</v>
      </c>
      <c r="BG76" s="2" t="s">
        <v>16</v>
      </c>
      <c r="BH76" s="2" t="s">
        <v>15</v>
      </c>
      <c r="BI76" s="2" t="s">
        <v>14</v>
      </c>
      <c r="BJ76" s="6" t="s">
        <v>13</v>
      </c>
      <c r="BK76" s="2" t="s">
        <v>11</v>
      </c>
      <c r="BL76" s="2"/>
    </row>
    <row r="77" spans="1:66" x14ac:dyDescent="0.2">
      <c r="A77" s="1">
        <v>39420</v>
      </c>
      <c r="B77">
        <v>23.23</v>
      </c>
      <c r="C77">
        <f t="shared" si="68"/>
        <v>-1.4105812001068065E-2</v>
      </c>
      <c r="F77">
        <v>40</v>
      </c>
      <c r="G77">
        <v>2.2976279884309618</v>
      </c>
      <c r="H77">
        <v>2.311812873959334</v>
      </c>
      <c r="J77" s="2" t="str">
        <f t="shared" ref="J77:K77" si="78">IF(I77="",IF(I76="","",I76*$I$4),I77*$I$3)</f>
        <v/>
      </c>
      <c r="K77" s="2" t="str">
        <f t="shared" si="78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68"/>
        <v>2.9688355137964105E-2</v>
      </c>
      <c r="F78">
        <v>35</v>
      </c>
      <c r="G78">
        <v>2.3276678830297701</v>
      </c>
      <c r="H78">
        <v>2.311812873959334</v>
      </c>
      <c r="J78" s="2" t="str">
        <f t="shared" ref="J78:K78" si="79">IF(I78="",IF(I77="","",I77*$I$4),I78*$I$3)</f>
        <v/>
      </c>
      <c r="K78" s="2" t="str">
        <f t="shared" si="79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68"/>
        <v>2.598620135865962E-2</v>
      </c>
      <c r="F79">
        <v>30</v>
      </c>
      <c r="G79">
        <v>2.2929208736361155</v>
      </c>
      <c r="H79">
        <v>2.311812873959334</v>
      </c>
      <c r="J79" s="2" t="str">
        <f t="shared" ref="J79:L79" si="80">IF(I79="",IF(I78="","",I78*$I$4),I79*$I$3)</f>
        <v/>
      </c>
      <c r="K79" s="2" t="str">
        <f t="shared" si="80"/>
        <v/>
      </c>
      <c r="L79" s="2" t="str">
        <f t="shared" si="80"/>
        <v/>
      </c>
      <c r="M79" s="8">
        <f t="shared" ref="M79:AR79" si="81">(prob*N79+onemp*N80)/(1+rfdiv50)</f>
        <v>2.3004574561525954</v>
      </c>
      <c r="N79" s="2">
        <f t="shared" si="81"/>
        <v>2.7913697572306804</v>
      </c>
      <c r="O79" s="2">
        <f t="shared" si="81"/>
        <v>3.3599145130813528</v>
      </c>
      <c r="P79" s="2">
        <f t="shared" si="81"/>
        <v>4.0121098397290149</v>
      </c>
      <c r="Q79" s="2">
        <f t="shared" si="81"/>
        <v>4.7532892976185375</v>
      </c>
      <c r="R79" s="2">
        <f t="shared" si="81"/>
        <v>5.587970003328671</v>
      </c>
      <c r="S79" s="2">
        <f t="shared" si="81"/>
        <v>6.5197840624447583</v>
      </c>
      <c r="T79" s="2">
        <f t="shared" si="81"/>
        <v>7.551487671766214</v>
      </c>
      <c r="U79" s="2">
        <f t="shared" si="81"/>
        <v>8.6850546122202488</v>
      </c>
      <c r="V79" s="2">
        <f t="shared" si="81"/>
        <v>9.9218509718900911</v>
      </c>
      <c r="W79" s="2">
        <f t="shared" si="81"/>
        <v>11.262877155008301</v>
      </c>
      <c r="X79" s="2">
        <f t="shared" si="81"/>
        <v>12.709053395848123</v>
      </c>
      <c r="Y79" s="2">
        <f t="shared" si="81"/>
        <v>14.261518124740684</v>
      </c>
      <c r="Z79" s="2">
        <f t="shared" si="81"/>
        <v>15.921906349751092</v>
      </c>
      <c r="AA79" s="2">
        <f t="shared" si="81"/>
        <v>17.692578641257182</v>
      </c>
      <c r="AB79" s="2">
        <f t="shared" si="81"/>
        <v>19.57678005602979</v>
      </c>
      <c r="AC79" s="2">
        <f t="shared" si="81"/>
        <v>21.578720805350468</v>
      </c>
      <c r="AD79" s="2">
        <f t="shared" si="81"/>
        <v>23.703583989903564</v>
      </c>
      <c r="AE79" s="2">
        <f t="shared" si="81"/>
        <v>25.95747721507923</v>
      </c>
      <c r="AF79" s="2">
        <f t="shared" si="81"/>
        <v>28.34735176269762</v>
      </c>
      <c r="AG79" s="2">
        <f t="shared" si="81"/>
        <v>30.88091393384973</v>
      </c>
      <c r="AH79" s="2">
        <f t="shared" si="81"/>
        <v>33.566548645586124</v>
      </c>
      <c r="AI79" s="2">
        <f t="shared" si="81"/>
        <v>36.413267389452557</v>
      </c>
      <c r="AJ79" s="2">
        <f t="shared" si="81"/>
        <v>39.430684069514186</v>
      </c>
      <c r="AK79" s="2">
        <f t="shared" si="81"/>
        <v>42.629015579239706</v>
      </c>
      <c r="AL79" s="2">
        <f t="shared" si="81"/>
        <v>46.019100615067153</v>
      </c>
      <c r="AM79" s="2">
        <f t="shared" si="81"/>
        <v>49.612430032285964</v>
      </c>
      <c r="AN79" s="2">
        <f t="shared" si="81"/>
        <v>53.421183806130962</v>
      </c>
      <c r="AO79" s="2">
        <f t="shared" si="81"/>
        <v>57.458271881492479</v>
      </c>
      <c r="AP79" s="2">
        <f t="shared" si="81"/>
        <v>61.737377869581586</v>
      </c>
      <c r="AQ79" s="2">
        <f t="shared" si="81"/>
        <v>66.273005412153992</v>
      </c>
      <c r="AR79" s="2">
        <f t="shared" si="81"/>
        <v>71.080527324246034</v>
      </c>
      <c r="AS79" s="2">
        <f t="shared" ref="AS79:BJ79" si="82">(prob*AT79+onemp*AT80)/(1+rfdiv50)</f>
        <v>76.176237681933287</v>
      </c>
      <c r="AT79" s="2">
        <f t="shared" si="82"/>
        <v>81.577407031601012</v>
      </c>
      <c r="AU79" s="2">
        <f t="shared" si="82"/>
        <v>87.30234090779193</v>
      </c>
      <c r="AV79" s="2">
        <f t="shared" si="82"/>
        <v>93.370441857907835</v>
      </c>
      <c r="AW79" s="2">
        <f t="shared" si="82"/>
        <v>99.802275183923314</v>
      </c>
      <c r="AX79" s="2">
        <f t="shared" si="82"/>
        <v>106.61963862386457</v>
      </c>
      <c r="AY79" s="2">
        <f t="shared" si="82"/>
        <v>113.84563620915529</v>
      </c>
      <c r="AZ79" s="2">
        <f t="shared" si="82"/>
        <v>121.50475654808049</v>
      </c>
      <c r="BA79" s="2">
        <f t="shared" si="82"/>
        <v>129.62295580061692</v>
      </c>
      <c r="BB79" s="2">
        <f t="shared" si="82"/>
        <v>138.22774562577314</v>
      </c>
      <c r="BC79" s="2">
        <f t="shared" si="82"/>
        <v>147.34828639943231</v>
      </c>
      <c r="BD79" s="2">
        <f t="shared" si="82"/>
        <v>157.01548601854751</v>
      </c>
      <c r="BE79" s="2">
        <f t="shared" si="82"/>
        <v>167.26210462646833</v>
      </c>
      <c r="BF79" s="2">
        <f t="shared" si="82"/>
        <v>178.12286561423994</v>
      </c>
      <c r="BG79" s="2">
        <f t="shared" si="82"/>
        <v>189.63457327398055</v>
      </c>
      <c r="BH79" s="2">
        <f t="shared" si="82"/>
        <v>201.83623750298273</v>
      </c>
      <c r="BI79" s="2">
        <f t="shared" si="82"/>
        <v>214.76920598107372</v>
      </c>
      <c r="BJ79" s="2">
        <f t="shared" si="82"/>
        <v>228.47730426909206</v>
      </c>
      <c r="BK79" s="2">
        <v>243.00698430317607</v>
      </c>
      <c r="BL79" s="2"/>
    </row>
    <row r="80" spans="1:66" x14ac:dyDescent="0.2">
      <c r="A80" s="1">
        <v>39423</v>
      </c>
      <c r="B80">
        <v>24.67</v>
      </c>
      <c r="C80">
        <f t="shared" si="68"/>
        <v>4.4688272623237841E-3</v>
      </c>
      <c r="F80">
        <v>25</v>
      </c>
      <c r="G80">
        <v>2.3340378244819697</v>
      </c>
      <c r="H80">
        <v>2.311812873959334</v>
      </c>
      <c r="J80" s="2" t="str">
        <f t="shared" ref="J80:M80" si="83">IF(I80="",IF(I79="","",I79*$I$4),I80*$I$3)</f>
        <v/>
      </c>
      <c r="K80" s="2" t="str">
        <f t="shared" si="83"/>
        <v/>
      </c>
      <c r="L80" s="2" t="str">
        <f t="shared" si="83"/>
        <v/>
      </c>
      <c r="M80" s="2" t="str">
        <f t="shared" si="83"/>
        <v/>
      </c>
      <c r="N80" s="2">
        <f t="shared" ref="N80:AS80" si="84">(prob*O80+onemp*O81)/(1+rfdiv50)</f>
        <v>1.8361542996541815</v>
      </c>
      <c r="O80" s="2">
        <f t="shared" si="84"/>
        <v>2.2536668400514142</v>
      </c>
      <c r="P80" s="2">
        <f t="shared" si="84"/>
        <v>2.7431295446841086</v>
      </c>
      <c r="Q80" s="2">
        <f t="shared" si="84"/>
        <v>3.3112097759102306</v>
      </c>
      <c r="R80" s="2">
        <f t="shared" si="84"/>
        <v>3.9640150670448575</v>
      </c>
      <c r="S80" s="2">
        <f t="shared" si="84"/>
        <v>4.7069012617009376</v>
      </c>
      <c r="T80" s="2">
        <f t="shared" si="84"/>
        <v>5.5443304030723422</v>
      </c>
      <c r="U80" s="2">
        <f t="shared" si="84"/>
        <v>6.4797999444902441</v>
      </c>
      <c r="V80" s="2">
        <f t="shared" si="84"/>
        <v>7.5158593592740841</v>
      </c>
      <c r="W80" s="2">
        <f t="shared" si="84"/>
        <v>8.6542211975589858</v>
      </c>
      <c r="X80" s="2">
        <f t="shared" si="84"/>
        <v>9.8959619559319201</v>
      </c>
      <c r="Y80" s="2">
        <f t="shared" si="84"/>
        <v>11.241795479683896</v>
      </c>
      <c r="Z80" s="2">
        <f t="shared" si="84"/>
        <v>12.692390306261595</v>
      </c>
      <c r="AA80" s="2">
        <f t="shared" si="84"/>
        <v>14.248694865802346</v>
      </c>
      <c r="AB80" s="2">
        <f t="shared" si="84"/>
        <v>15.912232837178969</v>
      </c>
      <c r="AC80" s="2">
        <f t="shared" si="84"/>
        <v>17.685336188625232</v>
      </c>
      <c r="AD80" s="2">
        <f t="shared" si="84"/>
        <v>19.571294908082823</v>
      </c>
      <c r="AE80" s="2">
        <f t="shared" si="84"/>
        <v>21.57441786850719</v>
      </c>
      <c r="AF80" s="2">
        <f t="shared" si="84"/>
        <v>23.700015148372582</v>
      </c>
      <c r="AG80" s="2">
        <f t="shared" si="84"/>
        <v>25.954324599334015</v>
      </c>
      <c r="AH80" s="2">
        <f t="shared" si="84"/>
        <v>28.344411570983667</v>
      </c>
      <c r="AI80" s="2">
        <f t="shared" si="84"/>
        <v>30.878069429091614</v>
      </c>
      <c r="AJ80" s="2">
        <f t="shared" si="84"/>
        <v>33.56374111025368</v>
      </c>
      <c r="AK80" s="2">
        <f t="shared" si="84"/>
        <v>36.410471534716002</v>
      </c>
      <c r="AL80" s="2">
        <f t="shared" si="84"/>
        <v>39.427890918544669</v>
      </c>
      <c r="AM80" s="2">
        <f t="shared" si="84"/>
        <v>42.626222663641805</v>
      </c>
      <c r="AN80" s="2">
        <f t="shared" si="84"/>
        <v>46.016307466324889</v>
      </c>
      <c r="AO80" s="2">
        <f t="shared" si="84"/>
        <v>49.609636604228825</v>
      </c>
      <c r="AP80" s="2">
        <f t="shared" si="84"/>
        <v>53.418390098731024</v>
      </c>
      <c r="AQ80" s="2">
        <f t="shared" si="84"/>
        <v>57.455477894721795</v>
      </c>
      <c r="AR80" s="2">
        <f t="shared" si="84"/>
        <v>61.734583603412226</v>
      </c>
      <c r="AS80" s="2">
        <f t="shared" si="84"/>
        <v>66.270210866558017</v>
      </c>
      <c r="AT80" s="2">
        <f t="shared" ref="AT80:BJ80" si="85">(prob*AU80+onemp*AU81)/(1+rfdiv50)</f>
        <v>71.077732499195491</v>
      </c>
      <c r="AU80" s="2">
        <f t="shared" si="85"/>
        <v>76.173442577400237</v>
      </c>
      <c r="AV80" s="2">
        <f t="shared" si="85"/>
        <v>81.574611647557518</v>
      </c>
      <c r="AW80" s="2">
        <f t="shared" si="85"/>
        <v>87.299545244210037</v>
      </c>
      <c r="AX80" s="2">
        <f t="shared" si="85"/>
        <v>93.367645914759592</v>
      </c>
      <c r="AY80" s="2">
        <f t="shared" si="85"/>
        <v>99.799478961180753</v>
      </c>
      <c r="AZ80" s="2">
        <f t="shared" si="85"/>
        <v>106.61684212149973</v>
      </c>
      <c r="BA80" s="2">
        <f t="shared" si="85"/>
        <v>113.84283942714019</v>
      </c>
      <c r="BB80" s="2">
        <f t="shared" si="85"/>
        <v>121.50195948638722</v>
      </c>
      <c r="BC80" s="2">
        <f t="shared" si="85"/>
        <v>129.62015845921749</v>
      </c>
      <c r="BD80" s="2">
        <f t="shared" si="85"/>
        <v>138.22494800463957</v>
      </c>
      <c r="BE80" s="2">
        <f t="shared" si="85"/>
        <v>147.34548849853661</v>
      </c>
      <c r="BF80" s="2">
        <f t="shared" si="85"/>
        <v>157.01268783786171</v>
      </c>
      <c r="BG80" s="2">
        <f t="shared" si="85"/>
        <v>167.25930616596446</v>
      </c>
      <c r="BH80" s="2">
        <f t="shared" si="85"/>
        <v>178.12006687389004</v>
      </c>
      <c r="BI80" s="2">
        <f t="shared" si="85"/>
        <v>189.63177425375662</v>
      </c>
      <c r="BJ80" s="2">
        <f t="shared" si="85"/>
        <v>201.83343820285677</v>
      </c>
      <c r="BK80" s="2">
        <v>214.76640640101778</v>
      </c>
      <c r="BL80" s="2"/>
    </row>
    <row r="81" spans="1:64" x14ac:dyDescent="0.2">
      <c r="A81" s="1">
        <v>39426</v>
      </c>
      <c r="B81">
        <v>24.81</v>
      </c>
      <c r="C81">
        <f t="shared" si="68"/>
        <v>5.6588671624442201E-3</v>
      </c>
      <c r="F81">
        <v>20</v>
      </c>
      <c r="G81">
        <v>2.2835401969984437</v>
      </c>
      <c r="H81">
        <v>2.311812873959334</v>
      </c>
      <c r="J81" s="2" t="str">
        <f t="shared" ref="J81:M81" si="86">IF(I81="",IF(I80="","",I80*$I$4),I81*$I$3)</f>
        <v/>
      </c>
      <c r="K81" s="2" t="str">
        <f t="shared" si="86"/>
        <v/>
      </c>
      <c r="L81" s="2" t="str">
        <f t="shared" si="86"/>
        <v/>
      </c>
      <c r="M81" s="2" t="str">
        <f t="shared" si="86"/>
        <v/>
      </c>
      <c r="N81" s="2"/>
      <c r="O81" s="2">
        <f t="shared" ref="O81:BJ81" si="87">(prob*P81+onemp*P82)/(1+rfdiv50)</f>
        <v>1.4412489551771961</v>
      </c>
      <c r="P81" s="2">
        <f t="shared" si="87"/>
        <v>1.7907269204736205</v>
      </c>
      <c r="Q81" s="2">
        <f t="shared" si="87"/>
        <v>2.2058570060836442</v>
      </c>
      <c r="R81" s="2">
        <f t="shared" si="87"/>
        <v>2.6938378673800694</v>
      </c>
      <c r="S81" s="2">
        <f t="shared" si="87"/>
        <v>3.2614898578821774</v>
      </c>
      <c r="T81" s="2">
        <f t="shared" si="87"/>
        <v>3.9150160325393459</v>
      </c>
      <c r="U81" s="2">
        <f t="shared" si="87"/>
        <v>4.6597924888731894</v>
      </c>
      <c r="V81" s="2">
        <f t="shared" si="87"/>
        <v>5.5002148220732314</v>
      </c>
      <c r="W81" s="2">
        <f t="shared" si="87"/>
        <v>6.4396253242988966</v>
      </c>
      <c r="X81" s="2">
        <f t="shared" si="87"/>
        <v>7.4803390365513334</v>
      </c>
      <c r="Y81" s="2">
        <f t="shared" si="87"/>
        <v>8.6237759901481805</v>
      </c>
      <c r="Z81" s="2">
        <f t="shared" si="87"/>
        <v>9.8706930626796385</v>
      </c>
      <c r="AA81" s="2">
        <f t="shared" si="87"/>
        <v>11.221493944867794</v>
      </c>
      <c r="AB81" s="2">
        <f t="shared" si="87"/>
        <v>12.676582658449691</v>
      </c>
      <c r="AC81" s="2">
        <f t="shared" si="87"/>
        <v>14.236717964274444</v>
      </c>
      <c r="AD81" s="2">
        <f t="shared" si="87"/>
        <v>15.903325318867493</v>
      </c>
      <c r="AE81" s="2">
        <f t="shared" si="87"/>
        <v>17.678730763240964</v>
      </c>
      <c r="AF81" s="2">
        <f t="shared" si="87"/>
        <v>19.566296159101149</v>
      </c>
      <c r="AG81" s="2">
        <f t="shared" si="87"/>
        <v>21.570454287618354</v>
      </c>
      <c r="AH81" s="2">
        <f t="shared" si="87"/>
        <v>23.696660815208141</v>
      </c>
      <c r="AI81" s="2">
        <f t="shared" si="87"/>
        <v>25.951293247568564</v>
      </c>
      <c r="AJ81" s="2">
        <f t="shared" si="87"/>
        <v>28.341531513203215</v>
      </c>
      <c r="AK81" s="2">
        <f t="shared" si="87"/>
        <v>30.875250289091053</v>
      </c>
      <c r="AL81" s="2">
        <f t="shared" si="87"/>
        <v>33.560942151565619</v>
      </c>
      <c r="AM81" s="2">
        <f t="shared" si="87"/>
        <v>36.407677617172936</v>
      </c>
      <c r="AN81" s="2">
        <f t="shared" si="87"/>
        <v>39.425097679967251</v>
      </c>
      <c r="AO81" s="2">
        <f t="shared" si="87"/>
        <v>42.623429235584673</v>
      </c>
      <c r="AP81" s="2">
        <f t="shared" si="87"/>
        <v>46.013513758924951</v>
      </c>
      <c r="AQ81" s="2">
        <f t="shared" si="87"/>
        <v>49.606842617458149</v>
      </c>
      <c r="AR81" s="2">
        <f t="shared" si="87"/>
        <v>53.415595832561664</v>
      </c>
      <c r="AS81" s="2">
        <f t="shared" si="87"/>
        <v>57.45268334912582</v>
      </c>
      <c r="AT81" s="2">
        <f t="shared" si="87"/>
        <v>61.731788778361697</v>
      </c>
      <c r="AU81" s="2">
        <f t="shared" si="87"/>
        <v>66.267415762024982</v>
      </c>
      <c r="AV81" s="2">
        <f t="shared" si="87"/>
        <v>71.074937115151997</v>
      </c>
      <c r="AW81" s="2">
        <f t="shared" si="87"/>
        <v>76.170646913818345</v>
      </c>
      <c r="AX81" s="2">
        <f t="shared" si="87"/>
        <v>81.571815704409275</v>
      </c>
      <c r="AY81" s="2">
        <f t="shared" si="87"/>
        <v>87.296749021467477</v>
      </c>
      <c r="AZ81" s="2">
        <f t="shared" si="87"/>
        <v>93.364849412394747</v>
      </c>
      <c r="BA81" s="2">
        <f t="shared" si="87"/>
        <v>99.796682179165686</v>
      </c>
      <c r="BB81" s="2">
        <f t="shared" si="87"/>
        <v>106.61404505980644</v>
      </c>
      <c r="BC81" s="2">
        <f t="shared" si="87"/>
        <v>113.84004208574073</v>
      </c>
      <c r="BD81" s="2">
        <f t="shared" si="87"/>
        <v>121.49916186525363</v>
      </c>
      <c r="BE81" s="2">
        <f t="shared" si="87"/>
        <v>129.61736055832176</v>
      </c>
      <c r="BF81" s="2">
        <f t="shared" si="87"/>
        <v>138.22214982395377</v>
      </c>
      <c r="BG81" s="2">
        <f t="shared" si="87"/>
        <v>147.34269003803274</v>
      </c>
      <c r="BH81" s="2">
        <f t="shared" si="87"/>
        <v>157.0098890975118</v>
      </c>
      <c r="BI81" s="2">
        <f t="shared" si="87"/>
        <v>167.25650714574053</v>
      </c>
      <c r="BJ81" s="2">
        <f t="shared" si="87"/>
        <v>178.11726757376408</v>
      </c>
      <c r="BK81" s="2">
        <v>189.62897467370067</v>
      </c>
      <c r="BL81" s="2"/>
    </row>
    <row r="82" spans="1:64" x14ac:dyDescent="0.2">
      <c r="A82" s="1">
        <v>39427</v>
      </c>
      <c r="B82">
        <v>23.98</v>
      </c>
      <c r="C82">
        <f t="shared" si="68"/>
        <v>-3.4026648104341368E-2</v>
      </c>
      <c r="F82">
        <v>15</v>
      </c>
      <c r="G82">
        <v>2.3489569372709385</v>
      </c>
      <c r="H82">
        <v>2.311812873959334</v>
      </c>
      <c r="J82" s="2" t="str">
        <f t="shared" ref="J82:N82" si="88">IF(I82="",IF(I81="","",I81*$I$4),I82*$I$3)</f>
        <v/>
      </c>
      <c r="K82" s="2" t="str">
        <f t="shared" si="88"/>
        <v/>
      </c>
      <c r="L82" s="2" t="str">
        <f t="shared" si="88"/>
        <v/>
      </c>
      <c r="M82" s="2" t="str">
        <f t="shared" si="88"/>
        <v/>
      </c>
      <c r="N82" s="2" t="str">
        <f t="shared" si="88"/>
        <v/>
      </c>
      <c r="O82" s="2"/>
      <c r="P82" s="2">
        <f t="shared" ref="P82:BJ82" si="89">(prob*Q82+onemp*Q83)/(1+rfdiv50)</f>
        <v>1.1106756641276758</v>
      </c>
      <c r="Q82" s="2">
        <f t="shared" si="89"/>
        <v>1.3980682234880497</v>
      </c>
      <c r="R82" s="2">
        <f t="shared" si="89"/>
        <v>1.7443106534293467</v>
      </c>
      <c r="S82" s="2">
        <f t="shared" si="89"/>
        <v>2.1569611523814123</v>
      </c>
      <c r="T82" s="2">
        <f t="shared" si="89"/>
        <v>2.6434258035674363</v>
      </c>
      <c r="U82" s="2">
        <f t="shared" si="89"/>
        <v>3.2106917573534424</v>
      </c>
      <c r="V82" s="2">
        <f t="shared" si="89"/>
        <v>3.8650644080031302</v>
      </c>
      <c r="W82" s="2">
        <f t="shared" si="89"/>
        <v>4.6119373776332848</v>
      </c>
      <c r="X82" s="2">
        <f t="shared" si="89"/>
        <v>5.4556261167472231</v>
      </c>
      <c r="Y82" s="2">
        <f t="shared" si="89"/>
        <v>6.3992934305480693</v>
      </c>
      <c r="Z82" s="2">
        <f t="shared" si="89"/>
        <v>7.4449874402524259</v>
      </c>
      <c r="AA82" s="2">
        <f t="shared" si="89"/>
        <v>8.5937995359036439</v>
      </c>
      <c r="AB82" s="2">
        <f t="shared" si="89"/>
        <v>9.8461331734358737</v>
      </c>
      <c r="AC82" s="2">
        <f t="shared" si="89"/>
        <v>11.202056618603301</v>
      </c>
      <c r="AD82" s="2">
        <f t="shared" si="89"/>
        <v>12.661697613309341</v>
      </c>
      <c r="AE82" s="2">
        <f t="shared" si="89"/>
        <v>14.225629300328238</v>
      </c>
      <c r="AF82" s="2">
        <f t="shared" si="89"/>
        <v>15.895197552932716</v>
      </c>
      <c r="AG82" s="2">
        <f t="shared" si="89"/>
        <v>17.672751038419992</v>
      </c>
      <c r="AH82" s="2">
        <f t="shared" si="89"/>
        <v>19.561755026445024</v>
      </c>
      <c r="AI82" s="2">
        <f t="shared" si="89"/>
        <v>21.566793532134795</v>
      </c>
      <c r="AJ82" s="2">
        <f t="shared" si="89"/>
        <v>23.693485641981916</v>
      </c>
      <c r="AK82" s="2">
        <f t="shared" si="89"/>
        <v>25.948354957727286</v>
      </c>
      <c r="AL82" s="2">
        <f t="shared" si="89"/>
        <v>28.338692718572343</v>
      </c>
      <c r="AM82" s="2">
        <f t="shared" si="89"/>
        <v>30.872446013030988</v>
      </c>
      <c r="AN82" s="2">
        <f t="shared" si="89"/>
        <v>33.558147047345415</v>
      </c>
      <c r="AO82" s="2">
        <f t="shared" si="89"/>
        <v>36.404884014215433</v>
      </c>
      <c r="AP82" s="2">
        <f t="shared" si="89"/>
        <v>39.422303972567306</v>
      </c>
      <c r="AQ82" s="2">
        <f t="shared" si="89"/>
        <v>42.62063524881399</v>
      </c>
      <c r="AR82" s="2">
        <f t="shared" si="89"/>
        <v>46.010719492755591</v>
      </c>
      <c r="AS82" s="2">
        <f t="shared" si="89"/>
        <v>49.604048071862174</v>
      </c>
      <c r="AT82" s="2">
        <f t="shared" si="89"/>
        <v>53.412801007511128</v>
      </c>
      <c r="AU82" s="2">
        <f t="shared" si="89"/>
        <v>57.449888244592785</v>
      </c>
      <c r="AV82" s="2">
        <f t="shared" si="89"/>
        <v>61.728993394318209</v>
      </c>
      <c r="AW82" s="2">
        <f t="shared" si="89"/>
        <v>66.264620098443089</v>
      </c>
      <c r="AX82" s="2">
        <f t="shared" si="89"/>
        <v>71.072141172003754</v>
      </c>
      <c r="AY82" s="2">
        <f t="shared" si="89"/>
        <v>76.167850691075799</v>
      </c>
      <c r="AZ82" s="2">
        <f t="shared" si="89"/>
        <v>81.56901920204443</v>
      </c>
      <c r="BA82" s="2">
        <f t="shared" si="89"/>
        <v>87.293952239452395</v>
      </c>
      <c r="BB82" s="2">
        <f t="shared" si="89"/>
        <v>93.362052350701461</v>
      </c>
      <c r="BC82" s="2">
        <f t="shared" si="89"/>
        <v>99.793884837766228</v>
      </c>
      <c r="BD82" s="2">
        <f t="shared" si="89"/>
        <v>106.61124743867286</v>
      </c>
      <c r="BE82" s="2">
        <f t="shared" si="89"/>
        <v>113.83724418484506</v>
      </c>
      <c r="BF82" s="2">
        <f t="shared" si="89"/>
        <v>121.49636368456784</v>
      </c>
      <c r="BG82" s="2">
        <f t="shared" si="89"/>
        <v>129.61456209781792</v>
      </c>
      <c r="BH82" s="2">
        <f t="shared" si="89"/>
        <v>138.21935108360387</v>
      </c>
      <c r="BI82" s="2">
        <f t="shared" si="89"/>
        <v>147.33989101780881</v>
      </c>
      <c r="BJ82" s="2">
        <f t="shared" si="89"/>
        <v>157.00708979738585</v>
      </c>
      <c r="BK82" s="2">
        <v>167.25370756568458</v>
      </c>
      <c r="BL82" s="2"/>
    </row>
    <row r="83" spans="1:64" x14ac:dyDescent="0.2">
      <c r="A83" s="1">
        <v>39428</v>
      </c>
      <c r="B83">
        <v>23.62</v>
      </c>
      <c r="C83">
        <f t="shared" si="68"/>
        <v>-1.5126338830151929E-2</v>
      </c>
      <c r="F83">
        <v>10</v>
      </c>
      <c r="G83">
        <v>2.2556868661971907</v>
      </c>
      <c r="H83">
        <v>2.311812873959334</v>
      </c>
      <c r="J83" s="2" t="str">
        <f t="shared" ref="J83:P83" si="90">IF(I83="",IF(I82="","",I82*$I$4),I83*$I$3)</f>
        <v/>
      </c>
      <c r="K83" s="2" t="str">
        <f t="shared" si="90"/>
        <v/>
      </c>
      <c r="L83" s="2" t="str">
        <f t="shared" si="90"/>
        <v/>
      </c>
      <c r="M83" s="2" t="str">
        <f t="shared" si="90"/>
        <v/>
      </c>
      <c r="N83" s="2" t="str">
        <f t="shared" si="90"/>
        <v/>
      </c>
      <c r="O83" s="2"/>
      <c r="P83" s="2" t="str">
        <f t="shared" si="90"/>
        <v/>
      </c>
      <c r="Q83" s="2">
        <f t="shared" ref="Q83:BJ83" si="91">(prob*R83+onemp*R84)/(1+rfdiv50)</f>
        <v>0.83881481936547175</v>
      </c>
      <c r="R83" s="2">
        <f t="shared" si="91"/>
        <v>1.0705496361555769</v>
      </c>
      <c r="S83" s="2">
        <f t="shared" si="91"/>
        <v>1.3539903670229583</v>
      </c>
      <c r="T83" s="2">
        <f t="shared" si="91"/>
        <v>1.6968406905612117</v>
      </c>
      <c r="U83" s="2">
        <f t="shared" si="91"/>
        <v>2.1069047391588667</v>
      </c>
      <c r="V83" s="2">
        <f t="shared" si="91"/>
        <v>2.5918164478686077</v>
      </c>
      <c r="W83" s="2">
        <f t="shared" si="91"/>
        <v>3.1587456211330651</v>
      </c>
      <c r="X83" s="2">
        <f t="shared" si="91"/>
        <v>3.8141076455894365</v>
      </c>
      <c r="Y83" s="2">
        <f t="shared" si="91"/>
        <v>4.5633100312663801</v>
      </c>
      <c r="Z83" s="2">
        <f t="shared" si="91"/>
        <v>5.4105714801967144</v>
      </c>
      <c r="AA83" s="2">
        <f t="shared" si="91"/>
        <v>6.3588462581141281</v>
      </c>
      <c r="AB83" s="2">
        <f t="shared" si="91"/>
        <v>7.4098772407891822</v>
      </c>
      <c r="AC83" s="2">
        <f t="shared" si="91"/>
        <v>8.5643852901854896</v>
      </c>
      <c r="AD83" s="2">
        <f t="shared" si="91"/>
        <v>9.822382378753554</v>
      </c>
      <c r="AE83" s="2">
        <f t="shared" si="91"/>
        <v>11.183574608346744</v>
      </c>
      <c r="AF83" s="2">
        <f t="shared" si="91"/>
        <v>12.647803682561396</v>
      </c>
      <c r="AG83" s="2">
        <f t="shared" si="91"/>
        <v>14.215466382759056</v>
      </c>
      <c r="AH83" s="2">
        <f t="shared" si="91"/>
        <v>15.887854736191567</v>
      </c>
      <c r="AI83" s="2">
        <f t="shared" si="91"/>
        <v>17.667375560933333</v>
      </c>
      <c r="AJ83" s="2">
        <f t="shared" si="91"/>
        <v>19.557633853329655</v>
      </c>
      <c r="AK83" s="2">
        <f t="shared" si="91"/>
        <v>21.56339348121303</v>
      </c>
      <c r="AL83" s="2">
        <f t="shared" si="91"/>
        <v>23.690452587151317</v>
      </c>
      <c r="AM83" s="2">
        <f t="shared" si="91"/>
        <v>25.945482931431513</v>
      </c>
      <c r="AN83" s="2">
        <f t="shared" si="91"/>
        <v>28.335879213540021</v>
      </c>
      <c r="AO83" s="2">
        <f t="shared" si="91"/>
        <v>30.869648943426782</v>
      </c>
      <c r="AP83" s="2">
        <f t="shared" si="91"/>
        <v>33.555352999431349</v>
      </c>
      <c r="AQ83" s="2">
        <f t="shared" si="91"/>
        <v>36.40209002744475</v>
      </c>
      <c r="AR83" s="2">
        <f t="shared" si="91"/>
        <v>39.419509706397946</v>
      </c>
      <c r="AS83" s="2">
        <f t="shared" si="91"/>
        <v>42.617840703218008</v>
      </c>
      <c r="AT83" s="2">
        <f t="shared" si="91"/>
        <v>46.007924667705048</v>
      </c>
      <c r="AU83" s="2">
        <f t="shared" si="91"/>
        <v>49.601252967329131</v>
      </c>
      <c r="AV83" s="2">
        <f t="shared" si="91"/>
        <v>53.410005623467633</v>
      </c>
      <c r="AW83" s="2">
        <f t="shared" si="91"/>
        <v>57.447092581010885</v>
      </c>
      <c r="AX83" s="2">
        <f t="shared" si="91"/>
        <v>61.726197451169952</v>
      </c>
      <c r="AY83" s="2">
        <f t="shared" si="91"/>
        <v>66.261823875700529</v>
      </c>
      <c r="AZ83" s="2">
        <f t="shared" si="91"/>
        <v>71.069344669638909</v>
      </c>
      <c r="BA83" s="2">
        <f t="shared" si="91"/>
        <v>76.165053909060703</v>
      </c>
      <c r="BB83" s="2">
        <f t="shared" si="91"/>
        <v>81.566222140351144</v>
      </c>
      <c r="BC83" s="2">
        <f t="shared" si="91"/>
        <v>87.291154898052952</v>
      </c>
      <c r="BD83" s="2">
        <f t="shared" si="91"/>
        <v>93.35925472956788</v>
      </c>
      <c r="BE83" s="2">
        <f t="shared" si="91"/>
        <v>99.791086936870514</v>
      </c>
      <c r="BF83" s="2">
        <f t="shared" si="91"/>
        <v>106.60844925798708</v>
      </c>
      <c r="BG83" s="2">
        <f t="shared" si="91"/>
        <v>113.83444572434118</v>
      </c>
      <c r="BH83" s="2">
        <f t="shared" si="91"/>
        <v>121.49356494421792</v>
      </c>
      <c r="BI83" s="2">
        <f t="shared" si="91"/>
        <v>129.61176307759396</v>
      </c>
      <c r="BJ83" s="2">
        <f t="shared" si="91"/>
        <v>138.21655178347788</v>
      </c>
      <c r="BK83" s="2">
        <v>147.33709143775283</v>
      </c>
      <c r="BL83" s="2"/>
    </row>
    <row r="84" spans="1:64" x14ac:dyDescent="0.2">
      <c r="A84" s="1">
        <v>39429</v>
      </c>
      <c r="B84">
        <v>23.23</v>
      </c>
      <c r="C84">
        <f t="shared" si="68"/>
        <v>-1.6649263986898474E-2</v>
      </c>
      <c r="F84">
        <v>5</v>
      </c>
      <c r="G84">
        <v>2.4244023271624568</v>
      </c>
      <c r="H84">
        <v>2.311812873959334</v>
      </c>
      <c r="J84" s="2" t="str">
        <f t="shared" ref="J84:Q84" si="92">IF(I84="",IF(I83="","",I83*$I$4),I84*$I$3)</f>
        <v/>
      </c>
      <c r="K84" s="2" t="str">
        <f t="shared" si="92"/>
        <v/>
      </c>
      <c r="L84" s="2" t="str">
        <f t="shared" si="92"/>
        <v/>
      </c>
      <c r="M84" s="2" t="str">
        <f t="shared" si="92"/>
        <v/>
      </c>
      <c r="N84" s="2" t="str">
        <f t="shared" si="92"/>
        <v/>
      </c>
      <c r="O84" s="2" t="str">
        <f t="shared" si="92"/>
        <v/>
      </c>
      <c r="P84" s="2" t="str">
        <f t="shared" si="92"/>
        <v/>
      </c>
      <c r="Q84" s="2" t="str">
        <f t="shared" si="92"/>
        <v/>
      </c>
      <c r="R84" s="2">
        <f t="shared" ref="R84:BJ84" si="93">(prob*S84+onemp*S85)/(1+rfdiv50)</f>
        <v>0.61959272511242813</v>
      </c>
      <c r="S84" s="2">
        <f t="shared" si="93"/>
        <v>0.80242221077922515</v>
      </c>
      <c r="T84" s="2">
        <f t="shared" si="93"/>
        <v>1.0296745359501556</v>
      </c>
      <c r="U84" s="2">
        <f t="shared" si="93"/>
        <v>1.3089597784104474</v>
      </c>
      <c r="V84" s="2">
        <f t="shared" si="93"/>
        <v>1.6482447170991321</v>
      </c>
      <c r="W84" s="2">
        <f t="shared" si="93"/>
        <v>2.0556041697001151</v>
      </c>
      <c r="X84" s="2">
        <f t="shared" si="93"/>
        <v>2.538923550372854</v>
      </c>
      <c r="Y84" s="2">
        <f t="shared" si="93"/>
        <v>3.1055736602839805</v>
      </c>
      <c r="Z84" s="2">
        <f t="shared" si="93"/>
        <v>3.7620885171213794</v>
      </c>
      <c r="AA84" s="2">
        <f t="shared" si="93"/>
        <v>4.513884697129984</v>
      </c>
      <c r="AB84" s="2">
        <f t="shared" si="93"/>
        <v>5.3650638746743233</v>
      </c>
      <c r="AC84" s="2">
        <f t="shared" si="93"/>
        <v>6.3183368142625387</v>
      </c>
      <c r="AD84" s="2">
        <f t="shared" si="93"/>
        <v>7.3750956301194179</v>
      </c>
      <c r="AE84" s="2">
        <f t="shared" si="93"/>
        <v>8.535641867407838</v>
      </c>
      <c r="AF84" s="2">
        <f t="shared" si="93"/>
        <v>9.7995531954062827</v>
      </c>
      <c r="AG84" s="2">
        <f t="shared" si="93"/>
        <v>11.166145789898176</v>
      </c>
      <c r="AH84" s="2">
        <f t="shared" si="93"/>
        <v>12.634968972336893</v>
      </c>
      <c r="AI84" s="2">
        <f t="shared" si="93"/>
        <v>14.206259639228106</v>
      </c>
      <c r="AJ84" s="2">
        <f t="shared" si="93"/>
        <v>15.881290751287398</v>
      </c>
      <c r="AK84" s="2">
        <f t="shared" si="93"/>
        <v>17.662570892829134</v>
      </c>
      <c r="AL84" s="2">
        <f t="shared" si="93"/>
        <v>19.553885702093069</v>
      </c>
      <c r="AM84" s="2">
        <f t="shared" si="93"/>
        <v>21.560207388806269</v>
      </c>
      <c r="AN84" s="2">
        <f t="shared" si="93"/>
        <v>23.687524599161385</v>
      </c>
      <c r="AO84" s="2">
        <f t="shared" si="93"/>
        <v>25.942653319127498</v>
      </c>
      <c r="AP84" s="2">
        <f t="shared" si="93"/>
        <v>28.333078738767206</v>
      </c>
      <c r="AQ84" s="2">
        <f t="shared" si="93"/>
        <v>30.866854293707995</v>
      </c>
      <c r="AR84" s="2">
        <f t="shared" si="93"/>
        <v>33.552558733261989</v>
      </c>
      <c r="AS84" s="2">
        <f t="shared" si="93"/>
        <v>36.399295481848768</v>
      </c>
      <c r="AT84" s="2">
        <f t="shared" si="93"/>
        <v>39.416714881347403</v>
      </c>
      <c r="AU84" s="2">
        <f t="shared" si="93"/>
        <v>42.615045598684965</v>
      </c>
      <c r="AV84" s="2">
        <f t="shared" si="93"/>
        <v>46.00512928366156</v>
      </c>
      <c r="AW84" s="2">
        <f t="shared" si="93"/>
        <v>49.598457303747232</v>
      </c>
      <c r="AX84" s="2">
        <f t="shared" si="93"/>
        <v>53.40720968031939</v>
      </c>
      <c r="AY84" s="2">
        <f t="shared" si="93"/>
        <v>57.444296358268318</v>
      </c>
      <c r="AZ84" s="2">
        <f t="shared" si="93"/>
        <v>61.723400948805107</v>
      </c>
      <c r="BA84" s="2">
        <f t="shared" si="93"/>
        <v>66.259027093685432</v>
      </c>
      <c r="BB84" s="2">
        <f t="shared" si="93"/>
        <v>71.066547607945623</v>
      </c>
      <c r="BC84" s="2">
        <f t="shared" si="93"/>
        <v>76.162256567661245</v>
      </c>
      <c r="BD84" s="2">
        <f t="shared" si="93"/>
        <v>81.563424519217548</v>
      </c>
      <c r="BE84" s="2">
        <f t="shared" si="93"/>
        <v>87.288356997157237</v>
      </c>
      <c r="BF84" s="2">
        <f t="shared" si="93"/>
        <v>93.356456548882079</v>
      </c>
      <c r="BG84" s="2">
        <f t="shared" si="93"/>
        <v>99.78828847636666</v>
      </c>
      <c r="BH84" s="2">
        <f t="shared" si="93"/>
        <v>106.60565051763716</v>
      </c>
      <c r="BI84" s="2">
        <f t="shared" si="93"/>
        <v>113.83164670411723</v>
      </c>
      <c r="BJ84" s="2">
        <f t="shared" si="93"/>
        <v>121.49076564409195</v>
      </c>
      <c r="BK84" s="2">
        <v>129.60896349753799</v>
      </c>
      <c r="BL84" s="2"/>
    </row>
    <row r="85" spans="1:64" x14ac:dyDescent="0.2">
      <c r="A85" s="1">
        <v>39430</v>
      </c>
      <c r="B85">
        <v>23.2</v>
      </c>
      <c r="C85">
        <f t="shared" si="68"/>
        <v>-1.2922681100535178E-3</v>
      </c>
      <c r="J85" s="2" t="str">
        <f t="shared" ref="J85:Q85" si="94">IF(I85="",IF(I84="","",I84*$I$4),I85*$I$3)</f>
        <v/>
      </c>
      <c r="K85" s="2" t="str">
        <f t="shared" si="94"/>
        <v/>
      </c>
      <c r="L85" s="2" t="str">
        <f t="shared" si="94"/>
        <v/>
      </c>
      <c r="M85" s="2" t="str">
        <f t="shared" si="94"/>
        <v/>
      </c>
      <c r="N85" s="2" t="str">
        <f t="shared" si="94"/>
        <v/>
      </c>
      <c r="O85" s="2" t="str">
        <f t="shared" si="94"/>
        <v/>
      </c>
      <c r="P85" s="2" t="str">
        <f t="shared" si="94"/>
        <v/>
      </c>
      <c r="Q85" s="2" t="str">
        <f t="shared" si="94"/>
        <v/>
      </c>
      <c r="R85" s="2"/>
      <c r="S85" s="2">
        <f t="shared" ref="S85:BJ85" si="95">(prob*T85+onemp*T86)/(1+rfdiv50)</f>
        <v>0.44662706135701624</v>
      </c>
      <c r="T85" s="2">
        <f t="shared" si="95"/>
        <v>0.58743664614401447</v>
      </c>
      <c r="U85" s="2">
        <f t="shared" si="95"/>
        <v>0.76547319076713261</v>
      </c>
      <c r="V85" s="2">
        <f t="shared" si="95"/>
        <v>0.98801056235585516</v>
      </c>
      <c r="W85" s="2">
        <f t="shared" si="95"/>
        <v>1.2629148095200726</v>
      </c>
      <c r="X85" s="2">
        <f t="shared" si="95"/>
        <v>1.5984416318562316</v>
      </c>
      <c r="Y85" s="2">
        <f t="shared" si="95"/>
        <v>2.0029651672259754</v>
      </c>
      <c r="Z85" s="2">
        <f t="shared" si="95"/>
        <v>2.4846498419475616</v>
      </c>
      <c r="AA85" s="2">
        <f t="shared" si="95"/>
        <v>3.0510888373236922</v>
      </c>
      <c r="AB85" s="2">
        <f t="shared" si="95"/>
        <v>3.7089446132118264</v>
      </c>
      <c r="AC85" s="2">
        <f t="shared" si="95"/>
        <v>4.463636429034584</v>
      </c>
      <c r="AD85" s="2">
        <f t="shared" si="95"/>
        <v>5.3191239548158906</v>
      </c>
      <c r="AE85" s="2">
        <f t="shared" si="95"/>
        <v>6.2778320270972507</v>
      </c>
      <c r="AF85" s="2">
        <f t="shared" si="95"/>
        <v>7.340747549403317</v>
      </c>
      <c r="AG85" s="2">
        <f t="shared" si="95"/>
        <v>8.507695666986324</v>
      </c>
      <c r="AH85" s="2">
        <f t="shared" si="95"/>
        <v>9.7777717014548848</v>
      </c>
      <c r="AI85" s="2">
        <f t="shared" si="95"/>
        <v>11.149873953185354</v>
      </c>
      <c r="AJ85" s="2">
        <f t="shared" si="95"/>
        <v>12.623258513709908</v>
      </c>
      <c r="AK85" s="2">
        <f t="shared" si="95"/>
        <v>14.198028815835393</v>
      </c>
      <c r="AL85" s="2">
        <f t="shared" si="95"/>
        <v>15.875484934053137</v>
      </c>
      <c r="AM85" s="2">
        <f t="shared" si="95"/>
        <v>17.658289905904223</v>
      </c>
      <c r="AN85" s="2">
        <f t="shared" si="95"/>
        <v>19.550454639727782</v>
      </c>
      <c r="AO85" s="2">
        <f t="shared" si="95"/>
        <v>21.557185697696166</v>
      </c>
      <c r="AP85" s="2">
        <f t="shared" si="95"/>
        <v>23.684666851257468</v>
      </c>
      <c r="AQ85" s="2">
        <f t="shared" si="95"/>
        <v>25.939846784553964</v>
      </c>
      <c r="AR85" s="2">
        <f t="shared" si="95"/>
        <v>28.330283181901887</v>
      </c>
      <c r="AS85" s="2">
        <f t="shared" si="95"/>
        <v>30.864059748112012</v>
      </c>
      <c r="AT85" s="2">
        <f t="shared" si="95"/>
        <v>33.549763908211446</v>
      </c>
      <c r="AU85" s="2">
        <f t="shared" si="95"/>
        <v>36.396500377315725</v>
      </c>
      <c r="AV85" s="2">
        <f t="shared" si="95"/>
        <v>39.413919497303915</v>
      </c>
      <c r="AW85" s="2">
        <f t="shared" si="95"/>
        <v>42.612249935103065</v>
      </c>
      <c r="AX85" s="2">
        <f t="shared" si="95"/>
        <v>46.002333340513296</v>
      </c>
      <c r="AY85" s="2">
        <f t="shared" si="95"/>
        <v>49.595661081004664</v>
      </c>
      <c r="AZ85" s="2">
        <f t="shared" si="95"/>
        <v>53.404413177954538</v>
      </c>
      <c r="BA85" s="2">
        <f t="shared" si="95"/>
        <v>57.441499576253243</v>
      </c>
      <c r="BB85" s="2">
        <f t="shared" si="95"/>
        <v>61.720603887111828</v>
      </c>
      <c r="BC85" s="2">
        <f t="shared" si="95"/>
        <v>66.256229752285989</v>
      </c>
      <c r="BD85" s="2">
        <f t="shared" si="95"/>
        <v>71.063749986812027</v>
      </c>
      <c r="BE85" s="2">
        <f t="shared" si="95"/>
        <v>76.159458666765559</v>
      </c>
      <c r="BF85" s="2">
        <f t="shared" si="95"/>
        <v>81.560626338531762</v>
      </c>
      <c r="BG85" s="2">
        <f t="shared" si="95"/>
        <v>87.285558536653369</v>
      </c>
      <c r="BH85" s="2">
        <f t="shared" si="95"/>
        <v>93.353657808532162</v>
      </c>
      <c r="BI85" s="2">
        <f t="shared" si="95"/>
        <v>99.785489456142699</v>
      </c>
      <c r="BJ85" s="2">
        <f t="shared" si="95"/>
        <v>106.60285121751119</v>
      </c>
      <c r="BK85" s="2">
        <v>113.82884712406126</v>
      </c>
      <c r="BL85" s="2"/>
    </row>
    <row r="86" spans="1:64" x14ac:dyDescent="0.2">
      <c r="A86" s="1">
        <v>39433</v>
      </c>
      <c r="B86">
        <v>23.28</v>
      </c>
      <c r="C86">
        <f t="shared" si="68"/>
        <v>3.4423441909729197E-3</v>
      </c>
      <c r="F86" t="s">
        <v>63</v>
      </c>
      <c r="G86" t="s">
        <v>64</v>
      </c>
      <c r="H86">
        <f>(LN(I7/I6)+(riskfree+(F4^2)/2)*1)/(F4*SQRT(1))</f>
        <v>0.21792073043680288</v>
      </c>
      <c r="J86" s="2" t="str">
        <f t="shared" ref="J86:Q86" si="96">IF(I86="",IF(I85="","",I85*$I$4),I86*$I$3)</f>
        <v/>
      </c>
      <c r="K86" s="2" t="str">
        <f t="shared" si="96"/>
        <v/>
      </c>
      <c r="L86" s="2" t="str">
        <f t="shared" si="96"/>
        <v/>
      </c>
      <c r="M86" s="2" t="str">
        <f t="shared" si="96"/>
        <v/>
      </c>
      <c r="N86" s="2" t="str">
        <f t="shared" si="96"/>
        <v/>
      </c>
      <c r="O86" s="2" t="str">
        <f t="shared" si="96"/>
        <v/>
      </c>
      <c r="P86" s="2" t="str">
        <f t="shared" si="96"/>
        <v/>
      </c>
      <c r="Q86" s="2" t="str">
        <f t="shared" si="96"/>
        <v/>
      </c>
      <c r="R86" s="2"/>
      <c r="S86" s="2"/>
      <c r="T86" s="2">
        <f t="shared" ref="T86:BJ86" si="97">(prob*U86+onemp*U87)/(1+rfdiv50)</f>
        <v>0.31340833557247127</v>
      </c>
      <c r="U86" s="2">
        <f t="shared" si="97"/>
        <v>0.41900224193315655</v>
      </c>
      <c r="V86" s="2">
        <f t="shared" si="97"/>
        <v>0.55494412121546099</v>
      </c>
      <c r="W86" s="2">
        <f t="shared" si="97"/>
        <v>0.72794863314858427</v>
      </c>
      <c r="X86" s="2">
        <f t="shared" si="97"/>
        <v>0.94551447162057434</v>
      </c>
      <c r="Y86" s="2">
        <f t="shared" si="97"/>
        <v>1.2157868168259156</v>
      </c>
      <c r="Z86" s="2">
        <f t="shared" si="97"/>
        <v>1.5473399725876691</v>
      </c>
      <c r="AA86" s="2">
        <f t="shared" si="97"/>
        <v>1.9488807572753064</v>
      </c>
      <c r="AB86" s="2">
        <f t="shared" si="97"/>
        <v>2.4288849525323086</v>
      </c>
      <c r="AC86" s="2">
        <f t="shared" si="97"/>
        <v>2.9951932639774386</v>
      </c>
      <c r="AD86" s="2">
        <f t="shared" si="97"/>
        <v>3.6546078121129626</v>
      </c>
      <c r="AE86" s="2">
        <f t="shared" si="97"/>
        <v>4.4125420781380642</v>
      </c>
      <c r="AF86" s="2">
        <f t="shared" si="97"/>
        <v>5.2727826744599966</v>
      </c>
      <c r="AG86" s="2">
        <f t="shared" si="97"/>
        <v>6.2374165434884707</v>
      </c>
      <c r="AH86" s="2">
        <f t="shared" si="97"/>
        <v>7.3069597268922113</v>
      </c>
      <c r="AI86" s="2">
        <f t="shared" si="97"/>
        <v>8.480693891896907</v>
      </c>
      <c r="AJ86" s="2">
        <f t="shared" si="97"/>
        <v>9.7571784003793098</v>
      </c>
      <c r="AK86" s="2">
        <f t="shared" si="97"/>
        <v>11.134867013624838</v>
      </c>
      <c r="AL86" s="2">
        <f t="shared" si="97"/>
        <v>12.612730313379332</v>
      </c>
      <c r="AM86" s="2">
        <f t="shared" si="97"/>
        <v>14.19077829812661</v>
      </c>
      <c r="AN86" s="2">
        <f t="shared" si="97"/>
        <v>15.870398482696727</v>
      </c>
      <c r="AO86" s="2">
        <f t="shared" si="97"/>
        <v>17.654470620247004</v>
      </c>
      <c r="AP86" s="2">
        <f t="shared" si="97"/>
        <v>19.547277153908727</v>
      </c>
      <c r="AQ86" s="2">
        <f t="shared" si="97"/>
        <v>21.554278909362118</v>
      </c>
      <c r="AR86" s="2">
        <f t="shared" si="97"/>
        <v>23.681849377640567</v>
      </c>
      <c r="AS86" s="2">
        <f t="shared" si="97"/>
        <v>25.93704972609757</v>
      </c>
      <c r="AT86" s="2">
        <f t="shared" si="97"/>
        <v>28.327488356851347</v>
      </c>
      <c r="AU86" s="2">
        <f t="shared" si="97"/>
        <v>30.86126464357897</v>
      </c>
      <c r="AV86" s="2">
        <f t="shared" si="97"/>
        <v>33.546968524167951</v>
      </c>
      <c r="AW86" s="2">
        <f t="shared" si="97"/>
        <v>36.393704713733825</v>
      </c>
      <c r="AX86" s="2">
        <f t="shared" si="97"/>
        <v>39.411123554155658</v>
      </c>
      <c r="AY86" s="2">
        <f t="shared" si="97"/>
        <v>42.609453712360498</v>
      </c>
      <c r="AZ86" s="2">
        <f t="shared" si="97"/>
        <v>45.999536838148451</v>
      </c>
      <c r="BA86" s="2">
        <f t="shared" si="97"/>
        <v>49.592864298989575</v>
      </c>
      <c r="BB86" s="2">
        <f t="shared" si="97"/>
        <v>53.401616116261252</v>
      </c>
      <c r="BC86" s="2">
        <f t="shared" si="97"/>
        <v>57.438702234853785</v>
      </c>
      <c r="BD86" s="2">
        <f t="shared" si="97"/>
        <v>61.717806265978247</v>
      </c>
      <c r="BE86" s="2">
        <f t="shared" si="97"/>
        <v>66.253431851390289</v>
      </c>
      <c r="BF86" s="2">
        <f t="shared" si="97"/>
        <v>71.060951806126241</v>
      </c>
      <c r="BG86" s="2">
        <f t="shared" si="97"/>
        <v>76.156660206261705</v>
      </c>
      <c r="BH86" s="2">
        <f t="shared" si="97"/>
        <v>81.557827598181859</v>
      </c>
      <c r="BI86" s="2">
        <f t="shared" si="97"/>
        <v>87.282759516429437</v>
      </c>
      <c r="BJ86" s="2">
        <f t="shared" si="97"/>
        <v>93.350858508406191</v>
      </c>
      <c r="BK86" s="2">
        <v>99.782689876086721</v>
      </c>
      <c r="BL86" s="2"/>
    </row>
    <row r="87" spans="1:64" x14ac:dyDescent="0.2">
      <c r="A87" s="1">
        <v>39434</v>
      </c>
      <c r="B87">
        <v>23.64</v>
      </c>
      <c r="C87">
        <f t="shared" si="68"/>
        <v>1.5345569674660321E-2</v>
      </c>
      <c r="G87" t="s">
        <v>65</v>
      </c>
      <c r="H87">
        <f>H86-F4*SQRT(1)</f>
        <v>-0.19362191186461747</v>
      </c>
      <c r="J87" s="2" t="str">
        <f t="shared" ref="J87:S87" si="98">IF(I87="",IF(I86="","",I86*$I$4),I87*$I$3)</f>
        <v/>
      </c>
      <c r="K87" s="2" t="str">
        <f t="shared" si="98"/>
        <v/>
      </c>
      <c r="L87" s="2" t="str">
        <f t="shared" si="98"/>
        <v/>
      </c>
      <c r="M87" s="2" t="str">
        <f t="shared" si="98"/>
        <v/>
      </c>
      <c r="N87" s="2" t="str">
        <f t="shared" si="98"/>
        <v/>
      </c>
      <c r="O87" s="2" t="str">
        <f t="shared" si="98"/>
        <v/>
      </c>
      <c r="P87" s="2" t="str">
        <f t="shared" si="98"/>
        <v/>
      </c>
      <c r="Q87" s="2" t="str">
        <f t="shared" si="98"/>
        <v/>
      </c>
      <c r="R87" s="2" t="str">
        <f t="shared" si="98"/>
        <v/>
      </c>
      <c r="S87" s="2" t="str">
        <f t="shared" si="98"/>
        <v/>
      </c>
      <c r="T87" s="2"/>
      <c r="U87" s="2">
        <f t="shared" ref="U87:BJ87" si="99">(prob*V87+onemp*V88)/(1+rfdiv50)</f>
        <v>0.21350266815170343</v>
      </c>
      <c r="V87" s="2">
        <f t="shared" si="99"/>
        <v>0.29038643796956337</v>
      </c>
      <c r="W87" s="2">
        <f t="shared" si="99"/>
        <v>0.39126726121514599</v>
      </c>
      <c r="X87" s="2">
        <f t="shared" si="99"/>
        <v>0.52211885273967584</v>
      </c>
      <c r="Y87" s="2">
        <f t="shared" si="99"/>
        <v>0.6898293319422143</v>
      </c>
      <c r="Z87" s="2">
        <f t="shared" si="99"/>
        <v>0.90213920953718807</v>
      </c>
      <c r="AA87" s="2">
        <f t="shared" si="99"/>
        <v>1.1674990058295609</v>
      </c>
      <c r="AB87" s="2">
        <f t="shared" si="99"/>
        <v>1.4948359586511644</v>
      </c>
      <c r="AC87" s="2">
        <f t="shared" si="99"/>
        <v>1.8932287316856986</v>
      </c>
      <c r="AD87" s="2">
        <f t="shared" si="99"/>
        <v>2.3715027945637481</v>
      </c>
      <c r="AE87" s="2">
        <f t="shared" si="99"/>
        <v>2.9377762289911264</v>
      </c>
      <c r="AF87" s="2">
        <f t="shared" si="99"/>
        <v>3.5990037409931048</v>
      </c>
      <c r="AG87" s="2">
        <f t="shared" si="99"/>
        <v>4.3605817726400282</v>
      </c>
      <c r="AH87" s="2">
        <f t="shared" si="99"/>
        <v>5.2260848581418973</v>
      </c>
      <c r="AI87" s="2">
        <f t="shared" si="99"/>
        <v>6.1971977327561314</v>
      </c>
      <c r="AJ87" s="2">
        <f t="shared" si="99"/>
        <v>7.2738857366899339</v>
      </c>
      <c r="AK87" s="2">
        <f t="shared" si="99"/>
        <v>8.454807924377393</v>
      </c>
      <c r="AL87" s="2">
        <f t="shared" si="99"/>
        <v>9.7379284776256192</v>
      </c>
      <c r="AM87" s="2">
        <f t="shared" si="99"/>
        <v>11.121233752824573</v>
      </c>
      <c r="AN87" s="2">
        <f t="shared" si="99"/>
        <v>12.603429643576678</v>
      </c>
      <c r="AO87" s="2">
        <f t="shared" si="99"/>
        <v>14.184491219685535</v>
      </c>
      <c r="AP87" s="2">
        <f t="shared" si="99"/>
        <v>15.865970855990195</v>
      </c>
      <c r="AQ87" s="2">
        <f t="shared" si="99"/>
        <v>17.651036244176588</v>
      </c>
      <c r="AR87" s="2">
        <f t="shared" si="99"/>
        <v>19.544285244680196</v>
      </c>
      <c r="AS87" s="2">
        <f t="shared" si="99"/>
        <v>21.551441560053341</v>
      </c>
      <c r="AT87" s="2">
        <f t="shared" si="99"/>
        <v>23.679049660293408</v>
      </c>
      <c r="AU87" s="2">
        <f t="shared" si="99"/>
        <v>25.934254621564531</v>
      </c>
      <c r="AV87" s="2">
        <f t="shared" si="99"/>
        <v>28.324692972807853</v>
      </c>
      <c r="AW87" s="2">
        <f t="shared" si="99"/>
        <v>30.858468979997074</v>
      </c>
      <c r="AX87" s="2">
        <f t="shared" si="99"/>
        <v>33.544172581019701</v>
      </c>
      <c r="AY87" s="2">
        <f t="shared" si="99"/>
        <v>36.390908490991258</v>
      </c>
      <c r="AZ87" s="2">
        <f t="shared" si="99"/>
        <v>39.408327051790813</v>
      </c>
      <c r="BA87" s="2">
        <f t="shared" si="99"/>
        <v>42.606656930345416</v>
      </c>
      <c r="BB87" s="2">
        <f t="shared" si="99"/>
        <v>45.996739776455165</v>
      </c>
      <c r="BC87" s="2">
        <f t="shared" si="99"/>
        <v>49.590066957590125</v>
      </c>
      <c r="BD87" s="2">
        <f t="shared" si="99"/>
        <v>53.398818495127649</v>
      </c>
      <c r="BE87" s="2">
        <f t="shared" si="99"/>
        <v>57.435904333958078</v>
      </c>
      <c r="BF87" s="2">
        <f t="shared" si="99"/>
        <v>61.715008085292446</v>
      </c>
      <c r="BG87" s="2">
        <f t="shared" si="99"/>
        <v>66.250633390886421</v>
      </c>
      <c r="BH87" s="2">
        <f t="shared" si="99"/>
        <v>71.058153065776338</v>
      </c>
      <c r="BI87" s="2">
        <f t="shared" si="99"/>
        <v>76.153861186037759</v>
      </c>
      <c r="BJ87" s="2">
        <f t="shared" si="99"/>
        <v>81.555028298055888</v>
      </c>
      <c r="BK87" s="2">
        <v>87.279959936373416</v>
      </c>
      <c r="BL87" s="2"/>
    </row>
    <row r="88" spans="1:64" x14ac:dyDescent="0.2">
      <c r="A88" s="1">
        <v>39435</v>
      </c>
      <c r="B88">
        <v>23.98</v>
      </c>
      <c r="C88">
        <f t="shared" si="68"/>
        <v>1.4279957061470798E-2</v>
      </c>
      <c r="G88" t="s">
        <v>17</v>
      </c>
      <c r="H88" s="11">
        <f>I7*NORMSDIST(H86)-I6*EXP(-riskfree*1)*NORMSDIST(H87)</f>
        <v>2.311812873959334</v>
      </c>
      <c r="J88" s="2" t="str">
        <f t="shared" ref="J88:T88" si="100">IF(I88="",IF(I87="","",I87*$I$4),I88*$I$3)</f>
        <v/>
      </c>
      <c r="K88" s="2" t="str">
        <f t="shared" si="100"/>
        <v/>
      </c>
      <c r="L88" s="2" t="str">
        <f t="shared" si="100"/>
        <v/>
      </c>
      <c r="M88" s="2" t="str">
        <f t="shared" si="100"/>
        <v/>
      </c>
      <c r="N88" s="2" t="str">
        <f t="shared" si="100"/>
        <v/>
      </c>
      <c r="O88" s="2" t="str">
        <f t="shared" si="100"/>
        <v/>
      </c>
      <c r="P88" s="2" t="str">
        <f t="shared" si="100"/>
        <v/>
      </c>
      <c r="Q88" s="2" t="str">
        <f t="shared" si="100"/>
        <v/>
      </c>
      <c r="R88" s="2" t="str">
        <f t="shared" si="100"/>
        <v/>
      </c>
      <c r="S88" s="2" t="str">
        <f t="shared" si="100"/>
        <v/>
      </c>
      <c r="T88" s="2" t="str">
        <f t="shared" si="100"/>
        <v/>
      </c>
      <c r="U88" s="2"/>
      <c r="V88" s="2">
        <f t="shared" ref="V88:BJ88" si="101">(prob*W88+onemp*W89)/(1+rfdiv50)</f>
        <v>0.14075769051844345</v>
      </c>
      <c r="W88" s="2">
        <f t="shared" si="101"/>
        <v>0.19493820604984816</v>
      </c>
      <c r="X88" s="2">
        <f t="shared" si="101"/>
        <v>0.26746507820190168</v>
      </c>
      <c r="Y88" s="2">
        <f t="shared" si="101"/>
        <v>0.36344750991477681</v>
      </c>
      <c r="Z88" s="2">
        <f t="shared" si="101"/>
        <v>0.48896799515644734</v>
      </c>
      <c r="AA88" s="2">
        <f t="shared" si="101"/>
        <v>0.65109637917587548</v>
      </c>
      <c r="AB88" s="2">
        <f t="shared" si="101"/>
        <v>0.85783351467712399</v>
      </c>
      <c r="AC88" s="2">
        <f t="shared" si="101"/>
        <v>1.11796502118087</v>
      </c>
      <c r="AD88" s="2">
        <f t="shared" si="101"/>
        <v>1.4408110307568898</v>
      </c>
      <c r="AE88" s="2">
        <f t="shared" si="101"/>
        <v>1.835868421461166</v>
      </c>
      <c r="AF88" s="2">
        <f t="shared" si="101"/>
        <v>2.312358233331766</v>
      </c>
      <c r="AG88" s="2">
        <f t="shared" si="101"/>
        <v>2.8787117484496876</v>
      </c>
      <c r="AH88" s="2">
        <f t="shared" si="101"/>
        <v>3.5420512755940137</v>
      </c>
      <c r="AI88" s="2">
        <f t="shared" si="101"/>
        <v>4.3077411341045915</v>
      </c>
      <c r="AJ88" s="2">
        <f t="shared" si="101"/>
        <v>5.1790941536083306</v>
      </c>
      <c r="AK88" s="2">
        <f t="shared" si="101"/>
        <v>6.1573123397835801</v>
      </c>
      <c r="AL88" s="2">
        <f t="shared" si="101"/>
        <v>7.2417123280424676</v>
      </c>
      <c r="AM88" s="2">
        <f t="shared" si="101"/>
        <v>8.4302369110051796</v>
      </c>
      <c r="AN88" s="2">
        <f t="shared" si="101"/>
        <v>9.720190860863033</v>
      </c>
      <c r="AO88" s="2">
        <f t="shared" si="101"/>
        <v>11.109078279033019</v>
      </c>
      <c r="AP88" s="2">
        <f t="shared" si="101"/>
        <v>12.595380981930337</v>
      </c>
      <c r="AQ88" s="2">
        <f t="shared" si="101"/>
        <v>14.179122411945141</v>
      </c>
      <c r="AR88" s="2">
        <f t="shared" si="101"/>
        <v>15.862116924100059</v>
      </c>
      <c r="AS88" s="2">
        <f t="shared" si="101"/>
        <v>17.647897429276476</v>
      </c>
      <c r="AT88" s="2">
        <f t="shared" si="101"/>
        <v>19.541411716513437</v>
      </c>
      <c r="AU88" s="2">
        <f t="shared" si="101"/>
        <v>21.548636930691078</v>
      </c>
      <c r="AV88" s="2">
        <f t="shared" si="101"/>
        <v>23.676254276249907</v>
      </c>
      <c r="AW88" s="2">
        <f t="shared" si="101"/>
        <v>25.931458957982624</v>
      </c>
      <c r="AX88" s="2">
        <f t="shared" si="101"/>
        <v>28.321897029659596</v>
      </c>
      <c r="AY88" s="2">
        <f t="shared" si="101"/>
        <v>30.855672757254503</v>
      </c>
      <c r="AZ88" s="2">
        <f t="shared" si="101"/>
        <v>33.541376078654856</v>
      </c>
      <c r="BA88" s="2">
        <f t="shared" si="101"/>
        <v>36.388111708976176</v>
      </c>
      <c r="BB88" s="2">
        <f t="shared" si="101"/>
        <v>39.40552999009752</v>
      </c>
      <c r="BC88" s="2">
        <f t="shared" si="101"/>
        <v>42.603859588945959</v>
      </c>
      <c r="BD88" s="2">
        <f t="shared" si="101"/>
        <v>45.993942155321569</v>
      </c>
      <c r="BE88" s="2">
        <f t="shared" si="101"/>
        <v>49.58726905669441</v>
      </c>
      <c r="BF88" s="2">
        <f t="shared" si="101"/>
        <v>53.396020314441856</v>
      </c>
      <c r="BG88" s="2">
        <f t="shared" si="101"/>
        <v>57.433105873454217</v>
      </c>
      <c r="BH88" s="2">
        <f t="shared" si="101"/>
        <v>61.712209344942536</v>
      </c>
      <c r="BI88" s="2">
        <f t="shared" si="101"/>
        <v>66.247834370662488</v>
      </c>
      <c r="BJ88" s="2">
        <f t="shared" si="101"/>
        <v>71.055353765650381</v>
      </c>
      <c r="BK88" s="2">
        <v>76.151061605981809</v>
      </c>
      <c r="BL88" s="2"/>
    </row>
    <row r="89" spans="1:64" x14ac:dyDescent="0.2">
      <c r="A89" s="1">
        <v>39436</v>
      </c>
      <c r="B89">
        <v>24.5</v>
      </c>
      <c r="C89">
        <f t="shared" si="68"/>
        <v>2.1452967951313125E-2</v>
      </c>
      <c r="J89" s="2" t="str">
        <f t="shared" ref="J89:V89" si="102">IF(I89="",IF(I88="","",I88*$I$4),I89*$I$3)</f>
        <v/>
      </c>
      <c r="K89" s="2" t="str">
        <f t="shared" si="102"/>
        <v/>
      </c>
      <c r="L89" s="2" t="str">
        <f t="shared" si="102"/>
        <v/>
      </c>
      <c r="M89" s="2" t="str">
        <f t="shared" si="102"/>
        <v/>
      </c>
      <c r="N89" s="2" t="str">
        <f t="shared" si="102"/>
        <v/>
      </c>
      <c r="O89" s="2" t="str">
        <f t="shared" si="102"/>
        <v/>
      </c>
      <c r="P89" s="2" t="str">
        <f t="shared" si="102"/>
        <v/>
      </c>
      <c r="Q89" s="2" t="str">
        <f t="shared" si="102"/>
        <v/>
      </c>
      <c r="R89" s="2" t="str">
        <f t="shared" si="102"/>
        <v/>
      </c>
      <c r="S89" s="2" t="str">
        <f t="shared" si="102"/>
        <v/>
      </c>
      <c r="T89" s="2" t="str">
        <f t="shared" si="102"/>
        <v/>
      </c>
      <c r="U89" s="2"/>
      <c r="V89" s="2" t="str">
        <f t="shared" si="102"/>
        <v/>
      </c>
      <c r="W89" s="2">
        <f t="shared" ref="W89:BJ89" si="103">(prob*X89+onemp*X90)/(1+rfdiv50)</f>
        <v>8.9491921859628093E-2</v>
      </c>
      <c r="X89" s="2">
        <f t="shared" si="103"/>
        <v>0.12631432775624196</v>
      </c>
      <c r="Y89" s="2">
        <f t="shared" si="103"/>
        <v>0.17664973446208929</v>
      </c>
      <c r="Z89" s="2">
        <f t="shared" si="103"/>
        <v>0.24468691636304046</v>
      </c>
      <c r="AA89" s="2">
        <f t="shared" si="103"/>
        <v>0.3355748173789615</v>
      </c>
      <c r="AB89" s="2">
        <f t="shared" si="103"/>
        <v>0.45550326611425124</v>
      </c>
      <c r="AC89" s="2">
        <f t="shared" si="103"/>
        <v>0.61173172716576896</v>
      </c>
      <c r="AD89" s="2">
        <f t="shared" si="103"/>
        <v>0.81254150263201896</v>
      </c>
      <c r="AE89" s="2">
        <f t="shared" si="103"/>
        <v>1.0670872119630486</v>
      </c>
      <c r="AF89" s="2">
        <f t="shared" si="103"/>
        <v>1.3851287202555014</v>
      </c>
      <c r="AG89" s="2">
        <f t="shared" si="103"/>
        <v>1.7766365334121603</v>
      </c>
      <c r="AH89" s="2">
        <f t="shared" si="103"/>
        <v>2.251282791364638</v>
      </c>
      <c r="AI89" s="2">
        <f t="shared" si="103"/>
        <v>2.8178554934459004</v>
      </c>
      <c r="AJ89" s="2">
        <f t="shared" si="103"/>
        <v>3.4836621666081178</v>
      </c>
      <c r="AK89" s="2">
        <f t="shared" si="103"/>
        <v>4.2540146209674035</v>
      </c>
      <c r="AL89" s="2">
        <f t="shared" si="103"/>
        <v>5.1318999927934472</v>
      </c>
      <c r="AM89" s="2">
        <f t="shared" si="103"/>
        <v>6.1179354135088673</v>
      </c>
      <c r="AN89" s="2">
        <f t="shared" si="103"/>
        <v>7.2106672948011257</v>
      </c>
      <c r="AO89" s="2">
        <f t="shared" si="103"/>
        <v>8.4072111774499252</v>
      </c>
      <c r="AP89" s="2">
        <f t="shared" si="103"/>
        <v>9.7041450656145045</v>
      </c>
      <c r="AQ89" s="2">
        <f t="shared" si="103"/>
        <v>11.098491009308763</v>
      </c>
      <c r="AR89" s="2">
        <f t="shared" si="103"/>
        <v>12.588576982762325</v>
      </c>
      <c r="AS89" s="2">
        <f t="shared" si="103"/>
        <v>14.174590722269238</v>
      </c>
      <c r="AT89" s="2">
        <f t="shared" si="103"/>
        <v>15.858726348882831</v>
      </c>
      <c r="AU89" s="2">
        <f t="shared" si="103"/>
        <v>17.644958114613903</v>
      </c>
      <c r="AV89" s="2">
        <f t="shared" si="103"/>
        <v>19.538597788547005</v>
      </c>
      <c r="AW89" s="2">
        <f t="shared" si="103"/>
        <v>21.545841267109171</v>
      </c>
      <c r="AX89" s="2">
        <f t="shared" si="103"/>
        <v>23.673458333101639</v>
      </c>
      <c r="AY89" s="2">
        <f t="shared" si="103"/>
        <v>25.928662735240046</v>
      </c>
      <c r="AZ89" s="2">
        <f t="shared" si="103"/>
        <v>28.319100527294744</v>
      </c>
      <c r="BA89" s="2">
        <f t="shared" si="103"/>
        <v>30.852875975239417</v>
      </c>
      <c r="BB89" s="2">
        <f t="shared" si="103"/>
        <v>33.53857901696157</v>
      </c>
      <c r="BC89" s="2">
        <f t="shared" si="103"/>
        <v>36.385314367576719</v>
      </c>
      <c r="BD89" s="2">
        <f t="shared" si="103"/>
        <v>39.402732368963939</v>
      </c>
      <c r="BE89" s="2">
        <f t="shared" si="103"/>
        <v>42.601061688050251</v>
      </c>
      <c r="BF89" s="2">
        <f t="shared" si="103"/>
        <v>45.991143974635769</v>
      </c>
      <c r="BG89" s="2">
        <f t="shared" si="103"/>
        <v>49.584470596190542</v>
      </c>
      <c r="BH89" s="2">
        <f t="shared" si="103"/>
        <v>53.393221574091939</v>
      </c>
      <c r="BI89" s="2">
        <f t="shared" si="103"/>
        <v>57.430306853230256</v>
      </c>
      <c r="BJ89" s="2">
        <f t="shared" si="103"/>
        <v>61.709410044816551</v>
      </c>
      <c r="BK89" s="2">
        <v>66.245034790606496</v>
      </c>
      <c r="BL89" s="2"/>
    </row>
    <row r="90" spans="1:64" x14ac:dyDescent="0.2">
      <c r="A90" s="1">
        <v>39437</v>
      </c>
      <c r="B90">
        <v>24.49</v>
      </c>
      <c r="C90">
        <f t="shared" si="68"/>
        <v>-4.0824658660504467E-4</v>
      </c>
      <c r="G90" t="s">
        <v>68</v>
      </c>
      <c r="H90">
        <f>NORMSDIST(H86)</f>
        <v>0.58625456263138409</v>
      </c>
      <c r="J90" s="2" t="str">
        <f t="shared" ref="J90:W90" si="104">IF(I90="",IF(I89="","",I89*$I$4),I90*$I$3)</f>
        <v/>
      </c>
      <c r="K90" s="2" t="str">
        <f t="shared" si="104"/>
        <v/>
      </c>
      <c r="L90" s="2" t="str">
        <f t="shared" si="104"/>
        <v/>
      </c>
      <c r="M90" s="2" t="str">
        <f t="shared" si="104"/>
        <v/>
      </c>
      <c r="N90" s="2" t="str">
        <f t="shared" si="104"/>
        <v/>
      </c>
      <c r="O90" s="2" t="str">
        <f t="shared" si="104"/>
        <v/>
      </c>
      <c r="P90" s="2" t="str">
        <f t="shared" si="104"/>
        <v/>
      </c>
      <c r="Q90" s="2" t="str">
        <f t="shared" si="104"/>
        <v/>
      </c>
      <c r="R90" s="2" t="str">
        <f t="shared" si="104"/>
        <v/>
      </c>
      <c r="S90" s="2" t="str">
        <f t="shared" si="104"/>
        <v/>
      </c>
      <c r="T90" s="2" t="str">
        <f t="shared" si="104"/>
        <v/>
      </c>
      <c r="U90" s="2" t="str">
        <f t="shared" si="104"/>
        <v/>
      </c>
      <c r="V90" s="2" t="str">
        <f t="shared" si="104"/>
        <v/>
      </c>
      <c r="W90" s="2" t="str">
        <f t="shared" si="104"/>
        <v/>
      </c>
      <c r="X90" s="2">
        <f t="shared" ref="X90:BJ90" si="105">(prob*Y90+onemp*Y91)/(1+rfdiv50)</f>
        <v>5.4649248147715553E-2</v>
      </c>
      <c r="Y90" s="2">
        <f t="shared" si="105"/>
        <v>7.8685945703483209E-2</v>
      </c>
      <c r="Z90" s="2">
        <f t="shared" si="105"/>
        <v>0.11227272514266443</v>
      </c>
      <c r="AA90" s="2">
        <f t="shared" si="105"/>
        <v>0.15869017534966279</v>
      </c>
      <c r="AB90" s="2">
        <f t="shared" si="105"/>
        <v>0.2221028279177498</v>
      </c>
      <c r="AC90" s="2">
        <f t="shared" si="105"/>
        <v>0.30768908263884226</v>
      </c>
      <c r="AD90" s="2">
        <f t="shared" si="105"/>
        <v>0.42174243477550721</v>
      </c>
      <c r="AE90" s="2">
        <f t="shared" si="105"/>
        <v>0.57171902134495645</v>
      </c>
      <c r="AF90" s="2">
        <f t="shared" si="105"/>
        <v>0.76620225256374497</v>
      </c>
      <c r="AG90" s="2">
        <f t="shared" si="105"/>
        <v>1.0147544779881721</v>
      </c>
      <c r="AH90" s="2">
        <f t="shared" si="105"/>
        <v>1.327630610174509</v>
      </c>
      <c r="AI90" s="2">
        <f t="shared" si="105"/>
        <v>1.7153416956111187</v>
      </c>
      <c r="AJ90" s="2">
        <f t="shared" si="105"/>
        <v>2.1880790206088068</v>
      </c>
      <c r="AK90" s="2">
        <f t="shared" si="105"/>
        <v>2.7550408973454465</v>
      </c>
      <c r="AL90" s="2">
        <f t="shared" si="105"/>
        <v>3.4237409591468206</v>
      </c>
      <c r="AM90" s="2">
        <f t="shared" si="105"/>
        <v>4.1994106282025836</v>
      </c>
      <c r="AN90" s="2">
        <f t="shared" si="105"/>
        <v>5.0846275246394246</v>
      </c>
      <c r="AO90" s="2">
        <f t="shared" si="105"/>
        <v>6.0792923952334652</v>
      </c>
      <c r="AP90" s="2">
        <f t="shared" si="105"/>
        <v>7.1810291098855652</v>
      </c>
      <c r="AQ90" s="2">
        <f t="shared" si="105"/>
        <v>8.3859946244800518</v>
      </c>
      <c r="AR90" s="2">
        <f t="shared" si="105"/>
        <v>9.6899740793818427</v>
      </c>
      <c r="AS90" s="2">
        <f t="shared" si="105"/>
        <v>11.089534470239624</v>
      </c>
      <c r="AT90" s="2">
        <f t="shared" si="105"/>
        <v>12.582964107814586</v>
      </c>
      <c r="AU90" s="2">
        <f t="shared" si="105"/>
        <v>14.170772274673901</v>
      </c>
      <c r="AV90" s="2">
        <f t="shared" si="105"/>
        <v>15.8556677573344</v>
      </c>
      <c r="AW90" s="2">
        <f t="shared" si="105"/>
        <v>17.642126347804346</v>
      </c>
      <c r="AX90" s="2">
        <f t="shared" si="105"/>
        <v>19.535801845398744</v>
      </c>
      <c r="AY90" s="2">
        <f t="shared" si="105"/>
        <v>21.543045044366593</v>
      </c>
      <c r="AZ90" s="2">
        <f t="shared" si="105"/>
        <v>23.67066183073679</v>
      </c>
      <c r="BA90" s="2">
        <f t="shared" si="105"/>
        <v>25.92586595322496</v>
      </c>
      <c r="BB90" s="2">
        <f t="shared" si="105"/>
        <v>28.316303465601457</v>
      </c>
      <c r="BC90" s="2">
        <f t="shared" si="105"/>
        <v>30.850078633839956</v>
      </c>
      <c r="BD90" s="2">
        <f t="shared" si="105"/>
        <v>33.535781395827968</v>
      </c>
      <c r="BE90" s="2">
        <f t="shared" si="105"/>
        <v>36.382516466681011</v>
      </c>
      <c r="BF90" s="2">
        <f t="shared" si="105"/>
        <v>39.399934188278138</v>
      </c>
      <c r="BG90" s="2">
        <f t="shared" si="105"/>
        <v>42.598263227546383</v>
      </c>
      <c r="BH90" s="2">
        <f t="shared" si="105"/>
        <v>45.988345234285852</v>
      </c>
      <c r="BI90" s="2">
        <f t="shared" si="105"/>
        <v>49.581671575966595</v>
      </c>
      <c r="BJ90" s="2">
        <f t="shared" si="105"/>
        <v>53.390422273965967</v>
      </c>
      <c r="BK90" s="2">
        <v>57.427507273174271</v>
      </c>
      <c r="BL90" s="2"/>
    </row>
    <row r="91" spans="1:64" x14ac:dyDescent="0.2">
      <c r="A91" s="1">
        <v>39440</v>
      </c>
      <c r="B91">
        <v>24.75</v>
      </c>
      <c r="C91">
        <f t="shared" si="68"/>
        <v>1.0560618050622922E-2</v>
      </c>
      <c r="G91" t="s">
        <v>69</v>
      </c>
      <c r="H91">
        <f>(N79-N80)/(J15-J16)</f>
        <v>0.58582555717178963</v>
      </c>
      <c r="J91" s="2" t="str">
        <f t="shared" ref="J91:W91" si="106">IF(I91="",IF(I90="","",I90*$I$4),I91*$I$3)</f>
        <v/>
      </c>
      <c r="K91" s="2" t="str">
        <f t="shared" si="106"/>
        <v/>
      </c>
      <c r="L91" s="2" t="str">
        <f t="shared" si="106"/>
        <v/>
      </c>
      <c r="M91" s="2" t="str">
        <f t="shared" si="106"/>
        <v/>
      </c>
      <c r="N91" s="2" t="str">
        <f t="shared" si="106"/>
        <v/>
      </c>
      <c r="O91" s="2" t="str">
        <f t="shared" si="106"/>
        <v/>
      </c>
      <c r="P91" s="2" t="str">
        <f t="shared" si="106"/>
        <v/>
      </c>
      <c r="Q91" s="2" t="str">
        <f t="shared" si="106"/>
        <v/>
      </c>
      <c r="R91" s="2" t="str">
        <f t="shared" si="106"/>
        <v/>
      </c>
      <c r="S91" s="2" t="str">
        <f t="shared" si="106"/>
        <v/>
      </c>
      <c r="T91" s="2" t="str">
        <f t="shared" si="106"/>
        <v/>
      </c>
      <c r="U91" s="2" t="str">
        <f t="shared" si="106"/>
        <v/>
      </c>
      <c r="V91" s="2" t="str">
        <f t="shared" si="106"/>
        <v/>
      </c>
      <c r="W91" s="2" t="str">
        <f t="shared" si="106"/>
        <v/>
      </c>
      <c r="X91" s="2"/>
      <c r="Y91" s="2">
        <f t="shared" ref="Y91:BJ91" si="107">(prob*Z91+onemp*Z92)/(1+rfdiv50)</f>
        <v>3.1904134003059262E-2</v>
      </c>
      <c r="Z91" s="2">
        <f t="shared" si="107"/>
        <v>4.6904364378074673E-2</v>
      </c>
      <c r="AA91" s="2">
        <f t="shared" si="107"/>
        <v>6.8350773439306164E-2</v>
      </c>
      <c r="AB91" s="2">
        <f t="shared" si="107"/>
        <v>9.8687752377496149E-2</v>
      </c>
      <c r="AC91" s="2">
        <f t="shared" si="107"/>
        <v>0.14112080556746479</v>
      </c>
      <c r="AD91" s="2">
        <f t="shared" si="107"/>
        <v>0.19977367020550338</v>
      </c>
      <c r="AE91" s="2">
        <f t="shared" si="107"/>
        <v>0.27984038355037061</v>
      </c>
      <c r="AF91" s="2">
        <f t="shared" si="107"/>
        <v>0.38771133467001273</v>
      </c>
      <c r="AG91" s="2">
        <f t="shared" si="107"/>
        <v>0.53104483424712323</v>
      </c>
      <c r="AH91" s="2">
        <f t="shared" si="107"/>
        <v>0.71874943787207835</v>
      </c>
      <c r="AI91" s="2">
        <f t="shared" si="107"/>
        <v>0.96083957019008881</v>
      </c>
      <c r="AJ91" s="2">
        <f t="shared" si="107"/>
        <v>1.2681310436536704</v>
      </c>
      <c r="AK91" s="2">
        <f t="shared" si="107"/>
        <v>1.6517571858561795</v>
      </c>
      <c r="AL91" s="2">
        <f t="shared" si="107"/>
        <v>2.1225129998898198</v>
      </c>
      <c r="AM91" s="2">
        <f t="shared" si="107"/>
        <v>2.6900741710999894</v>
      </c>
      <c r="AN91" s="2">
        <f t="shared" si="107"/>
        <v>3.3621855178111408</v>
      </c>
      <c r="AO91" s="2">
        <f t="shared" si="107"/>
        <v>4.1439593814574529</v>
      </c>
      <c r="AP91" s="2">
        <f t="shared" si="107"/>
        <v>5.0374520288357241</v>
      </c>
      <c r="AQ91" s="2">
        <f t="shared" si="107"/>
        <v>6.0416756076711975</v>
      </c>
      <c r="AR91" s="2">
        <f t="shared" si="107"/>
        <v>7.1531383267384099</v>
      </c>
      <c r="AS91" s="2">
        <f t="shared" si="107"/>
        <v>8.3668843166253559</v>
      </c>
      <c r="AT91" s="2">
        <f t="shared" si="107"/>
        <v>9.6778503205343043</v>
      </c>
      <c r="AU91" s="2">
        <f t="shared" si="107"/>
        <v>11.08222170248828</v>
      </c>
      <c r="AV91" s="2">
        <f t="shared" si="107"/>
        <v>12.578425554483017</v>
      </c>
      <c r="AW91" s="2">
        <f t="shared" si="107"/>
        <v>14.167498350733599</v>
      </c>
      <c r="AX91" s="2">
        <f t="shared" si="107"/>
        <v>15.852801524687413</v>
      </c>
      <c r="AY91" s="2">
        <f t="shared" si="107"/>
        <v>17.639330125061768</v>
      </c>
      <c r="AZ91" s="2">
        <f t="shared" si="107"/>
        <v>19.533005343033892</v>
      </c>
      <c r="BA91" s="2">
        <f t="shared" si="107"/>
        <v>21.540248262351504</v>
      </c>
      <c r="BB91" s="2">
        <f t="shared" si="107"/>
        <v>23.667864769043501</v>
      </c>
      <c r="BC91" s="2">
        <f t="shared" si="107"/>
        <v>25.923068611825506</v>
      </c>
      <c r="BD91" s="2">
        <f t="shared" si="107"/>
        <v>28.313505844467858</v>
      </c>
      <c r="BE91" s="2">
        <f t="shared" si="107"/>
        <v>30.847280732944249</v>
      </c>
      <c r="BF91" s="2">
        <f t="shared" si="107"/>
        <v>33.532983215142174</v>
      </c>
      <c r="BG91" s="2">
        <f t="shared" si="107"/>
        <v>36.379718006177143</v>
      </c>
      <c r="BH91" s="2">
        <f t="shared" si="107"/>
        <v>39.397135447928207</v>
      </c>
      <c r="BI91" s="2">
        <f t="shared" si="107"/>
        <v>42.595464207322429</v>
      </c>
      <c r="BJ91" s="2">
        <f t="shared" si="107"/>
        <v>45.985545934159887</v>
      </c>
      <c r="BK91" s="2">
        <v>49.578871995910617</v>
      </c>
      <c r="BL91" s="2"/>
    </row>
    <row r="92" spans="1:64" x14ac:dyDescent="0.2">
      <c r="A92" s="1">
        <v>39442</v>
      </c>
      <c r="B92">
        <v>24.6</v>
      </c>
      <c r="C92">
        <f t="shared" si="68"/>
        <v>-6.0790460763821153E-3</v>
      </c>
      <c r="J92" s="2" t="str">
        <f t="shared" ref="J92:V92" si="108">IF(I92="",IF(I91="","",I91*$I$4),I92*$I$3)</f>
        <v/>
      </c>
      <c r="K92" s="2" t="str">
        <f t="shared" si="108"/>
        <v/>
      </c>
      <c r="L92" s="2" t="str">
        <f t="shared" si="108"/>
        <v/>
      </c>
      <c r="M92" s="2" t="str">
        <f t="shared" si="108"/>
        <v/>
      </c>
      <c r="N92" s="2" t="str">
        <f t="shared" si="108"/>
        <v/>
      </c>
      <c r="O92" s="2" t="str">
        <f t="shared" si="108"/>
        <v/>
      </c>
      <c r="P92" s="2" t="str">
        <f t="shared" si="108"/>
        <v/>
      </c>
      <c r="Q92" s="2" t="str">
        <f t="shared" si="108"/>
        <v/>
      </c>
      <c r="R92" s="2" t="str">
        <f t="shared" si="108"/>
        <v/>
      </c>
      <c r="S92" s="2" t="str">
        <f t="shared" si="108"/>
        <v/>
      </c>
      <c r="T92" s="2" t="str">
        <f t="shared" si="108"/>
        <v/>
      </c>
      <c r="U92" s="2" t="str">
        <f t="shared" si="108"/>
        <v/>
      </c>
      <c r="V92" s="2" t="str">
        <f t="shared" si="108"/>
        <v/>
      </c>
      <c r="W92" s="2"/>
      <c r="X92" s="2"/>
      <c r="Y92" s="2"/>
      <c r="Z92" s="2">
        <f t="shared" ref="Z92:BJ92" si="109">(prob*AA92+onemp*AA93)/(1+rfdiv50)</f>
        <v>1.7709494921218542E-2</v>
      </c>
      <c r="AA92" s="2">
        <f t="shared" si="109"/>
        <v>2.6609991406071062E-2</v>
      </c>
      <c r="AB92" s="2">
        <f t="shared" si="109"/>
        <v>3.9643794843778606E-2</v>
      </c>
      <c r="AC92" s="2">
        <f t="shared" si="109"/>
        <v>5.8535219738378434E-2</v>
      </c>
      <c r="AD92" s="2">
        <f t="shared" si="109"/>
        <v>8.5621095403388678E-2</v>
      </c>
      <c r="AE92" s="2">
        <f t="shared" si="109"/>
        <v>0.12401269933387905</v>
      </c>
      <c r="AF92" s="2">
        <f t="shared" si="109"/>
        <v>0.17777248314753288</v>
      </c>
      <c r="AG92" s="2">
        <f t="shared" si="109"/>
        <v>0.25209172740234537</v>
      </c>
      <c r="AH92" s="2">
        <f t="shared" si="109"/>
        <v>0.35344661579235831</v>
      </c>
      <c r="AI92" s="2">
        <f t="shared" si="109"/>
        <v>0.48970050219394545</v>
      </c>
      <c r="AJ92" s="2">
        <f t="shared" si="109"/>
        <v>0.67011107989101448</v>
      </c>
      <c r="AK92" s="2">
        <f t="shared" si="109"/>
        <v>0.90519567248628119</v>
      </c>
      <c r="AL92" s="2">
        <f t="shared" si="109"/>
        <v>1.2064100696855169</v>
      </c>
      <c r="AM92" s="2">
        <f t="shared" si="109"/>
        <v>1.5856110439988582</v>
      </c>
      <c r="AN92" s="2">
        <f t="shared" si="109"/>
        <v>2.0543041331191434</v>
      </c>
      <c r="AO92" s="2">
        <f t="shared" si="109"/>
        <v>2.6227278520623045</v>
      </c>
      <c r="AP92" s="2">
        <f t="shared" si="109"/>
        <v>3.2988887501963142</v>
      </c>
      <c r="AQ92" s="2">
        <f t="shared" si="109"/>
        <v>4.0877253888838236</v>
      </c>
      <c r="AR92" s="2">
        <f t="shared" si="109"/>
        <v>4.9906202245481781</v>
      </c>
      <c r="AS92" s="2">
        <f t="shared" si="109"/>
        <v>6.0054668418963972</v>
      </c>
      <c r="AT92" s="2">
        <f t="shared" si="109"/>
        <v>7.1274100713345945</v>
      </c>
      <c r="AU92" s="2">
        <f t="shared" si="109"/>
        <v>8.3502035900950258</v>
      </c>
      <c r="AV92" s="2">
        <f t="shared" si="109"/>
        <v>9.6679097560346641</v>
      </c>
      <c r="AW92" s="2">
        <f t="shared" si="109"/>
        <v>11.076485029876833</v>
      </c>
      <c r="AX92" s="2">
        <f t="shared" si="109"/>
        <v>12.574765028275721</v>
      </c>
      <c r="AY92" s="2">
        <f t="shared" si="109"/>
        <v>14.164565281122975</v>
      </c>
      <c r="AZ92" s="2">
        <f t="shared" si="109"/>
        <v>15.850005022322559</v>
      </c>
      <c r="BA92" s="2">
        <f t="shared" si="109"/>
        <v>17.636533343046679</v>
      </c>
      <c r="BB92" s="2">
        <f t="shared" si="109"/>
        <v>19.530208281340606</v>
      </c>
      <c r="BC92" s="2">
        <f t="shared" si="109"/>
        <v>21.537450920952047</v>
      </c>
      <c r="BD92" s="2">
        <f t="shared" si="109"/>
        <v>23.665067147909905</v>
      </c>
      <c r="BE92" s="2">
        <f t="shared" si="109"/>
        <v>25.920270710929795</v>
      </c>
      <c r="BF92" s="2">
        <f t="shared" si="109"/>
        <v>28.310707663782061</v>
      </c>
      <c r="BG92" s="2">
        <f t="shared" si="109"/>
        <v>30.844482272440384</v>
      </c>
      <c r="BH92" s="2">
        <f t="shared" si="109"/>
        <v>33.530184474792257</v>
      </c>
      <c r="BI92" s="2">
        <f t="shared" si="109"/>
        <v>36.376918985953189</v>
      </c>
      <c r="BJ92" s="2">
        <f t="shared" si="109"/>
        <v>39.394336147802242</v>
      </c>
      <c r="BK92" s="2">
        <v>42.592664627266451</v>
      </c>
      <c r="BL92" s="2"/>
    </row>
    <row r="93" spans="1:64" x14ac:dyDescent="0.2">
      <c r="A93" s="1">
        <v>39443</v>
      </c>
      <c r="B93">
        <v>24.54</v>
      </c>
      <c r="C93">
        <f t="shared" si="68"/>
        <v>-2.4420036555518557E-3</v>
      </c>
      <c r="J93" s="2" t="str">
        <f t="shared" ref="J93:V93" si="110">IF(I93="",IF(I92="","",I92*$I$4),I93*$I$3)</f>
        <v/>
      </c>
      <c r="K93" s="2" t="str">
        <f t="shared" si="110"/>
        <v/>
      </c>
      <c r="L93" s="2" t="str">
        <f t="shared" si="110"/>
        <v/>
      </c>
      <c r="M93" s="2" t="str">
        <f t="shared" si="110"/>
        <v/>
      </c>
      <c r="N93" s="2" t="str">
        <f t="shared" si="110"/>
        <v/>
      </c>
      <c r="O93" s="2" t="str">
        <f t="shared" si="110"/>
        <v/>
      </c>
      <c r="P93" s="2" t="str">
        <f t="shared" si="110"/>
        <v/>
      </c>
      <c r="Q93" s="2" t="str">
        <f t="shared" si="110"/>
        <v/>
      </c>
      <c r="R93" s="2" t="str">
        <f t="shared" si="110"/>
        <v/>
      </c>
      <c r="S93" s="2" t="str">
        <f t="shared" si="110"/>
        <v/>
      </c>
      <c r="T93" s="2" t="str">
        <f t="shared" si="110"/>
        <v/>
      </c>
      <c r="U93" s="2" t="str">
        <f t="shared" si="110"/>
        <v/>
      </c>
      <c r="V93" s="2" t="str">
        <f t="shared" si="110"/>
        <v/>
      </c>
      <c r="W93" s="2"/>
      <c r="X93" s="2"/>
      <c r="Y93" s="2"/>
      <c r="Z93" s="2"/>
      <c r="AA93" s="2">
        <f t="shared" ref="AA93:BJ93" si="111">(prob*AB93+onemp*AB94)/(1+rfdiv50)</f>
        <v>9.2867642224275359E-3</v>
      </c>
      <c r="AB93" s="2">
        <f t="shared" si="111"/>
        <v>1.4275955367361825E-2</v>
      </c>
      <c r="AC93" s="2">
        <f t="shared" si="111"/>
        <v>2.1766834408895357E-2</v>
      </c>
      <c r="AD93" s="2">
        <f t="shared" si="111"/>
        <v>3.2904178373211072E-2</v>
      </c>
      <c r="AE93" s="2">
        <f t="shared" si="111"/>
        <v>4.9292094588687427E-2</v>
      </c>
      <c r="AF93" s="2">
        <f t="shared" si="111"/>
        <v>7.3141981326649758E-2</v>
      </c>
      <c r="AG93" s="2">
        <f t="shared" si="111"/>
        <v>0.10744840877015374</v>
      </c>
      <c r="AH93" s="2">
        <f t="shared" si="111"/>
        <v>0.15618723898032302</v>
      </c>
      <c r="AI93" s="2">
        <f t="shared" si="111"/>
        <v>0.22452267017631647</v>
      </c>
      <c r="AJ93" s="2">
        <f t="shared" si="111"/>
        <v>0.31899955363277549</v>
      </c>
      <c r="AK93" s="2">
        <f t="shared" si="111"/>
        <v>0.44768488174700038</v>
      </c>
      <c r="AL93" s="2">
        <f t="shared" si="111"/>
        <v>0.62020957143323319</v>
      </c>
      <c r="AM93" s="2">
        <f t="shared" si="111"/>
        <v>0.84765202856197552</v>
      </c>
      <c r="AN93" s="2">
        <f t="shared" si="111"/>
        <v>1.1422038508991621</v>
      </c>
      <c r="AO93" s="2">
        <f t="shared" si="111"/>
        <v>1.5165723174310153</v>
      </c>
      <c r="AP93" s="2">
        <f t="shared" si="111"/>
        <v>1.9831109578030939</v>
      </c>
      <c r="AQ93" s="2">
        <f t="shared" si="111"/>
        <v>2.5527323712252654</v>
      </c>
      <c r="AR93" s="2">
        <f t="shared" si="111"/>
        <v>3.2337426762441415</v>
      </c>
      <c r="AS93" s="2">
        <f t="shared" si="111"/>
        <v>4.030827543914052</v>
      </c>
      <c r="AT93" s="2">
        <f t="shared" si="111"/>
        <v>4.944482418731444</v>
      </c>
      <c r="AU93" s="2">
        <f t="shared" si="111"/>
        <v>5.9711682028746278</v>
      </c>
      <c r="AV93" s="2">
        <f t="shared" si="111"/>
        <v>7.1043451269392399</v>
      </c>
      <c r="AW93" s="2">
        <f t="shared" si="111"/>
        <v>8.3362812290711332</v>
      </c>
      <c r="AX93" s="2">
        <f t="shared" si="111"/>
        <v>9.6602064606183458</v>
      </c>
      <c r="AY93" s="2">
        <f t="shared" si="111"/>
        <v>11.072135101520201</v>
      </c>
      <c r="AZ93" s="2">
        <f t="shared" si="111"/>
        <v>12.571702098270409</v>
      </c>
      <c r="BA93" s="2">
        <f t="shared" si="111"/>
        <v>14.161768499107886</v>
      </c>
      <c r="BB93" s="2">
        <f t="shared" si="111"/>
        <v>15.847207960629273</v>
      </c>
      <c r="BC93" s="2">
        <f t="shared" si="111"/>
        <v>17.633736001647222</v>
      </c>
      <c r="BD93" s="2">
        <f t="shared" si="111"/>
        <v>19.527410660207003</v>
      </c>
      <c r="BE93" s="2">
        <f t="shared" si="111"/>
        <v>21.534653020056336</v>
      </c>
      <c r="BF93" s="2">
        <f t="shared" si="111"/>
        <v>23.662268967224104</v>
      </c>
      <c r="BG93" s="2">
        <f t="shared" si="111"/>
        <v>25.917472250425927</v>
      </c>
      <c r="BH93" s="2">
        <f t="shared" si="111"/>
        <v>28.307908923432148</v>
      </c>
      <c r="BI93" s="2">
        <f t="shared" si="111"/>
        <v>30.841683252216434</v>
      </c>
      <c r="BJ93" s="2">
        <f t="shared" si="111"/>
        <v>33.527385174666286</v>
      </c>
      <c r="BK93" s="2">
        <v>36.374119405897211</v>
      </c>
      <c r="BL93" s="2"/>
    </row>
    <row r="94" spans="1:64" x14ac:dyDescent="0.2">
      <c r="A94" s="1">
        <v>39444</v>
      </c>
      <c r="B94">
        <v>24.56</v>
      </c>
      <c r="C94">
        <f t="shared" si="68"/>
        <v>8.1466399617628358E-4</v>
      </c>
      <c r="J94" s="2" t="str">
        <f t="shared" ref="J94:V94" si="112">IF(I94="",IF(I93="","",I93*$I$4),I94*$I$3)</f>
        <v/>
      </c>
      <c r="K94" s="2" t="str">
        <f t="shared" si="112"/>
        <v/>
      </c>
      <c r="L94" s="2" t="str">
        <f t="shared" si="112"/>
        <v/>
      </c>
      <c r="M94" s="2" t="str">
        <f t="shared" si="112"/>
        <v/>
      </c>
      <c r="N94" s="2" t="str">
        <f t="shared" si="112"/>
        <v/>
      </c>
      <c r="O94" s="2" t="str">
        <f t="shared" si="112"/>
        <v/>
      </c>
      <c r="P94" s="2" t="str">
        <f t="shared" si="112"/>
        <v/>
      </c>
      <c r="Q94" s="2" t="str">
        <f t="shared" si="112"/>
        <v/>
      </c>
      <c r="R94" s="2" t="str">
        <f t="shared" si="112"/>
        <v/>
      </c>
      <c r="S94" s="2" t="str">
        <f t="shared" si="112"/>
        <v/>
      </c>
      <c r="T94" s="2" t="str">
        <f t="shared" si="112"/>
        <v/>
      </c>
      <c r="U94" s="2" t="str">
        <f t="shared" si="112"/>
        <v/>
      </c>
      <c r="V94" s="2" t="str">
        <f t="shared" si="112"/>
        <v/>
      </c>
      <c r="W94" s="2"/>
      <c r="X94" s="2"/>
      <c r="Y94" s="2"/>
      <c r="Z94" s="2"/>
      <c r="AA94" s="2"/>
      <c r="AB94" s="2">
        <f t="shared" ref="AB94:BJ94" si="113">(prob*AC94+onemp*AC95)/(1+rfdiv50)</f>
        <v>4.5652609931727747E-3</v>
      </c>
      <c r="AC94" s="2">
        <f t="shared" si="113"/>
        <v>7.1870534768592826E-3</v>
      </c>
      <c r="AD94" s="2">
        <f t="shared" si="113"/>
        <v>1.1227250394259035E-2</v>
      </c>
      <c r="AE94" s="2">
        <f t="shared" si="113"/>
        <v>1.7395999593552584E-2</v>
      </c>
      <c r="AF94" s="2">
        <f t="shared" si="113"/>
        <v>2.6722793004772032E-2</v>
      </c>
      <c r="AG94" s="2">
        <f t="shared" si="113"/>
        <v>4.0678023664325179E-2</v>
      </c>
      <c r="AH94" s="2">
        <f t="shared" si="113"/>
        <v>6.1327847068305907E-2</v>
      </c>
      <c r="AI94" s="2">
        <f t="shared" si="113"/>
        <v>9.1523890980897762E-2</v>
      </c>
      <c r="AJ94" s="2">
        <f t="shared" si="113"/>
        <v>0.13512428256225925</v>
      </c>
      <c r="AK94" s="2">
        <f t="shared" si="113"/>
        <v>0.19723412280466845</v>
      </c>
      <c r="AL94" s="2">
        <f t="shared" si="113"/>
        <v>0.28444139343313679</v>
      </c>
      <c r="AM94" s="2">
        <f t="shared" si="113"/>
        <v>0.40500853570847467</v>
      </c>
      <c r="AN94" s="2">
        <f t="shared" si="113"/>
        <v>0.56896224359630809</v>
      </c>
      <c r="AO94" s="2">
        <f t="shared" si="113"/>
        <v>0.78800828826961322</v>
      </c>
      <c r="AP94" s="2">
        <f t="shared" si="113"/>
        <v>1.0751913200606154</v>
      </c>
      <c r="AQ94" s="2">
        <f t="shared" si="113"/>
        <v>1.4442314149907871</v>
      </c>
      <c r="AR94" s="2">
        <f t="shared" si="113"/>
        <v>1.9085108747796433</v>
      </c>
      <c r="AS94" s="2">
        <f t="shared" si="113"/>
        <v>2.4797649443832865</v>
      </c>
      <c r="AT94" s="2">
        <f t="shared" si="113"/>
        <v>3.166647131317311</v>
      </c>
      <c r="AU94" s="2">
        <f t="shared" si="113"/>
        <v>3.9734725131867354</v>
      </c>
      <c r="AV94" s="2">
        <f t="shared" si="113"/>
        <v>4.8995420653617243</v>
      </c>
      <c r="AW94" s="2">
        <f t="shared" si="113"/>
        <v>5.939443404402037</v>
      </c>
      <c r="AX94" s="2">
        <f t="shared" si="113"/>
        <v>7.0845324115858643</v>
      </c>
      <c r="AY94" s="2">
        <f t="shared" si="113"/>
        <v>8.3254017719895295</v>
      </c>
      <c r="AZ94" s="2">
        <f t="shared" si="113"/>
        <v>9.6546372728106125</v>
      </c>
      <c r="BA94" s="2">
        <f t="shared" si="113"/>
        <v>11.068819610610902</v>
      </c>
      <c r="BB94" s="2">
        <f t="shared" si="113"/>
        <v>12.568905036577119</v>
      </c>
      <c r="BC94" s="2">
        <f t="shared" si="113"/>
        <v>14.158971157708429</v>
      </c>
      <c r="BD94" s="2">
        <f t="shared" si="113"/>
        <v>15.844410339495672</v>
      </c>
      <c r="BE94" s="2">
        <f t="shared" si="113"/>
        <v>17.630938100751507</v>
      </c>
      <c r="BF94" s="2">
        <f t="shared" si="113"/>
        <v>19.524612479521203</v>
      </c>
      <c r="BG94" s="2">
        <f t="shared" si="113"/>
        <v>21.531854559552468</v>
      </c>
      <c r="BH94" s="2">
        <f t="shared" si="113"/>
        <v>23.659470226874184</v>
      </c>
      <c r="BI94" s="2">
        <f t="shared" si="113"/>
        <v>25.914673230201977</v>
      </c>
      <c r="BJ94" s="2">
        <f t="shared" si="113"/>
        <v>28.305109623306169</v>
      </c>
      <c r="BK94" s="2">
        <v>30.838883672160442</v>
      </c>
      <c r="BL94" s="2"/>
    </row>
    <row r="95" spans="1:64" x14ac:dyDescent="0.2">
      <c r="A95" s="1">
        <v>39447</v>
      </c>
      <c r="B95">
        <v>24.12</v>
      </c>
      <c r="C95">
        <f t="shared" si="68"/>
        <v>-1.8077731419956916E-2</v>
      </c>
      <c r="J95" s="2" t="str">
        <f t="shared" ref="J95:V95" si="114">IF(I95="",IF(I94="","",I94*$I$4),I95*$I$3)</f>
        <v/>
      </c>
      <c r="K95" s="2" t="str">
        <f t="shared" si="114"/>
        <v/>
      </c>
      <c r="L95" s="2" t="str">
        <f t="shared" si="114"/>
        <v/>
      </c>
      <c r="M95" s="2" t="str">
        <f t="shared" si="114"/>
        <v/>
      </c>
      <c r="N95" s="2" t="str">
        <f t="shared" si="114"/>
        <v/>
      </c>
      <c r="O95" s="2" t="str">
        <f t="shared" si="114"/>
        <v/>
      </c>
      <c r="P95" s="2" t="str">
        <f t="shared" si="114"/>
        <v/>
      </c>
      <c r="Q95" s="2" t="str">
        <f t="shared" si="114"/>
        <v/>
      </c>
      <c r="R95" s="2" t="str">
        <f t="shared" si="114"/>
        <v/>
      </c>
      <c r="S95" s="2" t="str">
        <f t="shared" si="114"/>
        <v/>
      </c>
      <c r="T95" s="2" t="str">
        <f t="shared" si="114"/>
        <v/>
      </c>
      <c r="U95" s="2" t="str">
        <f t="shared" si="114"/>
        <v/>
      </c>
      <c r="V95" s="2" t="str">
        <f t="shared" si="114"/>
        <v/>
      </c>
      <c r="W95" s="2"/>
      <c r="X95" s="2"/>
      <c r="Y95" s="2"/>
      <c r="Z95" s="2"/>
      <c r="AA95" s="2"/>
      <c r="AB95" s="2"/>
      <c r="AC95" s="2">
        <f t="shared" ref="AC95:BJ95" si="115">(prob*AD95+onemp*AD96)/(1+rfdiv50)</f>
        <v>2.084075737238779E-3</v>
      </c>
      <c r="AD95" s="2">
        <f t="shared" si="115"/>
        <v>3.3635626681129747E-3</v>
      </c>
      <c r="AE95" s="2">
        <f t="shared" si="115"/>
        <v>5.3894269475257611E-3</v>
      </c>
      <c r="AF95" s="2">
        <f t="shared" si="115"/>
        <v>8.5696288207260767E-3</v>
      </c>
      <c r="AG95" s="2">
        <f t="shared" si="115"/>
        <v>1.3516455678693697E-2</v>
      </c>
      <c r="AH95" s="2">
        <f t="shared" si="115"/>
        <v>2.1136573245603328E-2</v>
      </c>
      <c r="AI95" s="2">
        <f t="shared" si="115"/>
        <v>3.2752925740516393E-2</v>
      </c>
      <c r="AJ95" s="2">
        <f t="shared" si="115"/>
        <v>5.0264834235253263E-2</v>
      </c>
      <c r="AK95" s="2">
        <f t="shared" si="115"/>
        <v>7.6350655872231124E-2</v>
      </c>
      <c r="AL95" s="2">
        <f t="shared" si="115"/>
        <v>0.11471262923999558</v>
      </c>
      <c r="AM95" s="2">
        <f t="shared" si="115"/>
        <v>0.17035479299745246</v>
      </c>
      <c r="AN95" s="2">
        <f t="shared" si="115"/>
        <v>0.24987096332578707</v>
      </c>
      <c r="AO95" s="2">
        <f t="shared" si="115"/>
        <v>0.36170018895142492</v>
      </c>
      <c r="AP95" s="2">
        <f t="shared" si="115"/>
        <v>0.51628299115668386</v>
      </c>
      <c r="AQ95" s="2">
        <f t="shared" si="115"/>
        <v>0.72602712825304938</v>
      </c>
      <c r="AR95" s="2">
        <f t="shared" si="115"/>
        <v>1.0049751210605857</v>
      </c>
      <c r="AS95" s="2">
        <f t="shared" si="115"/>
        <v>1.3680711595521593</v>
      </c>
      <c r="AT95" s="2">
        <f t="shared" si="115"/>
        <v>1.8299702811053082</v>
      </c>
      <c r="AU95" s="2">
        <f t="shared" si="115"/>
        <v>2.4034349075352068</v>
      </c>
      <c r="AV95" s="2">
        <f t="shared" si="115"/>
        <v>3.0975278511063205</v>
      </c>
      <c r="AW95" s="2">
        <f t="shared" si="115"/>
        <v>3.9160121293063272</v>
      </c>
      <c r="AX95" s="2">
        <f t="shared" si="115"/>
        <v>4.8565338172465458</v>
      </c>
      <c r="AY95" s="2">
        <f t="shared" si="115"/>
        <v>5.9111696379967062</v>
      </c>
      <c r="AZ95" s="2">
        <f t="shared" si="115"/>
        <v>7.0686235580133401</v>
      </c>
      <c r="BA95" s="2">
        <f t="shared" si="115"/>
        <v>8.3176979053684477</v>
      </c>
      <c r="BB95" s="2">
        <f t="shared" si="115"/>
        <v>9.6508303349780817</v>
      </c>
      <c r="BC95" s="2">
        <f t="shared" si="115"/>
        <v>11.066022269211443</v>
      </c>
      <c r="BD95" s="2">
        <f t="shared" si="115"/>
        <v>12.56610741544352</v>
      </c>
      <c r="BE95" s="2">
        <f t="shared" si="115"/>
        <v>14.156173256812716</v>
      </c>
      <c r="BF95" s="2">
        <f t="shared" si="115"/>
        <v>15.841612158809872</v>
      </c>
      <c r="BG95" s="2">
        <f t="shared" si="115"/>
        <v>17.628139640247639</v>
      </c>
      <c r="BH95" s="2">
        <f t="shared" si="115"/>
        <v>19.521813739171286</v>
      </c>
      <c r="BI95" s="2">
        <f t="shared" si="115"/>
        <v>21.529055539328514</v>
      </c>
      <c r="BJ95" s="2">
        <f t="shared" si="115"/>
        <v>23.656670926748212</v>
      </c>
      <c r="BK95" s="2">
        <v>25.911873650145985</v>
      </c>
      <c r="BL95" s="2"/>
    </row>
    <row r="96" spans="1:64" x14ac:dyDescent="0.2">
      <c r="A96" s="1">
        <v>39449</v>
      </c>
      <c r="B96">
        <v>24.01</v>
      </c>
      <c r="C96">
        <f t="shared" si="68"/>
        <v>-4.5709616258228477E-3</v>
      </c>
      <c r="J96" s="2" t="str">
        <f t="shared" ref="J96:V96" si="116">IF(I96="",IF(I95="","",I95*$I$4),I96*$I$3)</f>
        <v/>
      </c>
      <c r="K96" s="2" t="str">
        <f t="shared" si="116"/>
        <v/>
      </c>
      <c r="L96" s="2" t="str">
        <f t="shared" si="116"/>
        <v/>
      </c>
      <c r="M96" s="2" t="str">
        <f t="shared" si="116"/>
        <v/>
      </c>
      <c r="N96" s="2" t="str">
        <f t="shared" si="116"/>
        <v/>
      </c>
      <c r="O96" s="2" t="str">
        <f t="shared" si="116"/>
        <v/>
      </c>
      <c r="P96" s="2" t="str">
        <f t="shared" si="116"/>
        <v/>
      </c>
      <c r="Q96" s="2" t="str">
        <f t="shared" si="116"/>
        <v/>
      </c>
      <c r="R96" s="2" t="str">
        <f t="shared" si="116"/>
        <v/>
      </c>
      <c r="S96" s="2" t="str">
        <f t="shared" si="116"/>
        <v/>
      </c>
      <c r="T96" s="2" t="str">
        <f t="shared" si="116"/>
        <v/>
      </c>
      <c r="U96" s="2" t="str">
        <f t="shared" si="116"/>
        <v/>
      </c>
      <c r="V96" s="2" t="str">
        <f t="shared" si="116"/>
        <v/>
      </c>
      <c r="W96" s="2"/>
      <c r="X96" s="2"/>
      <c r="Y96" s="2"/>
      <c r="Z96" s="2"/>
      <c r="AA96" s="2"/>
      <c r="AB96" s="2"/>
      <c r="AC96" s="2"/>
      <c r="AD96" s="2">
        <f t="shared" ref="AD96:BJ96" si="117">(prob*AE96+onemp*AE97)/(1+rfdiv50)</f>
        <v>8.7317992709807753E-4</v>
      </c>
      <c r="AE96" s="2">
        <f t="shared" si="117"/>
        <v>1.4463139433049518E-3</v>
      </c>
      <c r="AF96" s="2">
        <f t="shared" si="117"/>
        <v>2.379751057479972E-3</v>
      </c>
      <c r="AG96" s="2">
        <f t="shared" si="117"/>
        <v>3.8880926287754012E-3</v>
      </c>
      <c r="AH96" s="2">
        <f t="shared" si="117"/>
        <v>6.3050546882597912E-3</v>
      </c>
      <c r="AI96" s="2">
        <f t="shared" si="117"/>
        <v>1.0143384953000338E-2</v>
      </c>
      <c r="AJ96" s="2">
        <f t="shared" si="117"/>
        <v>1.6180624150233861E-2</v>
      </c>
      <c r="AK96" s="2">
        <f t="shared" si="117"/>
        <v>2.5578942801659055E-2</v>
      </c>
      <c r="AL96" s="2">
        <f t="shared" si="117"/>
        <v>4.0047901886987293E-2</v>
      </c>
      <c r="AM96" s="2">
        <f t="shared" si="117"/>
        <v>6.2058035148613369E-2</v>
      </c>
      <c r="AN96" s="2">
        <f t="shared" si="117"/>
        <v>9.5109299037961934E-2</v>
      </c>
      <c r="AO96" s="2">
        <f t="shared" si="117"/>
        <v>0.14404989549746625</v>
      </c>
      <c r="AP96" s="2">
        <f t="shared" si="117"/>
        <v>0.21542570443703607</v>
      </c>
      <c r="AQ96" s="2">
        <f t="shared" si="117"/>
        <v>0.31781687902483657</v>
      </c>
      <c r="AR96" s="2">
        <f t="shared" si="117"/>
        <v>0.4620859489717159</v>
      </c>
      <c r="AS96" s="2">
        <f t="shared" si="117"/>
        <v>0.66142455065860517</v>
      </c>
      <c r="AT96" s="2">
        <f t="shared" si="117"/>
        <v>0.93105352655944762</v>
      </c>
      <c r="AU96" s="2">
        <f t="shared" si="117"/>
        <v>1.2874225227421408</v>
      </c>
      <c r="AV96" s="2">
        <f t="shared" si="117"/>
        <v>1.7467988983600511</v>
      </c>
      <c r="AW96" s="2">
        <f t="shared" si="117"/>
        <v>2.3232645922223054</v>
      </c>
      <c r="AX96" s="2">
        <f t="shared" si="117"/>
        <v>3.026374317457488</v>
      </c>
      <c r="AY96" s="2">
        <f t="shared" si="117"/>
        <v>3.8590462454462391</v>
      </c>
      <c r="AZ96" s="2">
        <f t="shared" si="117"/>
        <v>4.8165485751456654</v>
      </c>
      <c r="BA96" s="2">
        <f t="shared" si="117"/>
        <v>5.8874899541979611</v>
      </c>
      <c r="BB96" s="2">
        <f t="shared" si="117"/>
        <v>7.0572289349513477</v>
      </c>
      <c r="BC96" s="2">
        <f t="shared" si="117"/>
        <v>8.312934432622507</v>
      </c>
      <c r="BD96" s="2">
        <f t="shared" si="117"/>
        <v>9.648032713844481</v>
      </c>
      <c r="BE96" s="2">
        <f t="shared" si="117"/>
        <v>11.063224368315732</v>
      </c>
      <c r="BF96" s="2">
        <f t="shared" si="117"/>
        <v>12.563309234757721</v>
      </c>
      <c r="BG96" s="2">
        <f t="shared" si="117"/>
        <v>14.153374796308846</v>
      </c>
      <c r="BH96" s="2">
        <f t="shared" si="117"/>
        <v>15.838813418459951</v>
      </c>
      <c r="BI96" s="2">
        <f t="shared" si="117"/>
        <v>17.625340620023682</v>
      </c>
      <c r="BJ96" s="2">
        <f t="shared" si="117"/>
        <v>19.519014439045307</v>
      </c>
      <c r="BK96" s="2">
        <v>21.526255959272525</v>
      </c>
      <c r="BL96" s="2"/>
    </row>
    <row r="97" spans="1:64" x14ac:dyDescent="0.2">
      <c r="A97" s="1">
        <v>39450</v>
      </c>
      <c r="B97">
        <v>23.34</v>
      </c>
      <c r="C97">
        <f t="shared" si="68"/>
        <v>-2.8301783374751983E-2</v>
      </c>
      <c r="J97" s="2" t="str">
        <f t="shared" ref="J97:V97" si="118">IF(I97="",IF(I96="","",I96*$I$4),I97*$I$3)</f>
        <v/>
      </c>
      <c r="K97" s="2" t="str">
        <f t="shared" si="118"/>
        <v/>
      </c>
      <c r="L97" s="2" t="str">
        <f t="shared" si="118"/>
        <v/>
      </c>
      <c r="M97" s="2" t="str">
        <f t="shared" si="118"/>
        <v/>
      </c>
      <c r="N97" s="2" t="str">
        <f t="shared" si="118"/>
        <v/>
      </c>
      <c r="O97" s="2" t="str">
        <f t="shared" si="118"/>
        <v/>
      </c>
      <c r="P97" s="2" t="str">
        <f t="shared" si="118"/>
        <v/>
      </c>
      <c r="Q97" s="2" t="str">
        <f t="shared" si="118"/>
        <v/>
      </c>
      <c r="R97" s="2" t="str">
        <f t="shared" si="118"/>
        <v/>
      </c>
      <c r="S97" s="2" t="str">
        <f t="shared" si="118"/>
        <v/>
      </c>
      <c r="T97" s="2" t="str">
        <f t="shared" si="118"/>
        <v/>
      </c>
      <c r="U97" s="2" t="str">
        <f t="shared" si="118"/>
        <v/>
      </c>
      <c r="V97" s="2" t="str">
        <f t="shared" si="118"/>
        <v/>
      </c>
      <c r="W97" s="2"/>
      <c r="X97" s="2"/>
      <c r="Y97" s="2"/>
      <c r="Z97" s="2"/>
      <c r="AA97" s="2"/>
      <c r="AB97" s="2"/>
      <c r="AC97" s="2"/>
      <c r="AD97" s="2"/>
      <c r="AE97" s="2">
        <f t="shared" ref="AE97:BJ97" si="119">(prob*AF97+onemp*AF98)/(1+rfdiv50)</f>
        <v>3.3075890111893181E-4</v>
      </c>
      <c r="AF97" s="2">
        <f t="shared" si="119"/>
        <v>5.629023813687571E-4</v>
      </c>
      <c r="AG97" s="2">
        <f t="shared" si="119"/>
        <v>9.5225410791629356E-4</v>
      </c>
      <c r="AH97" s="2">
        <f t="shared" si="119"/>
        <v>1.6006903101075606E-3</v>
      </c>
      <c r="AI97" s="2">
        <f t="shared" si="119"/>
        <v>2.6725011137017024E-3</v>
      </c>
      <c r="AJ97" s="2">
        <f t="shared" si="119"/>
        <v>4.4298521836228224E-3</v>
      </c>
      <c r="AK97" s="2">
        <f t="shared" si="119"/>
        <v>7.2863032058804152E-3</v>
      </c>
      <c r="AL97" s="2">
        <f t="shared" si="119"/>
        <v>1.1886031586971617E-2</v>
      </c>
      <c r="AM97" s="2">
        <f t="shared" si="119"/>
        <v>1.9218511508027641E-2</v>
      </c>
      <c r="AN97" s="2">
        <f t="shared" si="119"/>
        <v>3.0780194129299332E-2</v>
      </c>
      <c r="AO97" s="2">
        <f t="shared" si="119"/>
        <v>4.879532138982326E-2</v>
      </c>
      <c r="AP97" s="2">
        <f t="shared" si="119"/>
        <v>7.6505832388202494E-2</v>
      </c>
      <c r="AQ97" s="2">
        <f t="shared" si="119"/>
        <v>0.11853301695988096</v>
      </c>
      <c r="AR97" s="2">
        <f t="shared" si="119"/>
        <v>0.18129795265312396</v>
      </c>
      <c r="AS97" s="2">
        <f t="shared" si="119"/>
        <v>0.27346029804894789</v>
      </c>
      <c r="AT97" s="2">
        <f t="shared" si="119"/>
        <v>0.4062931903189248</v>
      </c>
      <c r="AU97" s="2">
        <f t="shared" si="119"/>
        <v>0.59385711583314404</v>
      </c>
      <c r="AV97" s="2">
        <f t="shared" si="119"/>
        <v>0.85277749555011007</v>
      </c>
      <c r="AW97" s="2">
        <f t="shared" si="119"/>
        <v>1.2013938120452232</v>
      </c>
      <c r="AX97" s="2">
        <f t="shared" si="119"/>
        <v>1.6580767097988609</v>
      </c>
      <c r="AY97" s="2">
        <f t="shared" si="119"/>
        <v>2.2386656343452573</v>
      </c>
      <c r="AZ97" s="2">
        <f t="shared" si="119"/>
        <v>2.953321621253846</v>
      </c>
      <c r="BA97" s="2">
        <f t="shared" si="119"/>
        <v>3.8036166040783308</v>
      </c>
      <c r="BB97" s="2">
        <f t="shared" si="119"/>
        <v>4.7812339066663823</v>
      </c>
      <c r="BC97" s="2">
        <f t="shared" si="119"/>
        <v>5.8698153446693775</v>
      </c>
      <c r="BD97" s="2">
        <f t="shared" si="119"/>
        <v>7.0506034459026594</v>
      </c>
      <c r="BE97" s="2">
        <f t="shared" si="119"/>
        <v>8.3101365317267959</v>
      </c>
      <c r="BF97" s="2">
        <f t="shared" si="119"/>
        <v>9.645234533158682</v>
      </c>
      <c r="BG97" s="2">
        <f t="shared" si="119"/>
        <v>11.060425907811862</v>
      </c>
      <c r="BH97" s="2">
        <f t="shared" si="119"/>
        <v>12.560510494407799</v>
      </c>
      <c r="BI97" s="2">
        <f t="shared" si="119"/>
        <v>14.15057577608489</v>
      </c>
      <c r="BJ97" s="2">
        <f t="shared" si="119"/>
        <v>15.836014118333972</v>
      </c>
      <c r="BK97" s="2">
        <v>17.622541039967693</v>
      </c>
      <c r="BL97" s="2"/>
    </row>
    <row r="98" spans="1:64" x14ac:dyDescent="0.2">
      <c r="A98" s="1">
        <v>39451</v>
      </c>
      <c r="B98">
        <v>21.74</v>
      </c>
      <c r="C98">
        <f t="shared" si="68"/>
        <v>-7.1014745165346629E-2</v>
      </c>
      <c r="J98" s="2" t="str">
        <f t="shared" ref="J98:V98" si="120">IF(I98="",IF(I97="","",I97*$I$4),I98*$I$3)</f>
        <v/>
      </c>
      <c r="K98" s="2" t="str">
        <f t="shared" si="120"/>
        <v/>
      </c>
      <c r="L98" s="2" t="str">
        <f t="shared" si="120"/>
        <v/>
      </c>
      <c r="M98" s="2" t="str">
        <f t="shared" si="120"/>
        <v/>
      </c>
      <c r="N98" s="2" t="str">
        <f t="shared" si="120"/>
        <v/>
      </c>
      <c r="O98" s="2" t="str">
        <f t="shared" si="120"/>
        <v/>
      </c>
      <c r="P98" s="2" t="str">
        <f t="shared" si="120"/>
        <v/>
      </c>
      <c r="Q98" s="2" t="str">
        <f t="shared" si="120"/>
        <v/>
      </c>
      <c r="R98" s="2" t="str">
        <f t="shared" si="120"/>
        <v/>
      </c>
      <c r="S98" s="2" t="str">
        <f t="shared" si="120"/>
        <v/>
      </c>
      <c r="T98" s="2" t="str">
        <f t="shared" si="120"/>
        <v/>
      </c>
      <c r="U98" s="2" t="str">
        <f t="shared" si="120"/>
        <v/>
      </c>
      <c r="V98" s="2" t="str">
        <f t="shared" si="120"/>
        <v/>
      </c>
      <c r="W98" s="2"/>
      <c r="X98" s="2"/>
      <c r="Y98" s="2"/>
      <c r="Z98" s="2"/>
      <c r="AA98" s="2"/>
      <c r="AB98" s="2"/>
      <c r="AC98" s="2"/>
      <c r="AD98" s="2"/>
      <c r="AE98" s="2"/>
      <c r="AF98" s="2">
        <f t="shared" ref="AF98:BJ98" si="121">(prob*AG98+onemp*AG99)/(1+rfdiv50)</f>
        <v>1.1105101788608365E-4</v>
      </c>
      <c r="AG98" s="2">
        <f t="shared" si="121"/>
        <v>1.9440926171380491E-4</v>
      </c>
      <c r="AH98" s="2">
        <f t="shared" si="121"/>
        <v>3.3855923430304539E-4</v>
      </c>
      <c r="AI98" s="2">
        <f t="shared" si="121"/>
        <v>5.8630921323381941E-4</v>
      </c>
      <c r="AJ98" s="2">
        <f t="shared" si="121"/>
        <v>1.0093216739091397E-3</v>
      </c>
      <c r="AK98" s="2">
        <f t="shared" si="121"/>
        <v>1.7264872673681991E-3</v>
      </c>
      <c r="AL98" s="2">
        <f t="shared" si="121"/>
        <v>2.9331183654613307E-3</v>
      </c>
      <c r="AM98" s="2">
        <f t="shared" si="121"/>
        <v>4.9466222869533338E-3</v>
      </c>
      <c r="AN98" s="2">
        <f t="shared" si="121"/>
        <v>8.2767062743652788E-3</v>
      </c>
      <c r="AO98" s="2">
        <f t="shared" si="121"/>
        <v>1.3731106878783981E-2</v>
      </c>
      <c r="AP98" s="2">
        <f t="shared" si="121"/>
        <v>2.2571036191957692E-2</v>
      </c>
      <c r="AQ98" s="2">
        <f t="shared" si="121"/>
        <v>3.6733220962117299E-2</v>
      </c>
      <c r="AR98" s="2">
        <f t="shared" si="121"/>
        <v>5.9135975814646011E-2</v>
      </c>
      <c r="AS98" s="2">
        <f t="shared" si="121"/>
        <v>9.4082343962800227E-2</v>
      </c>
      <c r="AT98" s="2">
        <f t="shared" si="121"/>
        <v>0.14775946662731071</v>
      </c>
      <c r="AU98" s="2">
        <f t="shared" si="121"/>
        <v>0.22880386755545773</v>
      </c>
      <c r="AV98" s="2">
        <f t="shared" si="121"/>
        <v>0.34885052417426843</v>
      </c>
      <c r="AW98" s="2">
        <f t="shared" si="121"/>
        <v>0.52290537673513915</v>
      </c>
      <c r="AX98" s="2">
        <f t="shared" si="121"/>
        <v>0.76928197672742593</v>
      </c>
      <c r="AY98" s="2">
        <f t="shared" si="121"/>
        <v>1.1087508531423669</v>
      </c>
      <c r="AZ98" s="2">
        <f t="shared" si="121"/>
        <v>1.5625303355970035</v>
      </c>
      <c r="BA98" s="2">
        <f t="shared" si="121"/>
        <v>2.1489148160603979</v>
      </c>
      <c r="BB98" s="2">
        <f t="shared" si="121"/>
        <v>2.8788381677856933</v>
      </c>
      <c r="BC98" s="2">
        <f t="shared" si="121"/>
        <v>3.7515950620678065</v>
      </c>
      <c r="BD98" s="2">
        <f t="shared" si="121"/>
        <v>4.7530955569704467</v>
      </c>
      <c r="BE98" s="2">
        <f t="shared" si="121"/>
        <v>5.8595649544974053</v>
      </c>
      <c r="BF98" s="2">
        <f t="shared" si="121"/>
        <v>7.0478052652168595</v>
      </c>
      <c r="BG98" s="2">
        <f t="shared" si="121"/>
        <v>8.3073380712229277</v>
      </c>
      <c r="BH98" s="2">
        <f t="shared" si="121"/>
        <v>9.6424357928087634</v>
      </c>
      <c r="BI98" s="2">
        <f t="shared" si="121"/>
        <v>11.057626887587906</v>
      </c>
      <c r="BJ98" s="2">
        <f t="shared" si="121"/>
        <v>12.557711194281822</v>
      </c>
      <c r="BK98" s="2">
        <v>14.1477761960289</v>
      </c>
      <c r="BL98" s="2"/>
    </row>
    <row r="99" spans="1:64" x14ac:dyDescent="0.2">
      <c r="A99" s="1">
        <v>39454</v>
      </c>
      <c r="B99">
        <v>20.92</v>
      </c>
      <c r="C99">
        <f t="shared" si="68"/>
        <v>-3.8448242496341073E-2</v>
      </c>
      <c r="J99" s="2" t="str">
        <f t="shared" ref="J99:V99" si="122">IF(I99="",IF(I98="","",I98*$I$4),I99*$I$3)</f>
        <v/>
      </c>
      <c r="K99" s="2" t="str">
        <f t="shared" si="122"/>
        <v/>
      </c>
      <c r="L99" s="2" t="str">
        <f t="shared" si="122"/>
        <v/>
      </c>
      <c r="M99" s="2" t="str">
        <f t="shared" si="122"/>
        <v/>
      </c>
      <c r="N99" s="2" t="str">
        <f t="shared" si="122"/>
        <v/>
      </c>
      <c r="O99" s="2" t="str">
        <f t="shared" si="122"/>
        <v/>
      </c>
      <c r="P99" s="2" t="str">
        <f t="shared" si="122"/>
        <v/>
      </c>
      <c r="Q99" s="2" t="str">
        <f t="shared" si="122"/>
        <v/>
      </c>
      <c r="R99" s="2" t="str">
        <f t="shared" si="122"/>
        <v/>
      </c>
      <c r="S99" s="2" t="str">
        <f t="shared" si="122"/>
        <v/>
      </c>
      <c r="T99" s="2" t="str">
        <f t="shared" si="122"/>
        <v/>
      </c>
      <c r="U99" s="2" t="str">
        <f t="shared" si="122"/>
        <v/>
      </c>
      <c r="V99" s="2" t="str">
        <f t="shared" si="122"/>
        <v/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>
        <f t="shared" ref="AG99:BJ99" si="123">(prob*AH99+onemp*AH100)/(1+rfdiv50)</f>
        <v>3.2156654470366765E-5</v>
      </c>
      <c r="AH99" s="2">
        <f t="shared" si="123"/>
        <v>5.7979061987667659E-5</v>
      </c>
      <c r="AI99" s="2">
        <f t="shared" si="123"/>
        <v>1.0407806014838991E-4</v>
      </c>
      <c r="AJ99" s="2">
        <f t="shared" si="123"/>
        <v>1.8595373746633587E-4</v>
      </c>
      <c r="AK99" s="2">
        <f t="shared" si="123"/>
        <v>3.3057119112134525E-4</v>
      </c>
      <c r="AL99" s="2">
        <f t="shared" si="123"/>
        <v>5.8449510216906485E-4</v>
      </c>
      <c r="AM99" s="2">
        <f t="shared" si="123"/>
        <v>1.027487505124092E-3</v>
      </c>
      <c r="AN99" s="2">
        <f t="shared" si="123"/>
        <v>1.7949654813509482E-3</v>
      </c>
      <c r="AO99" s="2">
        <f t="shared" si="123"/>
        <v>3.114588533630943E-3</v>
      </c>
      <c r="AP99" s="2">
        <f t="shared" si="123"/>
        <v>5.3649411772671816E-3</v>
      </c>
      <c r="AQ99" s="2">
        <f t="shared" si="123"/>
        <v>9.1679653649286309E-3</v>
      </c>
      <c r="AR99" s="2">
        <f t="shared" si="123"/>
        <v>1.5531487001639714E-2</v>
      </c>
      <c r="AS99" s="2">
        <f t="shared" si="123"/>
        <v>2.6063454103329005E-2</v>
      </c>
      <c r="AT99" s="2">
        <f t="shared" si="123"/>
        <v>4.3284055423146686E-2</v>
      </c>
      <c r="AU99" s="2">
        <f t="shared" si="123"/>
        <v>7.1062784679949129E-2</v>
      </c>
      <c r="AV99" s="2">
        <f t="shared" si="123"/>
        <v>0.11519918445773472</v>
      </c>
      <c r="AW99" s="2">
        <f t="shared" si="123"/>
        <v>0.18413917705179195</v>
      </c>
      <c r="AX99" s="2">
        <f t="shared" si="123"/>
        <v>0.28976027931353227</v>
      </c>
      <c r="AY99" s="2">
        <f t="shared" si="123"/>
        <v>0.44805356565950222</v>
      </c>
      <c r="AZ99" s="2">
        <f t="shared" si="123"/>
        <v>0.6793696717112554</v>
      </c>
      <c r="BA99" s="2">
        <f t="shared" si="123"/>
        <v>1.00769917513768</v>
      </c>
      <c r="BB99" s="2">
        <f t="shared" si="123"/>
        <v>1.4583082970308712</v>
      </c>
      <c r="BC99" s="2">
        <f t="shared" si="123"/>
        <v>2.0531519739062465</v>
      </c>
      <c r="BD99" s="2">
        <f t="shared" si="123"/>
        <v>2.8041960706945894</v>
      </c>
      <c r="BE99" s="2">
        <f t="shared" si="123"/>
        <v>3.7065165462101586</v>
      </c>
      <c r="BF99" s="2">
        <f t="shared" si="123"/>
        <v>4.7357880991505485</v>
      </c>
      <c r="BG99" s="2">
        <f t="shared" si="123"/>
        <v>5.8567664939935353</v>
      </c>
      <c r="BH99" s="2">
        <f t="shared" si="123"/>
        <v>7.0450065248669391</v>
      </c>
      <c r="BI99" s="2">
        <f t="shared" si="123"/>
        <v>8.3045390509989723</v>
      </c>
      <c r="BJ99" s="2">
        <f t="shared" si="123"/>
        <v>9.6396364926827847</v>
      </c>
      <c r="BK99" s="2">
        <v>11.054827307531916</v>
      </c>
      <c r="BL99" s="2"/>
    </row>
    <row r="100" spans="1:64" x14ac:dyDescent="0.2">
      <c r="A100" s="1">
        <v>39455</v>
      </c>
      <c r="B100">
        <v>20.41</v>
      </c>
      <c r="C100">
        <f t="shared" si="68"/>
        <v>-2.4680662374968847E-2</v>
      </c>
      <c r="J100" s="2" t="str">
        <f t="shared" ref="J100:V100" si="124">IF(I100="",IF(I99="","",I99*$I$4),I100*$I$3)</f>
        <v/>
      </c>
      <c r="K100" s="2" t="str">
        <f t="shared" si="124"/>
        <v/>
      </c>
      <c r="L100" s="2" t="str">
        <f t="shared" si="124"/>
        <v/>
      </c>
      <c r="M100" s="2" t="str">
        <f t="shared" si="124"/>
        <v/>
      </c>
      <c r="N100" s="2" t="str">
        <f t="shared" si="124"/>
        <v/>
      </c>
      <c r="O100" s="2" t="str">
        <f t="shared" si="124"/>
        <v/>
      </c>
      <c r="P100" s="2" t="str">
        <f t="shared" si="124"/>
        <v/>
      </c>
      <c r="Q100" s="2" t="str">
        <f t="shared" si="124"/>
        <v/>
      </c>
      <c r="R100" s="2" t="str">
        <f t="shared" si="124"/>
        <v/>
      </c>
      <c r="S100" s="2" t="str">
        <f t="shared" si="124"/>
        <v/>
      </c>
      <c r="T100" s="2" t="str">
        <f t="shared" si="124"/>
        <v/>
      </c>
      <c r="U100" s="2" t="str">
        <f t="shared" si="124"/>
        <v/>
      </c>
      <c r="V100" s="2" t="str">
        <f t="shared" si="124"/>
        <v/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>
        <f t="shared" ref="AH100:BJ100" si="125">(prob*AI100+onemp*AI101)/(1+rfdiv50)</f>
        <v>7.7166143629553153E-6</v>
      </c>
      <c r="AI100" s="2">
        <f t="shared" si="125"/>
        <v>1.4348022239321233E-5</v>
      </c>
      <c r="AJ100" s="2">
        <f t="shared" si="125"/>
        <v>2.6585898041456554E-5</v>
      </c>
      <c r="AK100" s="2">
        <f t="shared" si="125"/>
        <v>4.9079323263625133E-5</v>
      </c>
      <c r="AL100" s="2">
        <f t="shared" si="125"/>
        <v>9.0243546148195539E-5</v>
      </c>
      <c r="AM100" s="2">
        <f t="shared" si="125"/>
        <v>1.6522408634756555E-4</v>
      </c>
      <c r="AN100" s="2">
        <f t="shared" si="125"/>
        <v>3.0110938388513834E-4</v>
      </c>
      <c r="AO100" s="2">
        <f t="shared" si="125"/>
        <v>5.4601617109299521E-4</v>
      </c>
      <c r="AP100" s="2">
        <f t="shared" si="125"/>
        <v>9.8476623405048536E-4</v>
      </c>
      <c r="AQ100" s="2">
        <f t="shared" si="125"/>
        <v>1.7656291633549304E-3</v>
      </c>
      <c r="AR100" s="2">
        <f t="shared" si="125"/>
        <v>3.1453482576009688E-3</v>
      </c>
      <c r="AS100" s="2">
        <f t="shared" si="125"/>
        <v>5.5638047411181429E-3</v>
      </c>
      <c r="AT100" s="2">
        <f t="shared" si="125"/>
        <v>9.7656333296383176E-3</v>
      </c>
      <c r="AU100" s="2">
        <f t="shared" si="125"/>
        <v>1.6994114517680202E-2</v>
      </c>
      <c r="AV100" s="2">
        <f t="shared" si="125"/>
        <v>2.9292301083855991E-2</v>
      </c>
      <c r="AW100" s="2">
        <f t="shared" si="125"/>
        <v>4.995551369051681E-2</v>
      </c>
      <c r="AX100" s="2">
        <f t="shared" si="125"/>
        <v>8.4182598091888064E-2</v>
      </c>
      <c r="AY100" s="2">
        <f t="shared" si="125"/>
        <v>0.13995904225750536</v>
      </c>
      <c r="AZ100" s="2">
        <f t="shared" si="125"/>
        <v>0.22915179870465685</v>
      </c>
      <c r="BA100" s="2">
        <f t="shared" si="125"/>
        <v>0.36866949961437012</v>
      </c>
      <c r="BB100" s="2">
        <f t="shared" si="125"/>
        <v>0.58129973008584856</v>
      </c>
      <c r="BC100" s="2">
        <f t="shared" si="125"/>
        <v>0.89544845201024192</v>
      </c>
      <c r="BD100" s="2">
        <f t="shared" si="125"/>
        <v>1.3425316177226292</v>
      </c>
      <c r="BE100" s="2">
        <f t="shared" si="125"/>
        <v>1.9505072440739972</v>
      </c>
      <c r="BF100" s="2">
        <f t="shared" si="125"/>
        <v>2.7328176747225639</v>
      </c>
      <c r="BG100" s="2">
        <f t="shared" si="125"/>
        <v>3.6754699238975057</v>
      </c>
      <c r="BH100" s="2">
        <f t="shared" si="125"/>
        <v>4.7329893588006291</v>
      </c>
      <c r="BI100" s="2">
        <f t="shared" si="125"/>
        <v>5.8539674737695808</v>
      </c>
      <c r="BJ100" s="2">
        <f t="shared" si="125"/>
        <v>7.0422072247409613</v>
      </c>
      <c r="BK100" s="2">
        <v>8.3017394709429801</v>
      </c>
      <c r="BL100" s="2"/>
    </row>
    <row r="101" spans="1:64" x14ac:dyDescent="0.2">
      <c r="A101" s="1">
        <v>39456</v>
      </c>
      <c r="B101">
        <v>20.6</v>
      </c>
      <c r="C101">
        <f t="shared" si="68"/>
        <v>9.266098973781986E-3</v>
      </c>
      <c r="J101" s="2" t="str">
        <f t="shared" ref="J101:V101" si="126">IF(I101="",IF(I100="","",I100*$I$4),I101*$I$3)</f>
        <v/>
      </c>
      <c r="K101" s="2" t="str">
        <f t="shared" si="126"/>
        <v/>
      </c>
      <c r="L101" s="2" t="str">
        <f t="shared" si="126"/>
        <v/>
      </c>
      <c r="M101" s="2" t="str">
        <f t="shared" si="126"/>
        <v/>
      </c>
      <c r="N101" s="2" t="str">
        <f t="shared" si="126"/>
        <v/>
      </c>
      <c r="O101" s="2" t="str">
        <f t="shared" si="126"/>
        <v/>
      </c>
      <c r="P101" s="2" t="str">
        <f t="shared" si="126"/>
        <v/>
      </c>
      <c r="Q101" s="2" t="str">
        <f t="shared" si="126"/>
        <v/>
      </c>
      <c r="R101" s="2" t="str">
        <f t="shared" si="126"/>
        <v/>
      </c>
      <c r="S101" s="2" t="str">
        <f t="shared" si="126"/>
        <v/>
      </c>
      <c r="T101" s="2" t="str">
        <f t="shared" si="126"/>
        <v/>
      </c>
      <c r="U101" s="2" t="str">
        <f t="shared" si="126"/>
        <v/>
      </c>
      <c r="V101" s="2" t="str">
        <f t="shared" si="126"/>
        <v/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>
        <f t="shared" ref="AI101:BJ101" si="127">(prob*AJ101+onemp*AJ102)/(1+rfdiv50)</f>
        <v>1.440104463130593E-6</v>
      </c>
      <c r="AJ101" s="2">
        <f t="shared" si="127"/>
        <v>2.7651108378954801E-6</v>
      </c>
      <c r="AK101" s="2">
        <f t="shared" si="127"/>
        <v>5.2963502571451629E-6</v>
      </c>
      <c r="AL101" s="2">
        <f t="shared" si="127"/>
        <v>1.0118346106054612E-5</v>
      </c>
      <c r="AM101" s="2">
        <f t="shared" si="127"/>
        <v>1.9276377754907504E-5</v>
      </c>
      <c r="AN101" s="2">
        <f t="shared" si="127"/>
        <v>3.6612445602318852E-5</v>
      </c>
      <c r="AO101" s="2">
        <f t="shared" si="127"/>
        <v>6.9312593919488408E-5</v>
      </c>
      <c r="AP101" s="2">
        <f t="shared" si="127"/>
        <v>1.3075392509292636E-4</v>
      </c>
      <c r="AQ101" s="2">
        <f t="shared" si="127"/>
        <v>2.4570814354577463E-4</v>
      </c>
      <c r="AR101" s="2">
        <f t="shared" si="127"/>
        <v>4.5978069123875489E-4</v>
      </c>
      <c r="AS101" s="2">
        <f t="shared" si="127"/>
        <v>8.5638656387201299E-4</v>
      </c>
      <c r="AT101" s="2">
        <f t="shared" si="127"/>
        <v>1.5869798099731487E-3</v>
      </c>
      <c r="AU101" s="2">
        <f t="shared" si="127"/>
        <v>2.9242677641027927E-3</v>
      </c>
      <c r="AV101" s="2">
        <f t="shared" si="127"/>
        <v>5.3546215031573044E-3</v>
      </c>
      <c r="AW101" s="2">
        <f t="shared" si="127"/>
        <v>9.7359585207015265E-3</v>
      </c>
      <c r="AX101" s="2">
        <f t="shared" si="127"/>
        <v>1.7562157053258774E-2</v>
      </c>
      <c r="AY101" s="2">
        <f t="shared" si="127"/>
        <v>3.1394936250329228E-2</v>
      </c>
      <c r="AZ101" s="2">
        <f t="shared" si="127"/>
        <v>5.5546722033609566E-2</v>
      </c>
      <c r="BA101" s="2">
        <f t="shared" si="127"/>
        <v>9.7113774636740063E-2</v>
      </c>
      <c r="BB101" s="2">
        <f t="shared" si="127"/>
        <v>0.16744236147907532</v>
      </c>
      <c r="BC101" s="2">
        <f t="shared" si="127"/>
        <v>0.28400553706719173</v>
      </c>
      <c r="BD101" s="2">
        <f t="shared" si="127"/>
        <v>0.47236520870683696</v>
      </c>
      <c r="BE101" s="2">
        <f t="shared" si="127"/>
        <v>0.76721710240824925</v>
      </c>
      <c r="BF101" s="2">
        <f t="shared" si="127"/>
        <v>1.2102667929800177</v>
      </c>
      <c r="BG101" s="2">
        <f t="shared" si="127"/>
        <v>1.840932508329735</v>
      </c>
      <c r="BH101" s="2">
        <f t="shared" si="127"/>
        <v>2.6750224904974362</v>
      </c>
      <c r="BI101" s="2">
        <f t="shared" si="127"/>
        <v>3.6726709036735503</v>
      </c>
      <c r="BJ101" s="2">
        <f t="shared" si="127"/>
        <v>4.7301900586746513</v>
      </c>
      <c r="BK101" s="2">
        <v>5.8511678937135905</v>
      </c>
      <c r="BL101" s="2"/>
    </row>
    <row r="102" spans="1:64" x14ac:dyDescent="0.2">
      <c r="A102" s="1">
        <v>39457</v>
      </c>
      <c r="B102">
        <v>20.61</v>
      </c>
      <c r="C102">
        <f t="shared" si="68"/>
        <v>4.8531910683206707E-4</v>
      </c>
      <c r="J102" s="2" t="str">
        <f t="shared" ref="J102:V102" si="128">IF(I102="",IF(I101="","",I101*$I$4),I102*$I$3)</f>
        <v/>
      </c>
      <c r="K102" s="2" t="str">
        <f t="shared" si="128"/>
        <v/>
      </c>
      <c r="L102" s="2" t="str">
        <f t="shared" si="128"/>
        <v/>
      </c>
      <c r="M102" s="2" t="str">
        <f t="shared" si="128"/>
        <v/>
      </c>
      <c r="N102" s="2" t="str">
        <f t="shared" si="128"/>
        <v/>
      </c>
      <c r="O102" s="2" t="str">
        <f t="shared" si="128"/>
        <v/>
      </c>
      <c r="P102" s="2" t="str">
        <f t="shared" si="128"/>
        <v/>
      </c>
      <c r="Q102" s="2" t="str">
        <f t="shared" si="128"/>
        <v/>
      </c>
      <c r="R102" s="2" t="str">
        <f t="shared" si="128"/>
        <v/>
      </c>
      <c r="S102" s="2" t="str">
        <f t="shared" si="128"/>
        <v/>
      </c>
      <c r="T102" s="2" t="str">
        <f t="shared" si="128"/>
        <v/>
      </c>
      <c r="U102" s="2" t="str">
        <f t="shared" si="128"/>
        <v/>
      </c>
      <c r="V102" s="2" t="str">
        <f t="shared" si="128"/>
        <v/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>
        <f t="shared" ref="AJ102:BJ102" si="129">(prob*AK102+onemp*AK103)/(1+rfdiv50)</f>
        <v>1.8598963307227185E-7</v>
      </c>
      <c r="AK102" s="2">
        <f t="shared" si="129"/>
        <v>3.6930252684822208E-7</v>
      </c>
      <c r="AL102" s="2">
        <f t="shared" si="129"/>
        <v>7.3235546621779789E-7</v>
      </c>
      <c r="AM102" s="2">
        <f t="shared" si="129"/>
        <v>1.4503268291981836E-6</v>
      </c>
      <c r="AN102" s="2">
        <f t="shared" si="129"/>
        <v>2.8679225589423119E-6</v>
      </c>
      <c r="AO102" s="2">
        <f t="shared" si="129"/>
        <v>5.6620552648050285E-6</v>
      </c>
      <c r="AP102" s="2">
        <f t="shared" si="129"/>
        <v>1.1159039019307548E-5</v>
      </c>
      <c r="AQ102" s="2">
        <f t="shared" si="129"/>
        <v>2.1951210480495806E-5</v>
      </c>
      <c r="AR102" s="2">
        <f t="shared" si="129"/>
        <v>4.3091614029505306E-5</v>
      </c>
      <c r="AS102" s="2">
        <f t="shared" si="129"/>
        <v>8.4399932959702403E-5</v>
      </c>
      <c r="AT102" s="2">
        <f t="shared" si="129"/>
        <v>1.6489423234073938E-4</v>
      </c>
      <c r="AU102" s="2">
        <f t="shared" si="129"/>
        <v>3.2126649317740881E-4</v>
      </c>
      <c r="AV102" s="2">
        <f t="shared" si="129"/>
        <v>6.2399979609376998E-4</v>
      </c>
      <c r="AW102" s="2">
        <f t="shared" si="129"/>
        <v>1.2078136432144115E-3</v>
      </c>
      <c r="AX102" s="2">
        <f t="shared" si="129"/>
        <v>2.3287229167640558E-3</v>
      </c>
      <c r="AY102" s="2">
        <f t="shared" si="129"/>
        <v>4.4699622935187953E-3</v>
      </c>
      <c r="AZ102" s="2">
        <f t="shared" si="129"/>
        <v>8.5363401321964637E-3</v>
      </c>
      <c r="BA102" s="2">
        <f t="shared" si="129"/>
        <v>1.620564145642818E-2</v>
      </c>
      <c r="BB102" s="2">
        <f t="shared" si="129"/>
        <v>3.0551988791906889E-2</v>
      </c>
      <c r="BC102" s="2">
        <f t="shared" si="129"/>
        <v>5.7123575180578971E-2</v>
      </c>
      <c r="BD102" s="2">
        <f t="shared" si="129"/>
        <v>0.10573906861048023</v>
      </c>
      <c r="BE102" s="2">
        <f t="shared" si="129"/>
        <v>0.19331828612929131</v>
      </c>
      <c r="BF102" s="2">
        <f t="shared" si="129"/>
        <v>0.34792742254897907</v>
      </c>
      <c r="BG102" s="2">
        <f t="shared" si="129"/>
        <v>0.6134456229467633</v>
      </c>
      <c r="BH102" s="2">
        <f t="shared" si="129"/>
        <v>1.0516505698687983</v>
      </c>
      <c r="BI102" s="2">
        <f t="shared" si="129"/>
        <v>1.7310607214106242</v>
      </c>
      <c r="BJ102" s="2">
        <f t="shared" si="129"/>
        <v>2.6722231903714584</v>
      </c>
      <c r="BK102" s="2">
        <v>3.66987132361756</v>
      </c>
      <c r="BL102" s="2"/>
    </row>
    <row r="103" spans="1:64" x14ac:dyDescent="0.2">
      <c r="A103" s="1">
        <v>39458</v>
      </c>
      <c r="B103">
        <v>20.43</v>
      </c>
      <c r="C103">
        <f t="shared" si="68"/>
        <v>-8.7719860728369941E-3</v>
      </c>
      <c r="J103" s="2" t="str">
        <f t="shared" ref="J103:V103" si="130">IF(I103="",IF(I102="","",I102*$I$4),I103*$I$3)</f>
        <v/>
      </c>
      <c r="K103" s="2" t="str">
        <f t="shared" si="130"/>
        <v/>
      </c>
      <c r="L103" s="2" t="str">
        <f t="shared" si="130"/>
        <v/>
      </c>
      <c r="M103" s="2" t="str">
        <f t="shared" si="130"/>
        <v/>
      </c>
      <c r="N103" s="2" t="str">
        <f t="shared" si="130"/>
        <v/>
      </c>
      <c r="O103" s="2" t="str">
        <f t="shared" si="130"/>
        <v/>
      </c>
      <c r="P103" s="2" t="str">
        <f t="shared" si="130"/>
        <v/>
      </c>
      <c r="Q103" s="2" t="str">
        <f t="shared" si="130"/>
        <v/>
      </c>
      <c r="R103" s="2" t="str">
        <f t="shared" si="130"/>
        <v/>
      </c>
      <c r="S103" s="2" t="str">
        <f t="shared" si="130"/>
        <v/>
      </c>
      <c r="T103" s="2" t="str">
        <f t="shared" si="130"/>
        <v/>
      </c>
      <c r="U103" s="2" t="str">
        <f t="shared" si="130"/>
        <v/>
      </c>
      <c r="V103" s="2" t="str">
        <f t="shared" si="130"/>
        <v/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>
        <f t="shared" ref="AK103:BJ103" si="131">(prob*AL103+onemp*AL104)/(1+rfdiv50)</f>
        <v>1.2481912717824481E-8</v>
      </c>
      <c r="AL103" s="2">
        <f t="shared" si="131"/>
        <v>2.5669011821289237E-8</v>
      </c>
      <c r="AM103" s="2">
        <f t="shared" si="131"/>
        <v>5.2788237089702095E-8</v>
      </c>
      <c r="AN103" s="2">
        <f t="shared" si="131"/>
        <v>1.0855883329047615E-7</v>
      </c>
      <c r="AO103" s="2">
        <f t="shared" si="131"/>
        <v>2.2325087813338646E-7</v>
      </c>
      <c r="AP103" s="2">
        <f t="shared" si="131"/>
        <v>4.5911468534270539E-7</v>
      </c>
      <c r="AQ103" s="2">
        <f t="shared" si="131"/>
        <v>9.4416781720962449E-7</v>
      </c>
      <c r="AR103" s="2">
        <f t="shared" si="131"/>
        <v>1.9416779630757474E-6</v>
      </c>
      <c r="AS103" s="2">
        <f t="shared" si="131"/>
        <v>3.9930542468987182E-6</v>
      </c>
      <c r="AT103" s="2">
        <f t="shared" si="131"/>
        <v>8.2117027240803451E-6</v>
      </c>
      <c r="AU103" s="2">
        <f t="shared" si="131"/>
        <v>1.6887339229373344E-5</v>
      </c>
      <c r="AV103" s="2">
        <f t="shared" si="131"/>
        <v>3.4728756730519654E-5</v>
      </c>
      <c r="AW103" s="2">
        <f t="shared" si="131"/>
        <v>7.1419572240828943E-5</v>
      </c>
      <c r="AX103" s="2">
        <f t="shared" si="131"/>
        <v>1.4687411181006768E-4</v>
      </c>
      <c r="AY103" s="2">
        <f t="shared" si="131"/>
        <v>3.0204612045637593E-4</v>
      </c>
      <c r="AZ103" s="2">
        <f t="shared" si="131"/>
        <v>6.2115683804594057E-4</v>
      </c>
      <c r="BA103" s="2">
        <f t="shared" si="131"/>
        <v>1.2774069631096502E-3</v>
      </c>
      <c r="BB103" s="2">
        <f t="shared" si="131"/>
        <v>2.6269831537785214E-3</v>
      </c>
      <c r="BC103" s="2">
        <f t="shared" si="131"/>
        <v>5.4023820830259358E-3</v>
      </c>
      <c r="BD103" s="2">
        <f t="shared" si="131"/>
        <v>1.1109980712674288E-2</v>
      </c>
      <c r="BE103" s="2">
        <f t="shared" si="131"/>
        <v>2.2847638234217451E-2</v>
      </c>
      <c r="BF103" s="2">
        <f t="shared" si="131"/>
        <v>4.6986091729768704E-2</v>
      </c>
      <c r="BG103" s="2">
        <f t="shared" si="131"/>
        <v>9.6626740733837341E-2</v>
      </c>
      <c r="BH103" s="2">
        <f t="shared" si="131"/>
        <v>0.19871256963747008</v>
      </c>
      <c r="BI103" s="2">
        <f t="shared" si="131"/>
        <v>0.40865173586568782</v>
      </c>
      <c r="BJ103" s="2">
        <f t="shared" si="131"/>
        <v>0.84039093012941635</v>
      </c>
      <c r="BK103" s="2">
        <v>1.7282611413546327</v>
      </c>
      <c r="BL103" s="2"/>
    </row>
    <row r="104" spans="1:64" x14ac:dyDescent="0.2">
      <c r="A104" s="1">
        <v>39461</v>
      </c>
      <c r="B104">
        <v>21.11</v>
      </c>
      <c r="C104">
        <f t="shared" si="68"/>
        <v>3.2742453030698442E-2</v>
      </c>
      <c r="J104" s="2" t="str">
        <f t="shared" ref="J104:V104" si="132">IF(I104="",IF(I103="","",I103*$I$4),I104*$I$3)</f>
        <v/>
      </c>
      <c r="K104" s="2" t="str">
        <f t="shared" si="132"/>
        <v/>
      </c>
      <c r="L104" s="2" t="str">
        <f t="shared" si="132"/>
        <v/>
      </c>
      <c r="M104" s="2" t="str">
        <f t="shared" si="132"/>
        <v/>
      </c>
      <c r="N104" s="2" t="str">
        <f t="shared" si="132"/>
        <v/>
      </c>
      <c r="O104" s="2" t="str">
        <f t="shared" si="132"/>
        <v/>
      </c>
      <c r="P104" s="2" t="str">
        <f t="shared" si="132"/>
        <v/>
      </c>
      <c r="Q104" s="2" t="str">
        <f t="shared" si="132"/>
        <v/>
      </c>
      <c r="R104" s="2" t="str">
        <f t="shared" si="132"/>
        <v/>
      </c>
      <c r="S104" s="2" t="str">
        <f t="shared" si="132"/>
        <v/>
      </c>
      <c r="T104" s="2" t="str">
        <f t="shared" si="132"/>
        <v/>
      </c>
      <c r="U104" s="2" t="str">
        <f t="shared" si="132"/>
        <v/>
      </c>
      <c r="V104" s="2" t="str">
        <f t="shared" si="132"/>
        <v/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>
        <f t="shared" ref="AL104:BJ104" si="133">(prob*AM104+onemp*AM105)/(1+rfdiv50)</f>
        <v>2.6383353544384423E-22</v>
      </c>
      <c r="AM104" s="2">
        <f t="shared" si="133"/>
        <v>5.42572784577284E-22</v>
      </c>
      <c r="AN104" s="2">
        <f t="shared" si="133"/>
        <v>1.1157991195801051E-21</v>
      </c>
      <c r="AO104" s="2">
        <f t="shared" si="133"/>
        <v>2.2946371632438537E-21</v>
      </c>
      <c r="AP104" s="2">
        <f t="shared" si="133"/>
        <v>4.7189136633494104E-21</v>
      </c>
      <c r="AQ104" s="2">
        <f t="shared" si="133"/>
        <v>9.704430190028824E-21</v>
      </c>
      <c r="AR104" s="2">
        <f t="shared" si="133"/>
        <v>1.9957128278184741E-20</v>
      </c>
      <c r="AS104" s="2">
        <f t="shared" si="133"/>
        <v>4.104176765794614E-20</v>
      </c>
      <c r="AT104" s="2">
        <f t="shared" si="133"/>
        <v>8.4402258131000282E-20</v>
      </c>
      <c r="AU104" s="2">
        <f t="shared" si="133"/>
        <v>1.7357296198797538E-19</v>
      </c>
      <c r="AV104" s="2">
        <f t="shared" si="133"/>
        <v>3.5695221668735814E-19</v>
      </c>
      <c r="AW104" s="2">
        <f t="shared" si="133"/>
        <v>7.340710415879496E-19</v>
      </c>
      <c r="AX104" s="2">
        <f t="shared" si="133"/>
        <v>1.5096146456207218E-18</v>
      </c>
      <c r="AY104" s="2">
        <f t="shared" si="133"/>
        <v>3.1045174774130309E-18</v>
      </c>
      <c r="AZ104" s="2">
        <f t="shared" si="133"/>
        <v>6.384429824870979E-18</v>
      </c>
      <c r="BA104" s="2">
        <f t="shared" si="133"/>
        <v>1.3129558614264216E-17</v>
      </c>
      <c r="BB104" s="2">
        <f t="shared" si="133"/>
        <v>2.7000893444526721E-17</v>
      </c>
      <c r="BC104" s="2">
        <f t="shared" si="133"/>
        <v>5.5527247200117857E-17</v>
      </c>
      <c r="BD104" s="2">
        <f t="shared" si="133"/>
        <v>1.1419159843571764E-16</v>
      </c>
      <c r="BE104" s="2">
        <f t="shared" si="133"/>
        <v>2.3483464084415331E-16</v>
      </c>
      <c r="BF104" s="2">
        <f t="shared" si="133"/>
        <v>4.8293665467382685E-16</v>
      </c>
      <c r="BG104" s="2">
        <f t="shared" si="133"/>
        <v>9.9315761758644218E-16</v>
      </c>
      <c r="BH104" s="2">
        <f t="shared" si="133"/>
        <v>2.0424253239509475E-15</v>
      </c>
      <c r="BI104" s="2">
        <f t="shared" si="133"/>
        <v>4.2002408580962771E-15</v>
      </c>
      <c r="BJ104" s="2">
        <f t="shared" si="133"/>
        <v>8.6377812981156798E-15</v>
      </c>
      <c r="BK104" s="2">
        <v>1.7763568394002505E-14</v>
      </c>
      <c r="BL104" s="2"/>
    </row>
    <row r="105" spans="1:64" x14ac:dyDescent="0.2">
      <c r="A105" s="1">
        <v>39462</v>
      </c>
      <c r="B105">
        <v>20.57</v>
      </c>
      <c r="C105">
        <f t="shared" si="68"/>
        <v>-2.591315819536345E-2</v>
      </c>
      <c r="J105" s="2" t="str">
        <f t="shared" ref="J105:Y105" si="134">IF(I105="",IF(I104="","",I104*$I$4),I105*$I$3)</f>
        <v/>
      </c>
      <c r="K105" s="2" t="str">
        <f t="shared" si="134"/>
        <v/>
      </c>
      <c r="L105" s="2" t="str">
        <f t="shared" si="134"/>
        <v/>
      </c>
      <c r="M105" s="2" t="str">
        <f t="shared" si="134"/>
        <v/>
      </c>
      <c r="N105" s="2" t="str">
        <f t="shared" si="134"/>
        <v/>
      </c>
      <c r="O105" s="2" t="str">
        <f t="shared" si="134"/>
        <v/>
      </c>
      <c r="P105" s="2" t="str">
        <f t="shared" si="134"/>
        <v/>
      </c>
      <c r="Q105" s="2" t="str">
        <f t="shared" si="134"/>
        <v/>
      </c>
      <c r="R105" s="2" t="str">
        <f t="shared" si="134"/>
        <v/>
      </c>
      <c r="S105" s="2" t="str">
        <f t="shared" si="134"/>
        <v/>
      </c>
      <c r="T105" s="2" t="str">
        <f t="shared" si="134"/>
        <v/>
      </c>
      <c r="U105" s="2" t="str">
        <f t="shared" si="134"/>
        <v/>
      </c>
      <c r="V105" s="2" t="str">
        <f t="shared" si="134"/>
        <v/>
      </c>
      <c r="W105" s="2" t="str">
        <f t="shared" si="134"/>
        <v/>
      </c>
      <c r="X105" s="2" t="str">
        <f t="shared" si="134"/>
        <v/>
      </c>
      <c r="Y105" s="2" t="str">
        <f t="shared" si="134"/>
        <v/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>
        <f t="shared" ref="AM105:BJ105" si="135">(prob*AN105+onemp*AN106)/(1+rfdiv50)</f>
        <v>0</v>
      </c>
      <c r="AN105" s="2">
        <f t="shared" si="135"/>
        <v>0</v>
      </c>
      <c r="AO105" s="2">
        <f t="shared" si="135"/>
        <v>0</v>
      </c>
      <c r="AP105" s="2">
        <f t="shared" si="135"/>
        <v>0</v>
      </c>
      <c r="AQ105" s="2">
        <f t="shared" si="135"/>
        <v>0</v>
      </c>
      <c r="AR105" s="2">
        <f t="shared" si="135"/>
        <v>0</v>
      </c>
      <c r="AS105" s="2">
        <f t="shared" si="135"/>
        <v>0</v>
      </c>
      <c r="AT105" s="2">
        <f t="shared" si="135"/>
        <v>0</v>
      </c>
      <c r="AU105" s="2">
        <f t="shared" si="135"/>
        <v>0</v>
      </c>
      <c r="AV105" s="2">
        <f t="shared" si="135"/>
        <v>0</v>
      </c>
      <c r="AW105" s="2">
        <f t="shared" si="135"/>
        <v>0</v>
      </c>
      <c r="AX105" s="2">
        <f t="shared" si="135"/>
        <v>0</v>
      </c>
      <c r="AY105" s="2">
        <f t="shared" si="135"/>
        <v>0</v>
      </c>
      <c r="AZ105" s="2">
        <f t="shared" si="135"/>
        <v>0</v>
      </c>
      <c r="BA105" s="2">
        <f t="shared" si="135"/>
        <v>0</v>
      </c>
      <c r="BB105" s="2">
        <f t="shared" si="135"/>
        <v>0</v>
      </c>
      <c r="BC105" s="2">
        <f t="shared" si="135"/>
        <v>0</v>
      </c>
      <c r="BD105" s="2">
        <f t="shared" si="135"/>
        <v>0</v>
      </c>
      <c r="BE105" s="2">
        <f t="shared" si="135"/>
        <v>0</v>
      </c>
      <c r="BF105" s="2">
        <f t="shared" si="135"/>
        <v>0</v>
      </c>
      <c r="BG105" s="2">
        <f t="shared" si="135"/>
        <v>0</v>
      </c>
      <c r="BH105" s="2">
        <f t="shared" si="135"/>
        <v>0</v>
      </c>
      <c r="BI105" s="2">
        <f t="shared" si="135"/>
        <v>0</v>
      </c>
      <c r="BJ105" s="2">
        <f t="shared" si="135"/>
        <v>0</v>
      </c>
      <c r="BK105" s="2">
        <v>0</v>
      </c>
      <c r="BL105" s="2"/>
    </row>
    <row r="106" spans="1:64" x14ac:dyDescent="0.2">
      <c r="A106" s="1">
        <v>39463</v>
      </c>
      <c r="B106">
        <v>20.350000000000001</v>
      </c>
      <c r="C106">
        <f t="shared" si="68"/>
        <v>-1.0752791776261737E-2</v>
      </c>
      <c r="J106" s="2" t="str">
        <f t="shared" ref="J106:X106" si="136">IF(I106="",IF(I105="","",I105*$I$4),I106*$I$3)</f>
        <v/>
      </c>
      <c r="K106" s="2" t="str">
        <f t="shared" si="136"/>
        <v/>
      </c>
      <c r="L106" s="2" t="str">
        <f t="shared" si="136"/>
        <v/>
      </c>
      <c r="M106" s="2" t="str">
        <f t="shared" si="136"/>
        <v/>
      </c>
      <c r="N106" s="2" t="str">
        <f t="shared" si="136"/>
        <v/>
      </c>
      <c r="O106" s="2" t="str">
        <f t="shared" si="136"/>
        <v/>
      </c>
      <c r="P106" s="2" t="str">
        <f t="shared" si="136"/>
        <v/>
      </c>
      <c r="Q106" s="2" t="str">
        <f t="shared" si="136"/>
        <v/>
      </c>
      <c r="R106" s="2" t="str">
        <f t="shared" si="136"/>
        <v/>
      </c>
      <c r="S106" s="2" t="str">
        <f t="shared" si="136"/>
        <v/>
      </c>
      <c r="T106" s="2" t="str">
        <f t="shared" si="136"/>
        <v/>
      </c>
      <c r="U106" s="2" t="str">
        <f t="shared" si="136"/>
        <v/>
      </c>
      <c r="V106" s="2" t="str">
        <f t="shared" si="136"/>
        <v/>
      </c>
      <c r="W106" s="2" t="str">
        <f t="shared" si="136"/>
        <v/>
      </c>
      <c r="X106" s="2" t="str">
        <f t="shared" si="136"/>
        <v/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>
        <f t="shared" ref="AN106:BJ106" si="137">(prob*AO106+onemp*AO107)/(1+rfdiv50)</f>
        <v>0</v>
      </c>
      <c r="AO106" s="2">
        <f t="shared" si="137"/>
        <v>0</v>
      </c>
      <c r="AP106" s="2">
        <f t="shared" si="137"/>
        <v>0</v>
      </c>
      <c r="AQ106" s="2">
        <f t="shared" si="137"/>
        <v>0</v>
      </c>
      <c r="AR106" s="2">
        <f t="shared" si="137"/>
        <v>0</v>
      </c>
      <c r="AS106" s="2">
        <f t="shared" si="137"/>
        <v>0</v>
      </c>
      <c r="AT106" s="2">
        <f t="shared" si="137"/>
        <v>0</v>
      </c>
      <c r="AU106" s="2">
        <f t="shared" si="137"/>
        <v>0</v>
      </c>
      <c r="AV106" s="2">
        <f t="shared" si="137"/>
        <v>0</v>
      </c>
      <c r="AW106" s="2">
        <f t="shared" si="137"/>
        <v>0</v>
      </c>
      <c r="AX106" s="2">
        <f t="shared" si="137"/>
        <v>0</v>
      </c>
      <c r="AY106" s="2">
        <f t="shared" si="137"/>
        <v>0</v>
      </c>
      <c r="AZ106" s="2">
        <f t="shared" si="137"/>
        <v>0</v>
      </c>
      <c r="BA106" s="2">
        <f t="shared" si="137"/>
        <v>0</v>
      </c>
      <c r="BB106" s="2">
        <f t="shared" si="137"/>
        <v>0</v>
      </c>
      <c r="BC106" s="2">
        <f t="shared" si="137"/>
        <v>0</v>
      </c>
      <c r="BD106" s="2">
        <f t="shared" si="137"/>
        <v>0</v>
      </c>
      <c r="BE106" s="2">
        <f t="shared" si="137"/>
        <v>0</v>
      </c>
      <c r="BF106" s="2">
        <f t="shared" si="137"/>
        <v>0</v>
      </c>
      <c r="BG106" s="2">
        <f t="shared" si="137"/>
        <v>0</v>
      </c>
      <c r="BH106" s="2">
        <f t="shared" si="137"/>
        <v>0</v>
      </c>
      <c r="BI106" s="2">
        <f t="shared" si="137"/>
        <v>0</v>
      </c>
      <c r="BJ106" s="2">
        <f t="shared" si="137"/>
        <v>0</v>
      </c>
      <c r="BK106" s="2">
        <v>0</v>
      </c>
      <c r="BL106" s="2"/>
    </row>
    <row r="107" spans="1:64" x14ac:dyDescent="0.2">
      <c r="A107" s="1">
        <v>39464</v>
      </c>
      <c r="B107">
        <v>20.53</v>
      </c>
      <c r="C107">
        <f t="shared" si="68"/>
        <v>8.8063191422382593E-3</v>
      </c>
      <c r="J107" s="2" t="str">
        <f t="shared" ref="J107:X107" si="138">IF(I107="",IF(I106="","",I106*$I$4),I107*$I$3)</f>
        <v/>
      </c>
      <c r="K107" s="2" t="str">
        <f t="shared" si="138"/>
        <v/>
      </c>
      <c r="L107" s="2" t="str">
        <f t="shared" si="138"/>
        <v/>
      </c>
      <c r="M107" s="2" t="str">
        <f t="shared" si="138"/>
        <v/>
      </c>
      <c r="N107" s="2" t="str">
        <f t="shared" si="138"/>
        <v/>
      </c>
      <c r="O107" s="2" t="str">
        <f t="shared" si="138"/>
        <v/>
      </c>
      <c r="P107" s="2" t="str">
        <f t="shared" si="138"/>
        <v/>
      </c>
      <c r="Q107" s="2" t="str">
        <f t="shared" si="138"/>
        <v/>
      </c>
      <c r="R107" s="2" t="str">
        <f t="shared" si="138"/>
        <v/>
      </c>
      <c r="S107" s="2" t="str">
        <f t="shared" si="138"/>
        <v/>
      </c>
      <c r="T107" s="2" t="str">
        <f t="shared" si="138"/>
        <v/>
      </c>
      <c r="U107" s="2" t="str">
        <f t="shared" si="138"/>
        <v/>
      </c>
      <c r="V107" s="2" t="str">
        <f t="shared" si="138"/>
        <v/>
      </c>
      <c r="W107" s="2" t="str">
        <f t="shared" si="138"/>
        <v/>
      </c>
      <c r="X107" s="2" t="str">
        <f t="shared" si="138"/>
        <v/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>
        <f t="shared" ref="AO107:BJ107" si="139">(prob*AP107+onemp*AP108)/(1+rfdiv50)</f>
        <v>0</v>
      </c>
      <c r="AP107" s="2">
        <f t="shared" si="139"/>
        <v>0</v>
      </c>
      <c r="AQ107" s="2">
        <f t="shared" si="139"/>
        <v>0</v>
      </c>
      <c r="AR107" s="2">
        <f t="shared" si="139"/>
        <v>0</v>
      </c>
      <c r="AS107" s="2">
        <f t="shared" si="139"/>
        <v>0</v>
      </c>
      <c r="AT107" s="2">
        <f t="shared" si="139"/>
        <v>0</v>
      </c>
      <c r="AU107" s="2">
        <f t="shared" si="139"/>
        <v>0</v>
      </c>
      <c r="AV107" s="2">
        <f t="shared" si="139"/>
        <v>0</v>
      </c>
      <c r="AW107" s="2">
        <f t="shared" si="139"/>
        <v>0</v>
      </c>
      <c r="AX107" s="2">
        <f t="shared" si="139"/>
        <v>0</v>
      </c>
      <c r="AY107" s="2">
        <f t="shared" si="139"/>
        <v>0</v>
      </c>
      <c r="AZ107" s="2">
        <f t="shared" si="139"/>
        <v>0</v>
      </c>
      <c r="BA107" s="2">
        <f t="shared" si="139"/>
        <v>0</v>
      </c>
      <c r="BB107" s="2">
        <f t="shared" si="139"/>
        <v>0</v>
      </c>
      <c r="BC107" s="2">
        <f t="shared" si="139"/>
        <v>0</v>
      </c>
      <c r="BD107" s="2">
        <f t="shared" si="139"/>
        <v>0</v>
      </c>
      <c r="BE107" s="2">
        <f t="shared" si="139"/>
        <v>0</v>
      </c>
      <c r="BF107" s="2">
        <f t="shared" si="139"/>
        <v>0</v>
      </c>
      <c r="BG107" s="2">
        <f t="shared" si="139"/>
        <v>0</v>
      </c>
      <c r="BH107" s="2">
        <f t="shared" si="139"/>
        <v>0</v>
      </c>
      <c r="BI107" s="2">
        <f t="shared" si="139"/>
        <v>0</v>
      </c>
      <c r="BJ107" s="2">
        <f t="shared" si="139"/>
        <v>0</v>
      </c>
      <c r="BK107" s="2">
        <v>0</v>
      </c>
      <c r="BL107" s="2"/>
    </row>
    <row r="108" spans="1:64" x14ac:dyDescent="0.2">
      <c r="A108" s="1">
        <v>39465</v>
      </c>
      <c r="B108">
        <v>20.75</v>
      </c>
      <c r="C108">
        <f t="shared" si="68"/>
        <v>1.0659015645864977E-2</v>
      </c>
      <c r="J108" s="2" t="str">
        <f t="shared" ref="J108:V108" si="140">IF(I108="",IF(I107="","",I107*$I$4),I108*$I$3)</f>
        <v/>
      </c>
      <c r="K108" s="2" t="str">
        <f t="shared" si="140"/>
        <v/>
      </c>
      <c r="L108" s="2" t="str">
        <f t="shared" si="140"/>
        <v/>
      </c>
      <c r="M108" s="2" t="str">
        <f t="shared" si="140"/>
        <v/>
      </c>
      <c r="N108" s="2" t="str">
        <f t="shared" si="140"/>
        <v/>
      </c>
      <c r="O108" s="2" t="str">
        <f t="shared" si="140"/>
        <v/>
      </c>
      <c r="P108" s="2" t="str">
        <f t="shared" si="140"/>
        <v/>
      </c>
      <c r="Q108" s="2" t="str">
        <f t="shared" si="140"/>
        <v/>
      </c>
      <c r="R108" s="2" t="str">
        <f t="shared" si="140"/>
        <v/>
      </c>
      <c r="S108" s="2" t="str">
        <f t="shared" si="140"/>
        <v/>
      </c>
      <c r="T108" s="2" t="str">
        <f t="shared" si="140"/>
        <v/>
      </c>
      <c r="U108" s="2" t="str">
        <f t="shared" si="140"/>
        <v/>
      </c>
      <c r="V108" s="2" t="str">
        <f t="shared" si="140"/>
        <v/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>
        <f t="shared" ref="AP108:BJ108" si="141">(prob*AQ108+onemp*AQ109)/(1+rfdiv50)</f>
        <v>0</v>
      </c>
      <c r="AQ108" s="2">
        <f t="shared" si="141"/>
        <v>0</v>
      </c>
      <c r="AR108" s="2">
        <f t="shared" si="141"/>
        <v>0</v>
      </c>
      <c r="AS108" s="2">
        <f t="shared" si="141"/>
        <v>0</v>
      </c>
      <c r="AT108" s="2">
        <f t="shared" si="141"/>
        <v>0</v>
      </c>
      <c r="AU108" s="2">
        <f t="shared" si="141"/>
        <v>0</v>
      </c>
      <c r="AV108" s="2">
        <f t="shared" si="141"/>
        <v>0</v>
      </c>
      <c r="AW108" s="2">
        <f t="shared" si="141"/>
        <v>0</v>
      </c>
      <c r="AX108" s="2">
        <f t="shared" si="141"/>
        <v>0</v>
      </c>
      <c r="AY108" s="2">
        <f t="shared" si="141"/>
        <v>0</v>
      </c>
      <c r="AZ108" s="2">
        <f t="shared" si="141"/>
        <v>0</v>
      </c>
      <c r="BA108" s="2">
        <f t="shared" si="141"/>
        <v>0</v>
      </c>
      <c r="BB108" s="2">
        <f t="shared" si="141"/>
        <v>0</v>
      </c>
      <c r="BC108" s="2">
        <f t="shared" si="141"/>
        <v>0</v>
      </c>
      <c r="BD108" s="2">
        <f t="shared" si="141"/>
        <v>0</v>
      </c>
      <c r="BE108" s="2">
        <f t="shared" si="141"/>
        <v>0</v>
      </c>
      <c r="BF108" s="2">
        <f t="shared" si="141"/>
        <v>0</v>
      </c>
      <c r="BG108" s="2">
        <f t="shared" si="141"/>
        <v>0</v>
      </c>
      <c r="BH108" s="2">
        <f t="shared" si="141"/>
        <v>0</v>
      </c>
      <c r="BI108" s="2">
        <f t="shared" si="141"/>
        <v>0</v>
      </c>
      <c r="BJ108" s="2">
        <f t="shared" si="141"/>
        <v>0</v>
      </c>
      <c r="BK108" s="2">
        <v>0</v>
      </c>
      <c r="BL108" s="2"/>
    </row>
    <row r="109" spans="1:64" x14ac:dyDescent="0.2">
      <c r="A109" s="1">
        <v>39469</v>
      </c>
      <c r="B109">
        <v>19.93</v>
      </c>
      <c r="C109">
        <f t="shared" si="68"/>
        <v>-4.0320112452003933E-2</v>
      </c>
      <c r="J109" s="2" t="str">
        <f t="shared" ref="J109:V109" si="142">IF(I109="",IF(I108="","",I108*$I$4),I109*$I$3)</f>
        <v/>
      </c>
      <c r="K109" s="2" t="str">
        <f t="shared" si="142"/>
        <v/>
      </c>
      <c r="L109" s="2" t="str">
        <f t="shared" si="142"/>
        <v/>
      </c>
      <c r="M109" s="2" t="str">
        <f t="shared" si="142"/>
        <v/>
      </c>
      <c r="N109" s="2" t="str">
        <f t="shared" si="142"/>
        <v/>
      </c>
      <c r="O109" s="2" t="str">
        <f t="shared" si="142"/>
        <v/>
      </c>
      <c r="P109" s="2" t="str">
        <f t="shared" si="142"/>
        <v/>
      </c>
      <c r="Q109" s="2" t="str">
        <f t="shared" si="142"/>
        <v/>
      </c>
      <c r="R109" s="2" t="str">
        <f t="shared" si="142"/>
        <v/>
      </c>
      <c r="S109" s="2" t="str">
        <f t="shared" si="142"/>
        <v/>
      </c>
      <c r="T109" s="2" t="str">
        <f t="shared" si="142"/>
        <v/>
      </c>
      <c r="U109" s="2" t="str">
        <f t="shared" si="142"/>
        <v/>
      </c>
      <c r="V109" s="2" t="str">
        <f t="shared" si="142"/>
        <v/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>
        <f t="shared" ref="AQ109:BJ109" si="143">(prob*AR109+onemp*AR110)/(1+rfdiv50)</f>
        <v>0</v>
      </c>
      <c r="AR109" s="2">
        <f t="shared" si="143"/>
        <v>0</v>
      </c>
      <c r="AS109" s="2">
        <f t="shared" si="143"/>
        <v>0</v>
      </c>
      <c r="AT109" s="2">
        <f t="shared" si="143"/>
        <v>0</v>
      </c>
      <c r="AU109" s="2">
        <f t="shared" si="143"/>
        <v>0</v>
      </c>
      <c r="AV109" s="2">
        <f t="shared" si="143"/>
        <v>0</v>
      </c>
      <c r="AW109" s="2">
        <f t="shared" si="143"/>
        <v>0</v>
      </c>
      <c r="AX109" s="2">
        <f t="shared" si="143"/>
        <v>0</v>
      </c>
      <c r="AY109" s="2">
        <f t="shared" si="143"/>
        <v>0</v>
      </c>
      <c r="AZ109" s="2">
        <f t="shared" si="143"/>
        <v>0</v>
      </c>
      <c r="BA109" s="2">
        <f t="shared" si="143"/>
        <v>0</v>
      </c>
      <c r="BB109" s="2">
        <f t="shared" si="143"/>
        <v>0</v>
      </c>
      <c r="BC109" s="2">
        <f t="shared" si="143"/>
        <v>0</v>
      </c>
      <c r="BD109" s="2">
        <f t="shared" si="143"/>
        <v>0</v>
      </c>
      <c r="BE109" s="2">
        <f t="shared" si="143"/>
        <v>0</v>
      </c>
      <c r="BF109" s="2">
        <f t="shared" si="143"/>
        <v>0</v>
      </c>
      <c r="BG109" s="2">
        <f t="shared" si="143"/>
        <v>0</v>
      </c>
      <c r="BH109" s="2">
        <f t="shared" si="143"/>
        <v>0</v>
      </c>
      <c r="BI109" s="2">
        <f t="shared" si="143"/>
        <v>0</v>
      </c>
      <c r="BJ109" s="2">
        <f t="shared" si="143"/>
        <v>0</v>
      </c>
      <c r="BK109" s="2">
        <v>0</v>
      </c>
      <c r="BL109" s="2"/>
    </row>
    <row r="110" spans="1:64" x14ac:dyDescent="0.2">
      <c r="A110" s="1">
        <v>39470</v>
      </c>
      <c r="B110">
        <v>19.89</v>
      </c>
      <c r="C110">
        <f t="shared" si="68"/>
        <v>-2.0090413588225164E-3</v>
      </c>
      <c r="J110" s="2" t="str">
        <f t="shared" ref="J110:V110" si="144">IF(I110="",IF(I109="","",I109*$I$4),I110*$I$3)</f>
        <v/>
      </c>
      <c r="K110" s="2" t="str">
        <f t="shared" si="144"/>
        <v/>
      </c>
      <c r="L110" s="2" t="str">
        <f t="shared" si="144"/>
        <v/>
      </c>
      <c r="M110" s="2" t="str">
        <f t="shared" si="144"/>
        <v/>
      </c>
      <c r="N110" s="2" t="str">
        <f t="shared" si="144"/>
        <v/>
      </c>
      <c r="O110" s="2" t="str">
        <f t="shared" si="144"/>
        <v/>
      </c>
      <c r="P110" s="2" t="str">
        <f t="shared" si="144"/>
        <v/>
      </c>
      <c r="Q110" s="2" t="str">
        <f t="shared" si="144"/>
        <v/>
      </c>
      <c r="R110" s="2" t="str">
        <f t="shared" si="144"/>
        <v/>
      </c>
      <c r="S110" s="2" t="str">
        <f t="shared" si="144"/>
        <v/>
      </c>
      <c r="T110" s="2" t="str">
        <f t="shared" si="144"/>
        <v/>
      </c>
      <c r="U110" s="2" t="str">
        <f t="shared" si="144"/>
        <v/>
      </c>
      <c r="V110" s="2" t="str">
        <f t="shared" si="144"/>
        <v/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>
        <f t="shared" ref="AR110:BJ110" si="145">(prob*AS110+onemp*AS111)/(1+rfdiv50)</f>
        <v>0</v>
      </c>
      <c r="AS110" s="2">
        <f t="shared" si="145"/>
        <v>0</v>
      </c>
      <c r="AT110" s="2">
        <f t="shared" si="145"/>
        <v>0</v>
      </c>
      <c r="AU110" s="2">
        <f t="shared" si="145"/>
        <v>0</v>
      </c>
      <c r="AV110" s="2">
        <f t="shared" si="145"/>
        <v>0</v>
      </c>
      <c r="AW110" s="2">
        <f t="shared" si="145"/>
        <v>0</v>
      </c>
      <c r="AX110" s="2">
        <f t="shared" si="145"/>
        <v>0</v>
      </c>
      <c r="AY110" s="2">
        <f t="shared" si="145"/>
        <v>0</v>
      </c>
      <c r="AZ110" s="2">
        <f t="shared" si="145"/>
        <v>0</v>
      </c>
      <c r="BA110" s="2">
        <f t="shared" si="145"/>
        <v>0</v>
      </c>
      <c r="BB110" s="2">
        <f t="shared" si="145"/>
        <v>0</v>
      </c>
      <c r="BC110" s="2">
        <f t="shared" si="145"/>
        <v>0</v>
      </c>
      <c r="BD110" s="2">
        <f t="shared" si="145"/>
        <v>0</v>
      </c>
      <c r="BE110" s="2">
        <f t="shared" si="145"/>
        <v>0</v>
      </c>
      <c r="BF110" s="2">
        <f t="shared" si="145"/>
        <v>0</v>
      </c>
      <c r="BG110" s="2">
        <f t="shared" si="145"/>
        <v>0</v>
      </c>
      <c r="BH110" s="2">
        <f t="shared" si="145"/>
        <v>0</v>
      </c>
      <c r="BI110" s="2">
        <f t="shared" si="145"/>
        <v>0</v>
      </c>
      <c r="BJ110" s="2">
        <f t="shared" si="145"/>
        <v>0</v>
      </c>
      <c r="BK110" s="2">
        <v>0</v>
      </c>
      <c r="BL110" s="2"/>
    </row>
    <row r="111" spans="1:64" x14ac:dyDescent="0.2">
      <c r="A111" s="1">
        <v>39471</v>
      </c>
      <c r="B111">
        <v>20.76</v>
      </c>
      <c r="C111">
        <f t="shared" si="68"/>
        <v>4.2810965431807124E-2</v>
      </c>
      <c r="J111" s="2" t="str">
        <f t="shared" ref="J111:V111" si="146">IF(I111="",IF(I110="","",I110*$I$4),I111*$I$3)</f>
        <v/>
      </c>
      <c r="K111" s="2" t="str">
        <f t="shared" si="146"/>
        <v/>
      </c>
      <c r="L111" s="2" t="str">
        <f t="shared" si="146"/>
        <v/>
      </c>
      <c r="M111" s="2" t="str">
        <f t="shared" si="146"/>
        <v/>
      </c>
      <c r="N111" s="2" t="str">
        <f t="shared" si="146"/>
        <v/>
      </c>
      <c r="O111" s="2" t="str">
        <f t="shared" si="146"/>
        <v/>
      </c>
      <c r="P111" s="2" t="str">
        <f t="shared" si="146"/>
        <v/>
      </c>
      <c r="Q111" s="2" t="str">
        <f t="shared" si="146"/>
        <v/>
      </c>
      <c r="R111" s="2" t="str">
        <f t="shared" si="146"/>
        <v/>
      </c>
      <c r="S111" s="2" t="str">
        <f t="shared" si="146"/>
        <v/>
      </c>
      <c r="T111" s="2" t="str">
        <f t="shared" si="146"/>
        <v/>
      </c>
      <c r="U111" s="2" t="str">
        <f t="shared" si="146"/>
        <v/>
      </c>
      <c r="V111" s="2" t="str">
        <f t="shared" si="146"/>
        <v/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>
        <f t="shared" ref="AS111:BJ111" si="147">(prob*AT111+onemp*AT112)/(1+rfdiv50)</f>
        <v>0</v>
      </c>
      <c r="AT111" s="2">
        <f t="shared" si="147"/>
        <v>0</v>
      </c>
      <c r="AU111" s="2">
        <f t="shared" si="147"/>
        <v>0</v>
      </c>
      <c r="AV111" s="2">
        <f t="shared" si="147"/>
        <v>0</v>
      </c>
      <c r="AW111" s="2">
        <f t="shared" si="147"/>
        <v>0</v>
      </c>
      <c r="AX111" s="2">
        <f t="shared" si="147"/>
        <v>0</v>
      </c>
      <c r="AY111" s="2">
        <f t="shared" si="147"/>
        <v>0</v>
      </c>
      <c r="AZ111" s="2">
        <f t="shared" si="147"/>
        <v>0</v>
      </c>
      <c r="BA111" s="2">
        <f t="shared" si="147"/>
        <v>0</v>
      </c>
      <c r="BB111" s="2">
        <f t="shared" si="147"/>
        <v>0</v>
      </c>
      <c r="BC111" s="2">
        <f t="shared" si="147"/>
        <v>0</v>
      </c>
      <c r="BD111" s="2">
        <f t="shared" si="147"/>
        <v>0</v>
      </c>
      <c r="BE111" s="2">
        <f t="shared" si="147"/>
        <v>0</v>
      </c>
      <c r="BF111" s="2">
        <f t="shared" si="147"/>
        <v>0</v>
      </c>
      <c r="BG111" s="2">
        <f t="shared" si="147"/>
        <v>0</v>
      </c>
      <c r="BH111" s="2">
        <f t="shared" si="147"/>
        <v>0</v>
      </c>
      <c r="BI111" s="2">
        <f t="shared" si="147"/>
        <v>0</v>
      </c>
      <c r="BJ111" s="2">
        <f t="shared" si="147"/>
        <v>0</v>
      </c>
      <c r="BK111" s="2">
        <v>0</v>
      </c>
      <c r="BL111" s="2"/>
    </row>
    <row r="112" spans="1:64" x14ac:dyDescent="0.2">
      <c r="A112" s="1">
        <v>39472</v>
      </c>
      <c r="B112">
        <v>19.739999999999998</v>
      </c>
      <c r="C112">
        <f t="shared" si="68"/>
        <v>-5.0381024292352486E-2</v>
      </c>
      <c r="J112" s="2" t="str">
        <f t="shared" ref="J112:V112" si="148">IF(I112="",IF(I111="","",I111*$I$4),I112*$I$3)</f>
        <v/>
      </c>
      <c r="K112" s="2" t="str">
        <f t="shared" si="148"/>
        <v/>
      </c>
      <c r="L112" s="2" t="str">
        <f t="shared" si="148"/>
        <v/>
      </c>
      <c r="M112" s="2" t="str">
        <f t="shared" si="148"/>
        <v/>
      </c>
      <c r="N112" s="2" t="str">
        <f t="shared" si="148"/>
        <v/>
      </c>
      <c r="O112" s="2" t="str">
        <f t="shared" si="148"/>
        <v/>
      </c>
      <c r="P112" s="2" t="str">
        <f t="shared" si="148"/>
        <v/>
      </c>
      <c r="Q112" s="2" t="str">
        <f t="shared" si="148"/>
        <v/>
      </c>
      <c r="R112" s="2" t="str">
        <f t="shared" si="148"/>
        <v/>
      </c>
      <c r="S112" s="2" t="str">
        <f t="shared" si="148"/>
        <v/>
      </c>
      <c r="T112" s="2" t="str">
        <f t="shared" si="148"/>
        <v/>
      </c>
      <c r="U112" s="2" t="str">
        <f t="shared" si="148"/>
        <v/>
      </c>
      <c r="V112" s="2" t="str">
        <f t="shared" si="148"/>
        <v/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>
        <f t="shared" ref="AT112:BJ112" si="149">(prob*AU112+onemp*AU113)/(1+rfdiv50)</f>
        <v>0</v>
      </c>
      <c r="AU112" s="2">
        <f t="shared" si="149"/>
        <v>0</v>
      </c>
      <c r="AV112" s="2">
        <f t="shared" si="149"/>
        <v>0</v>
      </c>
      <c r="AW112" s="2">
        <f t="shared" si="149"/>
        <v>0</v>
      </c>
      <c r="AX112" s="2">
        <f t="shared" si="149"/>
        <v>0</v>
      </c>
      <c r="AY112" s="2">
        <f t="shared" si="149"/>
        <v>0</v>
      </c>
      <c r="AZ112" s="2">
        <f t="shared" si="149"/>
        <v>0</v>
      </c>
      <c r="BA112" s="2">
        <f t="shared" si="149"/>
        <v>0</v>
      </c>
      <c r="BB112" s="2">
        <f t="shared" si="149"/>
        <v>0</v>
      </c>
      <c r="BC112" s="2">
        <f t="shared" si="149"/>
        <v>0</v>
      </c>
      <c r="BD112" s="2">
        <f t="shared" si="149"/>
        <v>0</v>
      </c>
      <c r="BE112" s="2">
        <f t="shared" si="149"/>
        <v>0</v>
      </c>
      <c r="BF112" s="2">
        <f t="shared" si="149"/>
        <v>0</v>
      </c>
      <c r="BG112" s="2">
        <f t="shared" si="149"/>
        <v>0</v>
      </c>
      <c r="BH112" s="2">
        <f t="shared" si="149"/>
        <v>0</v>
      </c>
      <c r="BI112" s="2">
        <f t="shared" si="149"/>
        <v>0</v>
      </c>
      <c r="BJ112" s="2">
        <f t="shared" si="149"/>
        <v>0</v>
      </c>
      <c r="BK112" s="2">
        <v>0</v>
      </c>
      <c r="BL112" s="2"/>
    </row>
    <row r="113" spans="1:64" x14ac:dyDescent="0.2">
      <c r="A113" s="1">
        <v>39475</v>
      </c>
      <c r="B113">
        <v>20.03</v>
      </c>
      <c r="C113">
        <f t="shared" si="68"/>
        <v>1.4584115672391467E-2</v>
      </c>
      <c r="J113" s="2" t="str">
        <f t="shared" ref="J113:V113" si="150">IF(I113="",IF(I112="","",I112*$I$4),I113*$I$3)</f>
        <v/>
      </c>
      <c r="K113" s="2" t="str">
        <f t="shared" si="150"/>
        <v/>
      </c>
      <c r="L113" s="2" t="str">
        <f t="shared" si="150"/>
        <v/>
      </c>
      <c r="M113" s="2" t="str">
        <f t="shared" si="150"/>
        <v/>
      </c>
      <c r="N113" s="2" t="str">
        <f t="shared" si="150"/>
        <v/>
      </c>
      <c r="O113" s="2" t="str">
        <f t="shared" si="150"/>
        <v/>
      </c>
      <c r="P113" s="2" t="str">
        <f t="shared" si="150"/>
        <v/>
      </c>
      <c r="Q113" s="2" t="str">
        <f t="shared" si="150"/>
        <v/>
      </c>
      <c r="R113" s="2" t="str">
        <f t="shared" si="150"/>
        <v/>
      </c>
      <c r="S113" s="2" t="str">
        <f t="shared" si="150"/>
        <v/>
      </c>
      <c r="T113" s="2" t="str">
        <f t="shared" si="150"/>
        <v/>
      </c>
      <c r="U113" s="2" t="str">
        <f t="shared" si="150"/>
        <v/>
      </c>
      <c r="V113" s="2" t="str">
        <f t="shared" si="150"/>
        <v/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>
        <f t="shared" ref="AU113:BJ113" si="151">(prob*AV113+onemp*AV114)/(1+rfdiv50)</f>
        <v>0</v>
      </c>
      <c r="AV113" s="2">
        <f t="shared" si="151"/>
        <v>0</v>
      </c>
      <c r="AW113" s="2">
        <f t="shared" si="151"/>
        <v>0</v>
      </c>
      <c r="AX113" s="2">
        <f t="shared" si="151"/>
        <v>0</v>
      </c>
      <c r="AY113" s="2">
        <f t="shared" si="151"/>
        <v>0</v>
      </c>
      <c r="AZ113" s="2">
        <f t="shared" si="151"/>
        <v>0</v>
      </c>
      <c r="BA113" s="2">
        <f t="shared" si="151"/>
        <v>0</v>
      </c>
      <c r="BB113" s="2">
        <f t="shared" si="151"/>
        <v>0</v>
      </c>
      <c r="BC113" s="2">
        <f t="shared" si="151"/>
        <v>0</v>
      </c>
      <c r="BD113" s="2">
        <f t="shared" si="151"/>
        <v>0</v>
      </c>
      <c r="BE113" s="2">
        <f t="shared" si="151"/>
        <v>0</v>
      </c>
      <c r="BF113" s="2">
        <f t="shared" si="151"/>
        <v>0</v>
      </c>
      <c r="BG113" s="2">
        <f t="shared" si="151"/>
        <v>0</v>
      </c>
      <c r="BH113" s="2">
        <f t="shared" si="151"/>
        <v>0</v>
      </c>
      <c r="BI113" s="2">
        <f t="shared" si="151"/>
        <v>0</v>
      </c>
      <c r="BJ113" s="2">
        <f t="shared" si="151"/>
        <v>0</v>
      </c>
      <c r="BK113" s="2">
        <v>0</v>
      </c>
      <c r="BL113" s="2"/>
    </row>
    <row r="114" spans="1:64" x14ac:dyDescent="0.2">
      <c r="A114" s="1">
        <v>39476</v>
      </c>
      <c r="B114">
        <v>20.239999999999998</v>
      </c>
      <c r="C114">
        <f t="shared" si="68"/>
        <v>1.042969474153768E-2</v>
      </c>
      <c r="J114" s="2" t="str">
        <f t="shared" ref="J114:V114" si="152">IF(I114="",IF(I113="","",I113*$I$4),I114*$I$3)</f>
        <v/>
      </c>
      <c r="K114" s="2" t="str">
        <f t="shared" si="152"/>
        <v/>
      </c>
      <c r="L114" s="2" t="str">
        <f t="shared" si="152"/>
        <v/>
      </c>
      <c r="M114" s="2" t="str">
        <f t="shared" si="152"/>
        <v/>
      </c>
      <c r="N114" s="2" t="str">
        <f t="shared" si="152"/>
        <v/>
      </c>
      <c r="O114" s="2" t="str">
        <f t="shared" si="152"/>
        <v/>
      </c>
      <c r="P114" s="2" t="str">
        <f t="shared" si="152"/>
        <v/>
      </c>
      <c r="Q114" s="2" t="str">
        <f t="shared" si="152"/>
        <v/>
      </c>
      <c r="R114" s="2" t="str">
        <f t="shared" si="152"/>
        <v/>
      </c>
      <c r="S114" s="2" t="str">
        <f t="shared" si="152"/>
        <v/>
      </c>
      <c r="T114" s="2" t="str">
        <f t="shared" si="152"/>
        <v/>
      </c>
      <c r="U114" s="2" t="str">
        <f t="shared" si="152"/>
        <v/>
      </c>
      <c r="V114" s="2" t="str">
        <f t="shared" si="152"/>
        <v/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>
        <f t="shared" ref="AV114:BJ114" si="153">(prob*AW114+onemp*AW115)/(1+rfdiv50)</f>
        <v>0</v>
      </c>
      <c r="AW114" s="2">
        <f t="shared" si="153"/>
        <v>0</v>
      </c>
      <c r="AX114" s="2">
        <f t="shared" si="153"/>
        <v>0</v>
      </c>
      <c r="AY114" s="2">
        <f t="shared" si="153"/>
        <v>0</v>
      </c>
      <c r="AZ114" s="2">
        <f t="shared" si="153"/>
        <v>0</v>
      </c>
      <c r="BA114" s="2">
        <f t="shared" si="153"/>
        <v>0</v>
      </c>
      <c r="BB114" s="2">
        <f t="shared" si="153"/>
        <v>0</v>
      </c>
      <c r="BC114" s="2">
        <f t="shared" si="153"/>
        <v>0</v>
      </c>
      <c r="BD114" s="2">
        <f t="shared" si="153"/>
        <v>0</v>
      </c>
      <c r="BE114" s="2">
        <f t="shared" si="153"/>
        <v>0</v>
      </c>
      <c r="BF114" s="2">
        <f t="shared" si="153"/>
        <v>0</v>
      </c>
      <c r="BG114" s="2">
        <f t="shared" si="153"/>
        <v>0</v>
      </c>
      <c r="BH114" s="2">
        <f t="shared" si="153"/>
        <v>0</v>
      </c>
      <c r="BI114" s="2">
        <f t="shared" si="153"/>
        <v>0</v>
      </c>
      <c r="BJ114" s="2">
        <f t="shared" si="153"/>
        <v>0</v>
      </c>
      <c r="BK114" s="2">
        <v>0</v>
      </c>
      <c r="BL114" s="2"/>
    </row>
    <row r="115" spans="1:64" x14ac:dyDescent="0.2">
      <c r="A115" s="1">
        <v>39477</v>
      </c>
      <c r="B115">
        <v>20.11</v>
      </c>
      <c r="C115">
        <f t="shared" si="68"/>
        <v>-6.4436406347040233E-3</v>
      </c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>
        <f t="shared" ref="AW115:BJ115" si="154">(prob*AX115+onemp*AX116)/(1+rfdiv50)</f>
        <v>0</v>
      </c>
      <c r="AX115" s="2">
        <f t="shared" si="154"/>
        <v>0</v>
      </c>
      <c r="AY115" s="2">
        <f t="shared" si="154"/>
        <v>0</v>
      </c>
      <c r="AZ115" s="2">
        <f t="shared" si="154"/>
        <v>0</v>
      </c>
      <c r="BA115" s="2">
        <f t="shared" si="154"/>
        <v>0</v>
      </c>
      <c r="BB115" s="2">
        <f t="shared" si="154"/>
        <v>0</v>
      </c>
      <c r="BC115" s="2">
        <f t="shared" si="154"/>
        <v>0</v>
      </c>
      <c r="BD115" s="2">
        <f t="shared" si="154"/>
        <v>0</v>
      </c>
      <c r="BE115" s="2">
        <f t="shared" si="154"/>
        <v>0</v>
      </c>
      <c r="BF115" s="2">
        <f t="shared" si="154"/>
        <v>0</v>
      </c>
      <c r="BG115" s="2">
        <f t="shared" si="154"/>
        <v>0</v>
      </c>
      <c r="BH115" s="2">
        <f t="shared" si="154"/>
        <v>0</v>
      </c>
      <c r="BI115" s="2">
        <f t="shared" si="154"/>
        <v>0</v>
      </c>
      <c r="BJ115" s="2">
        <f t="shared" si="154"/>
        <v>0</v>
      </c>
      <c r="BK115">
        <v>0</v>
      </c>
    </row>
    <row r="116" spans="1:64" x14ac:dyDescent="0.2">
      <c r="A116" s="1">
        <v>39478</v>
      </c>
      <c r="B116">
        <v>19.72</v>
      </c>
      <c r="C116">
        <f t="shared" si="68"/>
        <v>-1.9583854610071387E-2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>
        <f t="shared" ref="AX116:BJ116" si="155">(prob*AY116+onemp*AY117)/(1+rfdiv50)</f>
        <v>0</v>
      </c>
      <c r="AY116" s="2">
        <f t="shared" si="155"/>
        <v>0</v>
      </c>
      <c r="AZ116" s="2">
        <f t="shared" si="155"/>
        <v>0</v>
      </c>
      <c r="BA116" s="2">
        <f t="shared" si="155"/>
        <v>0</v>
      </c>
      <c r="BB116" s="2">
        <f t="shared" si="155"/>
        <v>0</v>
      </c>
      <c r="BC116" s="2">
        <f t="shared" si="155"/>
        <v>0</v>
      </c>
      <c r="BD116" s="2">
        <f t="shared" si="155"/>
        <v>0</v>
      </c>
      <c r="BE116" s="2">
        <f t="shared" si="155"/>
        <v>0</v>
      </c>
      <c r="BF116" s="2">
        <f t="shared" si="155"/>
        <v>0</v>
      </c>
      <c r="BG116" s="2">
        <f t="shared" si="155"/>
        <v>0</v>
      </c>
      <c r="BH116" s="2">
        <f t="shared" si="155"/>
        <v>0</v>
      </c>
      <c r="BI116" s="2">
        <f t="shared" si="155"/>
        <v>0</v>
      </c>
      <c r="BJ116" s="2">
        <f t="shared" si="155"/>
        <v>0</v>
      </c>
      <c r="BK116">
        <v>0</v>
      </c>
    </row>
    <row r="117" spans="1:64" x14ac:dyDescent="0.2">
      <c r="A117" s="1">
        <v>39479</v>
      </c>
      <c r="B117">
        <v>20.03</v>
      </c>
      <c r="C117">
        <f t="shared" si="68"/>
        <v>1.5597800503237728E-2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>
        <f t="shared" ref="AY117:BJ117" si="156">(prob*AZ117+onemp*AZ118)/(1+rfdiv50)</f>
        <v>0</v>
      </c>
      <c r="AZ117" s="2">
        <f t="shared" si="156"/>
        <v>0</v>
      </c>
      <c r="BA117" s="2">
        <f t="shared" si="156"/>
        <v>0</v>
      </c>
      <c r="BB117" s="2">
        <f t="shared" si="156"/>
        <v>0</v>
      </c>
      <c r="BC117" s="2">
        <f t="shared" si="156"/>
        <v>0</v>
      </c>
      <c r="BD117" s="2">
        <f t="shared" si="156"/>
        <v>0</v>
      </c>
      <c r="BE117" s="2">
        <f t="shared" si="156"/>
        <v>0</v>
      </c>
      <c r="BF117" s="2">
        <f t="shared" si="156"/>
        <v>0</v>
      </c>
      <c r="BG117" s="2">
        <f t="shared" si="156"/>
        <v>0</v>
      </c>
      <c r="BH117" s="2">
        <f t="shared" si="156"/>
        <v>0</v>
      </c>
      <c r="BI117" s="2">
        <f t="shared" si="156"/>
        <v>0</v>
      </c>
      <c r="BJ117" s="2">
        <f t="shared" si="156"/>
        <v>0</v>
      </c>
      <c r="BK117">
        <v>0</v>
      </c>
    </row>
    <row r="118" spans="1:64" x14ac:dyDescent="0.2">
      <c r="A118" s="1">
        <v>39482</v>
      </c>
      <c r="B118">
        <v>19.7</v>
      </c>
      <c r="C118">
        <f t="shared" si="68"/>
        <v>-1.6612513933784209E-2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>
        <f t="shared" ref="AZ118:BJ118" si="157">(prob*BA118+onemp*BA119)/(1+rfdiv50)</f>
        <v>0</v>
      </c>
      <c r="BA118" s="2">
        <f t="shared" si="157"/>
        <v>0</v>
      </c>
      <c r="BB118" s="2">
        <f t="shared" si="157"/>
        <v>0</v>
      </c>
      <c r="BC118" s="2">
        <f t="shared" si="157"/>
        <v>0</v>
      </c>
      <c r="BD118" s="2">
        <f t="shared" si="157"/>
        <v>0</v>
      </c>
      <c r="BE118" s="2">
        <f t="shared" si="157"/>
        <v>0</v>
      </c>
      <c r="BF118" s="2">
        <f t="shared" si="157"/>
        <v>0</v>
      </c>
      <c r="BG118" s="2">
        <f t="shared" si="157"/>
        <v>0</v>
      </c>
      <c r="BH118" s="2">
        <f t="shared" si="157"/>
        <v>0</v>
      </c>
      <c r="BI118" s="2">
        <f t="shared" si="157"/>
        <v>0</v>
      </c>
      <c r="BJ118" s="2">
        <f t="shared" si="157"/>
        <v>0</v>
      </c>
      <c r="BK118">
        <v>0</v>
      </c>
    </row>
    <row r="119" spans="1:64" x14ac:dyDescent="0.2">
      <c r="A119" s="1">
        <v>39483</v>
      </c>
      <c r="B119">
        <v>18.82</v>
      </c>
      <c r="C119">
        <f t="shared" si="68"/>
        <v>-4.5698501586709198E-2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>
        <f t="shared" ref="BA119:BJ119" si="158">(prob*BB119+onemp*BB120)/(1+rfdiv50)</f>
        <v>0</v>
      </c>
      <c r="BB119" s="2">
        <f t="shared" si="158"/>
        <v>0</v>
      </c>
      <c r="BC119" s="2">
        <f t="shared" si="158"/>
        <v>0</v>
      </c>
      <c r="BD119" s="2">
        <f t="shared" si="158"/>
        <v>0</v>
      </c>
      <c r="BE119" s="2">
        <f t="shared" si="158"/>
        <v>0</v>
      </c>
      <c r="BF119" s="2">
        <f t="shared" si="158"/>
        <v>0</v>
      </c>
      <c r="BG119" s="2">
        <f t="shared" si="158"/>
        <v>0</v>
      </c>
      <c r="BH119" s="2">
        <f t="shared" si="158"/>
        <v>0</v>
      </c>
      <c r="BI119" s="2">
        <f t="shared" si="158"/>
        <v>0</v>
      </c>
      <c r="BJ119" s="2">
        <f t="shared" si="158"/>
        <v>0</v>
      </c>
      <c r="BK119">
        <v>0</v>
      </c>
    </row>
    <row r="120" spans="1:64" x14ac:dyDescent="0.2">
      <c r="A120" s="1">
        <v>39484</v>
      </c>
      <c r="B120">
        <v>18.77</v>
      </c>
      <c r="C120">
        <f t="shared" si="68"/>
        <v>-2.6602835588162119E-3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>
        <f t="shared" ref="BB120:BJ120" si="159">(prob*BC120+onemp*BC121)/(1+rfdiv50)</f>
        <v>0</v>
      </c>
      <c r="BC120" s="2">
        <f t="shared" si="159"/>
        <v>0</v>
      </c>
      <c r="BD120" s="2">
        <f t="shared" si="159"/>
        <v>0</v>
      </c>
      <c r="BE120" s="2">
        <f t="shared" si="159"/>
        <v>0</v>
      </c>
      <c r="BF120" s="2">
        <f t="shared" si="159"/>
        <v>0</v>
      </c>
      <c r="BG120" s="2">
        <f t="shared" si="159"/>
        <v>0</v>
      </c>
      <c r="BH120" s="2">
        <f t="shared" si="159"/>
        <v>0</v>
      </c>
      <c r="BI120" s="2">
        <f t="shared" si="159"/>
        <v>0</v>
      </c>
      <c r="BJ120" s="2">
        <f t="shared" si="159"/>
        <v>0</v>
      </c>
      <c r="BK120">
        <v>0</v>
      </c>
    </row>
    <row r="121" spans="1:64" x14ac:dyDescent="0.2">
      <c r="A121" s="1">
        <v>39485</v>
      </c>
      <c r="B121">
        <v>19.12</v>
      </c>
      <c r="C121">
        <f t="shared" si="68"/>
        <v>1.8475057024837756E-2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>
        <f t="shared" ref="BC121:BJ121" si="160">(prob*BD121+onemp*BD122)/(1+rfdiv50)</f>
        <v>0</v>
      </c>
      <c r="BD121" s="2">
        <f t="shared" si="160"/>
        <v>0</v>
      </c>
      <c r="BE121" s="2">
        <f t="shared" si="160"/>
        <v>0</v>
      </c>
      <c r="BF121" s="2">
        <f t="shared" si="160"/>
        <v>0</v>
      </c>
      <c r="BG121" s="2">
        <f t="shared" si="160"/>
        <v>0</v>
      </c>
      <c r="BH121" s="2">
        <f t="shared" si="160"/>
        <v>0</v>
      </c>
      <c r="BI121" s="2">
        <f t="shared" si="160"/>
        <v>0</v>
      </c>
      <c r="BJ121" s="2">
        <f t="shared" si="160"/>
        <v>0</v>
      </c>
      <c r="BK121">
        <v>0</v>
      </c>
    </row>
    <row r="122" spans="1:64" x14ac:dyDescent="0.2">
      <c r="A122" s="1">
        <v>39486</v>
      </c>
      <c r="B122">
        <v>19.14</v>
      </c>
      <c r="C122">
        <f t="shared" si="68"/>
        <v>1.0454784015529657E-3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>
        <f t="shared" ref="BD122:BJ122" si="161">(prob*BE122+onemp*BE123)/(1+rfdiv50)</f>
        <v>0</v>
      </c>
      <c r="BE122" s="2">
        <f t="shared" si="161"/>
        <v>0</v>
      </c>
      <c r="BF122" s="2">
        <f t="shared" si="161"/>
        <v>0</v>
      </c>
      <c r="BG122" s="2">
        <f t="shared" si="161"/>
        <v>0</v>
      </c>
      <c r="BH122" s="2">
        <f t="shared" si="161"/>
        <v>0</v>
      </c>
      <c r="BI122" s="2">
        <f t="shared" si="161"/>
        <v>0</v>
      </c>
      <c r="BJ122" s="2">
        <f t="shared" si="161"/>
        <v>0</v>
      </c>
      <c r="BK122">
        <v>0</v>
      </c>
    </row>
    <row r="123" spans="1:64" x14ac:dyDescent="0.2">
      <c r="A123" s="1">
        <v>39489</v>
      </c>
      <c r="B123">
        <v>19.62</v>
      </c>
      <c r="C123">
        <f t="shared" si="68"/>
        <v>2.4769068112408948E-2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>
        <f t="shared" ref="BE123:BJ123" si="162">(prob*BF123+onemp*BF124)/(1+rfdiv50)</f>
        <v>0</v>
      </c>
      <c r="BF123" s="2">
        <f t="shared" si="162"/>
        <v>0</v>
      </c>
      <c r="BG123" s="2">
        <f t="shared" si="162"/>
        <v>0</v>
      </c>
      <c r="BH123" s="2">
        <f t="shared" si="162"/>
        <v>0</v>
      </c>
      <c r="BI123" s="2">
        <f t="shared" si="162"/>
        <v>0</v>
      </c>
      <c r="BJ123" s="2">
        <f t="shared" si="162"/>
        <v>0</v>
      </c>
      <c r="BK123">
        <v>0</v>
      </c>
    </row>
    <row r="124" spans="1:64" x14ac:dyDescent="0.2">
      <c r="A124" s="1">
        <v>39490</v>
      </c>
      <c r="B124">
        <v>19.399999999999999</v>
      </c>
      <c r="C124">
        <f t="shared" si="68"/>
        <v>-1.127638806793472E-2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>
        <f>(prob*BG124+onemp*BG125)/(1+rfdiv50)</f>
        <v>0</v>
      </c>
      <c r="BG124" s="2">
        <f>(prob*BH124+onemp*BH125)/(1+rfdiv50)</f>
        <v>0</v>
      </c>
      <c r="BH124" s="2">
        <f>(prob*BI124+onemp*BI125)/(1+rfdiv50)</f>
        <v>0</v>
      </c>
      <c r="BI124" s="2">
        <f>(prob*BJ124+onemp*BJ125)/(1+rfdiv50)</f>
        <v>0</v>
      </c>
      <c r="BJ124" s="2">
        <f>(prob*BK124+onemp*BK125)/(1+rfdiv50)</f>
        <v>0</v>
      </c>
      <c r="BK124">
        <v>0</v>
      </c>
    </row>
    <row r="125" spans="1:64" x14ac:dyDescent="0.2">
      <c r="A125" s="1">
        <v>39491</v>
      </c>
      <c r="B125">
        <v>19.989999999999998</v>
      </c>
      <c r="C125">
        <f t="shared" si="68"/>
        <v>2.9959082443026142E-2</v>
      </c>
      <c r="AF125" s="2"/>
      <c r="BG125" s="2">
        <f>(prob*BH125+onemp*BH126)/(1+rfdiv50)</f>
        <v>0</v>
      </c>
      <c r="BH125" s="2">
        <f>(prob*BI125+onemp*BI126)/(1+rfdiv50)</f>
        <v>0</v>
      </c>
      <c r="BI125" s="2">
        <f>(prob*BJ125+onemp*BJ126)/(1+rfdiv50)</f>
        <v>0</v>
      </c>
      <c r="BJ125" s="2">
        <f>(prob*BK125+onemp*BK126)/(1+rfdiv50)</f>
        <v>0</v>
      </c>
      <c r="BK125">
        <v>0</v>
      </c>
    </row>
    <row r="126" spans="1:64" x14ac:dyDescent="0.2">
      <c r="A126" s="1">
        <v>39492</v>
      </c>
      <c r="B126">
        <v>19.5</v>
      </c>
      <c r="C126">
        <f t="shared" si="68"/>
        <v>-2.4817682942607503E-2</v>
      </c>
      <c r="BH126" s="2">
        <f>(prob*BI126+onemp*BI127)/(1+rfdiv50)</f>
        <v>0</v>
      </c>
      <c r="BI126" s="2">
        <f>(prob*BJ126+onemp*BJ127)/(1+rfdiv50)</f>
        <v>0</v>
      </c>
      <c r="BJ126" s="2">
        <f>(prob*BK126+onemp*BK127)/(1+rfdiv50)</f>
        <v>0</v>
      </c>
      <c r="BK126">
        <v>0</v>
      </c>
    </row>
    <row r="127" spans="1:64" x14ac:dyDescent="0.2">
      <c r="A127" s="1">
        <v>39493</v>
      </c>
      <c r="B127">
        <v>19.260000000000002</v>
      </c>
      <c r="C127">
        <f t="shared" si="68"/>
        <v>-1.2384059199721555E-2</v>
      </c>
      <c r="BI127" s="2">
        <f>(prob*BJ127+onemp*BJ128)/(1+rfdiv50)</f>
        <v>0</v>
      </c>
      <c r="BJ127" s="2">
        <f>(prob*BK127+onemp*BK128)/(1+rfdiv50)</f>
        <v>0</v>
      </c>
      <c r="BK127">
        <v>0</v>
      </c>
    </row>
    <row r="128" spans="1:64" x14ac:dyDescent="0.2">
      <c r="A128" s="1">
        <v>39497</v>
      </c>
      <c r="B128">
        <v>18.98</v>
      </c>
      <c r="C128">
        <f t="shared" si="68"/>
        <v>-1.4644613188197731E-2</v>
      </c>
      <c r="BI128" s="2"/>
      <c r="BJ128" s="2">
        <f>(prob*BK128+onemp*BK129)/(1+rfdiv50)</f>
        <v>0</v>
      </c>
      <c r="BK128">
        <v>0</v>
      </c>
    </row>
    <row r="129" spans="1:86" x14ac:dyDescent="0.2">
      <c r="A129" s="1">
        <v>39498</v>
      </c>
      <c r="B129">
        <v>19.440000000000001</v>
      </c>
      <c r="C129">
        <f t="shared" si="68"/>
        <v>2.3947005850511356E-2</v>
      </c>
      <c r="BI129" s="2"/>
      <c r="BK129">
        <v>0</v>
      </c>
    </row>
    <row r="130" spans="1:86" x14ac:dyDescent="0.2">
      <c r="A130" s="1">
        <v>39499</v>
      </c>
      <c r="B130">
        <v>18.97</v>
      </c>
      <c r="C130">
        <f t="shared" si="68"/>
        <v>-2.4474015085370251E-2</v>
      </c>
      <c r="BI130" s="2"/>
    </row>
    <row r="131" spans="1:86" x14ac:dyDescent="0.2">
      <c r="A131" s="1">
        <v>39500</v>
      </c>
      <c r="B131">
        <v>19.23</v>
      </c>
      <c r="C131">
        <f t="shared" si="68"/>
        <v>1.3612775653765655E-2</v>
      </c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</row>
    <row r="132" spans="1:86" x14ac:dyDescent="0.2">
      <c r="A132" s="1">
        <v>39503</v>
      </c>
      <c r="B132">
        <v>19.82</v>
      </c>
      <c r="C132">
        <f t="shared" ref="C132:C195" si="163">LN(B132/B131)</f>
        <v>3.0219969301153553E-2</v>
      </c>
      <c r="J132" s="2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</row>
    <row r="133" spans="1:86" x14ac:dyDescent="0.2">
      <c r="A133" s="1">
        <v>39504</v>
      </c>
      <c r="B133">
        <v>20.16</v>
      </c>
      <c r="C133">
        <f t="shared" si="163"/>
        <v>1.7008914301325916E-2</v>
      </c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</row>
    <row r="134" spans="1:86" x14ac:dyDescent="0.2">
      <c r="A134" s="1">
        <v>39505</v>
      </c>
      <c r="B134">
        <v>20.440000000000001</v>
      </c>
      <c r="C134">
        <f t="shared" si="163"/>
        <v>1.3793322132335769E-2</v>
      </c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</row>
    <row r="135" spans="1:86" x14ac:dyDescent="0.2">
      <c r="A135" s="1">
        <v>39506</v>
      </c>
      <c r="B135">
        <v>20.54</v>
      </c>
      <c r="C135">
        <f t="shared" si="163"/>
        <v>4.8804391649083486E-3</v>
      </c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</row>
    <row r="136" spans="1:86" x14ac:dyDescent="0.2">
      <c r="A136" s="1">
        <v>39507</v>
      </c>
      <c r="B136">
        <v>19.59</v>
      </c>
      <c r="C136">
        <f t="shared" si="163"/>
        <v>-4.735497254396278E-2</v>
      </c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</row>
    <row r="137" spans="1:86" x14ac:dyDescent="0.2">
      <c r="A137" s="1">
        <v>39510</v>
      </c>
      <c r="B137">
        <v>19.63</v>
      </c>
      <c r="C137">
        <f t="shared" si="163"/>
        <v>2.0397763319201746E-3</v>
      </c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</row>
    <row r="138" spans="1:86" x14ac:dyDescent="0.2">
      <c r="A138" s="1">
        <v>39511</v>
      </c>
      <c r="B138">
        <v>19.36</v>
      </c>
      <c r="C138">
        <f t="shared" si="163"/>
        <v>-1.3849926439938699E-2</v>
      </c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</row>
    <row r="139" spans="1:86" x14ac:dyDescent="0.2">
      <c r="A139" s="1">
        <v>39512</v>
      </c>
      <c r="B139">
        <v>19.48</v>
      </c>
      <c r="C139">
        <f t="shared" si="163"/>
        <v>6.1792163659581184E-3</v>
      </c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</row>
    <row r="140" spans="1:86" x14ac:dyDescent="0.2">
      <c r="A140" s="1">
        <v>39513</v>
      </c>
      <c r="B140">
        <v>19.12</v>
      </c>
      <c r="C140">
        <f t="shared" si="163"/>
        <v>-1.8653390591133811E-2</v>
      </c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</row>
    <row r="141" spans="1:86" x14ac:dyDescent="0.2">
      <c r="A141" s="1">
        <v>39514</v>
      </c>
      <c r="B141">
        <v>19.04</v>
      </c>
      <c r="C141">
        <f t="shared" si="163"/>
        <v>-4.1928782600360393E-3</v>
      </c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</row>
    <row r="142" spans="1:86" x14ac:dyDescent="0.2">
      <c r="A142" s="1">
        <v>39517</v>
      </c>
      <c r="B142">
        <v>18.82</v>
      </c>
      <c r="C142">
        <f t="shared" si="163"/>
        <v>-1.1621895205985637E-2</v>
      </c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</row>
    <row r="143" spans="1:86" x14ac:dyDescent="0.2">
      <c r="A143" s="1">
        <v>39518</v>
      </c>
      <c r="B143">
        <v>19.52</v>
      </c>
      <c r="C143">
        <f t="shared" si="163"/>
        <v>3.6519446827712736E-2</v>
      </c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</row>
    <row r="144" spans="1:86" x14ac:dyDescent="0.2">
      <c r="A144" s="1">
        <v>39519</v>
      </c>
      <c r="B144">
        <v>19.38</v>
      </c>
      <c r="C144">
        <f t="shared" si="163"/>
        <v>-7.1979745223262771E-3</v>
      </c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</row>
    <row r="145" spans="1:86" x14ac:dyDescent="0.2">
      <c r="A145" s="1">
        <v>39520</v>
      </c>
      <c r="B145">
        <v>19.54</v>
      </c>
      <c r="C145">
        <f t="shared" si="163"/>
        <v>8.2220401520164566E-3</v>
      </c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</row>
    <row r="146" spans="1:86" x14ac:dyDescent="0.2">
      <c r="A146" s="1">
        <v>39521</v>
      </c>
      <c r="B146">
        <v>19.09</v>
      </c>
      <c r="C146">
        <f t="shared" si="163"/>
        <v>-2.3299008876980443E-2</v>
      </c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</row>
    <row r="147" spans="1:86" x14ac:dyDescent="0.2">
      <c r="A147" s="1">
        <v>39524</v>
      </c>
      <c r="B147">
        <v>19.079999999999998</v>
      </c>
      <c r="C147">
        <f t="shared" si="163"/>
        <v>-5.2397171751582369E-4</v>
      </c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</row>
    <row r="148" spans="1:86" x14ac:dyDescent="0.2">
      <c r="A148" s="1">
        <v>39525</v>
      </c>
      <c r="B148">
        <v>20</v>
      </c>
      <c r="C148">
        <f t="shared" si="163"/>
        <v>4.7091607533850589E-2</v>
      </c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</row>
    <row r="149" spans="1:86" x14ac:dyDescent="0.2">
      <c r="A149" s="1">
        <v>39526</v>
      </c>
      <c r="B149">
        <v>19.2</v>
      </c>
      <c r="C149">
        <f t="shared" si="163"/>
        <v>-4.0821994520255166E-2</v>
      </c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</row>
    <row r="150" spans="1:86" x14ac:dyDescent="0.2">
      <c r="A150" s="1">
        <v>39527</v>
      </c>
      <c r="B150">
        <v>19.690000000000001</v>
      </c>
      <c r="C150">
        <f t="shared" si="163"/>
        <v>2.520061361729841E-2</v>
      </c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</row>
    <row r="151" spans="1:86" x14ac:dyDescent="0.2">
      <c r="A151" s="1">
        <v>39531</v>
      </c>
      <c r="B151">
        <v>20.239999999999998</v>
      </c>
      <c r="C151">
        <f t="shared" si="163"/>
        <v>2.7549951768230434E-2</v>
      </c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</row>
    <row r="152" spans="1:86" x14ac:dyDescent="0.2">
      <c r="A152" s="1">
        <v>39532</v>
      </c>
      <c r="B152">
        <v>20.100000000000001</v>
      </c>
      <c r="C152">
        <f t="shared" si="163"/>
        <v>-6.9410293542345762E-3</v>
      </c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</row>
    <row r="153" spans="1:86" x14ac:dyDescent="0.2">
      <c r="A153" s="1">
        <v>39533</v>
      </c>
      <c r="B153">
        <v>19.84</v>
      </c>
      <c r="C153">
        <f t="shared" si="163"/>
        <v>-1.3019713208303431E-2</v>
      </c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</row>
    <row r="154" spans="1:86" x14ac:dyDescent="0.2">
      <c r="A154" s="1">
        <v>39534</v>
      </c>
      <c r="B154">
        <v>19.16</v>
      </c>
      <c r="C154">
        <f t="shared" si="163"/>
        <v>-3.4875329314012271E-2</v>
      </c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</row>
    <row r="155" spans="1:86" x14ac:dyDescent="0.2">
      <c r="A155" s="1">
        <v>39535</v>
      </c>
      <c r="B155">
        <v>19.3</v>
      </c>
      <c r="C155">
        <f t="shared" si="163"/>
        <v>7.2803233681253236E-3</v>
      </c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</row>
    <row r="156" spans="1:86" x14ac:dyDescent="0.2">
      <c r="A156" s="1">
        <v>39538</v>
      </c>
      <c r="B156">
        <v>19.61</v>
      </c>
      <c r="C156">
        <f t="shared" si="163"/>
        <v>1.5934544297415011E-2</v>
      </c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</row>
    <row r="157" spans="1:86" x14ac:dyDescent="0.2">
      <c r="A157" s="1">
        <v>39539</v>
      </c>
      <c r="B157">
        <v>20.010000000000002</v>
      </c>
      <c r="C157">
        <f t="shared" si="163"/>
        <v>2.0192508387387228E-2</v>
      </c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</row>
    <row r="158" spans="1:86" x14ac:dyDescent="0.2">
      <c r="A158" s="1">
        <v>39540</v>
      </c>
      <c r="B158">
        <v>19.64</v>
      </c>
      <c r="C158">
        <f t="shared" si="163"/>
        <v>-1.8663845669322231E-2</v>
      </c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</row>
    <row r="159" spans="1:86" x14ac:dyDescent="0.2">
      <c r="A159" s="1">
        <v>39541</v>
      </c>
      <c r="B159">
        <v>19.8</v>
      </c>
      <c r="C159">
        <f t="shared" si="163"/>
        <v>8.113634774169631E-3</v>
      </c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</row>
    <row r="160" spans="1:86" x14ac:dyDescent="0.2">
      <c r="A160" s="1">
        <v>39542</v>
      </c>
      <c r="B160">
        <v>19.22</v>
      </c>
      <c r="C160">
        <f t="shared" si="163"/>
        <v>-2.9730534158343199E-2</v>
      </c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</row>
    <row r="161" spans="1:86" x14ac:dyDescent="0.2">
      <c r="A161" s="1">
        <v>39545</v>
      </c>
      <c r="B161">
        <v>18.93</v>
      </c>
      <c r="C161">
        <f t="shared" si="163"/>
        <v>-1.5203438320914892E-2</v>
      </c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</row>
    <row r="162" spans="1:86" x14ac:dyDescent="0.2">
      <c r="A162" s="1">
        <v>39546</v>
      </c>
      <c r="B162">
        <v>18.7</v>
      </c>
      <c r="C162">
        <f t="shared" si="163"/>
        <v>-1.2224441360690565E-2</v>
      </c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</row>
    <row r="163" spans="1:86" x14ac:dyDescent="0.2">
      <c r="A163" s="1">
        <v>39547</v>
      </c>
      <c r="B163">
        <v>18.399999999999999</v>
      </c>
      <c r="C163">
        <f t="shared" si="163"/>
        <v>-1.6172859245601072E-2</v>
      </c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</row>
    <row r="164" spans="1:86" x14ac:dyDescent="0.2">
      <c r="A164" s="1">
        <v>39548</v>
      </c>
      <c r="B164">
        <v>18.47</v>
      </c>
      <c r="C164">
        <f t="shared" si="163"/>
        <v>3.7971295962086643E-3</v>
      </c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</row>
    <row r="165" spans="1:86" x14ac:dyDescent="0.2">
      <c r="A165" s="1">
        <v>39549</v>
      </c>
      <c r="B165">
        <v>18.21</v>
      </c>
      <c r="C165">
        <f t="shared" si="163"/>
        <v>-1.4176900471631946E-2</v>
      </c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</row>
    <row r="166" spans="1:86" x14ac:dyDescent="0.2">
      <c r="A166" s="1">
        <v>39552</v>
      </c>
      <c r="B166">
        <v>17.95</v>
      </c>
      <c r="C166">
        <f t="shared" si="163"/>
        <v>-1.4380778805228834E-2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</row>
    <row r="167" spans="1:86" x14ac:dyDescent="0.2">
      <c r="A167" s="1">
        <v>39553</v>
      </c>
      <c r="B167">
        <v>17.989999999999998</v>
      </c>
      <c r="C167">
        <f t="shared" si="163"/>
        <v>2.2259330281539109E-3</v>
      </c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</row>
    <row r="168" spans="1:86" x14ac:dyDescent="0.2">
      <c r="A168" s="1">
        <v>39554</v>
      </c>
      <c r="B168">
        <v>18.420000000000002</v>
      </c>
      <c r="C168">
        <f t="shared" si="163"/>
        <v>2.3620982864719184E-2</v>
      </c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</row>
    <row r="169" spans="1:86" x14ac:dyDescent="0.2">
      <c r="A169" s="1">
        <v>39555</v>
      </c>
      <c r="B169">
        <v>18.75</v>
      </c>
      <c r="C169">
        <f t="shared" si="163"/>
        <v>1.7756721589259044E-2</v>
      </c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</row>
    <row r="170" spans="1:86" x14ac:dyDescent="0.2">
      <c r="A170" s="1">
        <v>39556</v>
      </c>
      <c r="B170">
        <v>19.16</v>
      </c>
      <c r="C170">
        <f t="shared" si="163"/>
        <v>2.1631020126294698E-2</v>
      </c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</row>
    <row r="171" spans="1:86" x14ac:dyDescent="0.2">
      <c r="A171" s="1">
        <v>39559</v>
      </c>
      <c r="B171">
        <v>19.25</v>
      </c>
      <c r="C171">
        <f t="shared" si="163"/>
        <v>4.6862881910787069E-3</v>
      </c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</row>
    <row r="172" spans="1:86" x14ac:dyDescent="0.2">
      <c r="A172" s="1">
        <v>39560</v>
      </c>
      <c r="B172">
        <v>18.75</v>
      </c>
      <c r="C172">
        <f t="shared" si="163"/>
        <v>-2.6317308317373417E-2</v>
      </c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</row>
    <row r="173" spans="1:86" x14ac:dyDescent="0.2">
      <c r="A173" s="1">
        <v>39561</v>
      </c>
      <c r="B173">
        <v>18.75</v>
      </c>
      <c r="C173">
        <f t="shared" si="163"/>
        <v>0</v>
      </c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</row>
    <row r="174" spans="1:86" x14ac:dyDescent="0.2">
      <c r="A174" s="1">
        <v>39562</v>
      </c>
      <c r="B174">
        <v>18.84</v>
      </c>
      <c r="C174">
        <f t="shared" si="163"/>
        <v>4.7885167317970939E-3</v>
      </c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</row>
    <row r="175" spans="1:86" x14ac:dyDescent="0.2">
      <c r="A175" s="1">
        <v>39563</v>
      </c>
      <c r="B175">
        <v>18.809999999999999</v>
      </c>
      <c r="C175">
        <f t="shared" si="163"/>
        <v>-1.593625835278036E-3</v>
      </c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</row>
    <row r="176" spans="1:86" x14ac:dyDescent="0.2">
      <c r="A176" s="1">
        <v>39566</v>
      </c>
      <c r="B176">
        <v>18.57</v>
      </c>
      <c r="C176">
        <f t="shared" si="163"/>
        <v>-1.2841267948324511E-2</v>
      </c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</row>
    <row r="177" spans="1:86" x14ac:dyDescent="0.2">
      <c r="A177" s="1">
        <v>39567</v>
      </c>
      <c r="B177">
        <v>18.670000000000002</v>
      </c>
      <c r="C177">
        <f t="shared" si="163"/>
        <v>5.3705821890168851E-3</v>
      </c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</row>
    <row r="178" spans="1:86" x14ac:dyDescent="0.2">
      <c r="A178" s="1">
        <v>39568</v>
      </c>
      <c r="B178">
        <v>18.34</v>
      </c>
      <c r="C178">
        <f t="shared" si="163"/>
        <v>-1.7833490725312522E-2</v>
      </c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</row>
    <row r="179" spans="1:86" x14ac:dyDescent="0.2">
      <c r="A179" s="1">
        <v>39569</v>
      </c>
      <c r="B179">
        <v>18.78</v>
      </c>
      <c r="C179">
        <f t="shared" si="163"/>
        <v>2.3708006951798189E-2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</row>
    <row r="180" spans="1:86" x14ac:dyDescent="0.2">
      <c r="A180" s="1">
        <v>39570</v>
      </c>
      <c r="B180">
        <v>19.02</v>
      </c>
      <c r="C180">
        <f t="shared" si="163"/>
        <v>1.2698583337127343E-2</v>
      </c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</row>
    <row r="181" spans="1:86" x14ac:dyDescent="0.2">
      <c r="A181" s="1">
        <v>39573</v>
      </c>
      <c r="B181">
        <v>18.8</v>
      </c>
      <c r="C181">
        <f t="shared" si="163"/>
        <v>-1.1634187281340653E-2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</row>
    <row r="182" spans="1:86" x14ac:dyDescent="0.2">
      <c r="A182" s="1">
        <v>39574</v>
      </c>
      <c r="B182">
        <v>18.89</v>
      </c>
      <c r="C182">
        <f t="shared" si="163"/>
        <v>4.7758116775146828E-3</v>
      </c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</row>
    <row r="183" spans="1:86" x14ac:dyDescent="0.2">
      <c r="A183" s="1">
        <v>39575</v>
      </c>
      <c r="B183">
        <v>18.600000000000001</v>
      </c>
      <c r="C183">
        <f t="shared" si="163"/>
        <v>-1.5471100794262621E-2</v>
      </c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</row>
    <row r="184" spans="1:86" x14ac:dyDescent="0.2">
      <c r="A184" s="1">
        <v>39576</v>
      </c>
      <c r="B184">
        <v>18.54</v>
      </c>
      <c r="C184">
        <f t="shared" si="163"/>
        <v>-3.2310205814466432E-3</v>
      </c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</row>
    <row r="185" spans="1:86" x14ac:dyDescent="0.2">
      <c r="A185" s="1">
        <v>39577</v>
      </c>
      <c r="B185">
        <v>18.73</v>
      </c>
      <c r="C185">
        <f t="shared" si="163"/>
        <v>1.0195956318288167E-2</v>
      </c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</row>
    <row r="186" spans="1:86" x14ac:dyDescent="0.2">
      <c r="A186" s="1">
        <v>39580</v>
      </c>
      <c r="B186">
        <v>19.059999999999999</v>
      </c>
      <c r="C186">
        <f t="shared" si="163"/>
        <v>1.746538177005881E-2</v>
      </c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</row>
    <row r="187" spans="1:86" x14ac:dyDescent="0.2">
      <c r="A187" s="1">
        <v>39581</v>
      </c>
      <c r="B187">
        <v>19.68</v>
      </c>
      <c r="C187">
        <f t="shared" si="163"/>
        <v>3.2010993398051364E-2</v>
      </c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</row>
    <row r="188" spans="1:86" x14ac:dyDescent="0.2">
      <c r="A188" s="1">
        <v>39582</v>
      </c>
      <c r="B188">
        <v>19.739999999999998</v>
      </c>
      <c r="C188">
        <f t="shared" si="163"/>
        <v>3.0441423812280518E-3</v>
      </c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</row>
    <row r="189" spans="1:86" x14ac:dyDescent="0.2">
      <c r="A189" s="1">
        <v>39583</v>
      </c>
      <c r="B189">
        <v>20.3</v>
      </c>
      <c r="C189">
        <f t="shared" si="163"/>
        <v>2.7973852042406162E-2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</row>
    <row r="190" spans="1:86" x14ac:dyDescent="0.2">
      <c r="A190" s="1">
        <v>39584</v>
      </c>
      <c r="B190">
        <v>20.97</v>
      </c>
      <c r="C190">
        <f t="shared" si="163"/>
        <v>3.2471958866086795E-2</v>
      </c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</row>
    <row r="191" spans="1:86" x14ac:dyDescent="0.2">
      <c r="A191" s="1">
        <v>39587</v>
      </c>
      <c r="B191">
        <v>20.87</v>
      </c>
      <c r="C191">
        <f t="shared" si="163"/>
        <v>-4.7801238247190481E-3</v>
      </c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</row>
    <row r="192" spans="1:86" x14ac:dyDescent="0.2">
      <c r="A192" s="1">
        <v>39588</v>
      </c>
      <c r="B192">
        <v>20.25</v>
      </c>
      <c r="C192">
        <f t="shared" si="163"/>
        <v>-3.0157927536561255E-2</v>
      </c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</row>
    <row r="193" spans="1:86" x14ac:dyDescent="0.2">
      <c r="A193" s="1">
        <v>39589</v>
      </c>
      <c r="B193">
        <v>19.690000000000001</v>
      </c>
      <c r="C193">
        <f t="shared" si="163"/>
        <v>-2.8043900901513954E-2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</row>
    <row r="194" spans="1:86" x14ac:dyDescent="0.2">
      <c r="A194" s="1">
        <v>39590</v>
      </c>
      <c r="B194">
        <v>20.56</v>
      </c>
      <c r="C194">
        <f t="shared" si="163"/>
        <v>4.3236547935930139E-2</v>
      </c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</row>
    <row r="195" spans="1:86" x14ac:dyDescent="0.2">
      <c r="A195" s="1">
        <v>39591</v>
      </c>
      <c r="B195">
        <v>20.86</v>
      </c>
      <c r="C195">
        <f t="shared" si="163"/>
        <v>1.4486008985661977E-2</v>
      </c>
      <c r="I195">
        <f t="shared" ref="I195:J214" si="164">(prob*J195+onemp*J196)/(1+(riskfree/40))</f>
        <v>0</v>
      </c>
      <c r="J195">
        <f t="shared" si="164"/>
        <v>0</v>
      </c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</row>
    <row r="196" spans="1:86" x14ac:dyDescent="0.2">
      <c r="A196" s="1">
        <v>39595</v>
      </c>
      <c r="B196">
        <v>21.15</v>
      </c>
      <c r="C196">
        <f t="shared" ref="C196:C259" si="165">LN(B196/B195)</f>
        <v>1.3806455919660577E-2</v>
      </c>
      <c r="I196">
        <f t="shared" si="164"/>
        <v>0</v>
      </c>
      <c r="J196">
        <f t="shared" si="164"/>
        <v>0</v>
      </c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</row>
    <row r="197" spans="1:86" x14ac:dyDescent="0.2">
      <c r="A197" s="1">
        <v>39596</v>
      </c>
      <c r="B197">
        <v>21.35</v>
      </c>
      <c r="C197">
        <f t="shared" si="165"/>
        <v>9.4118341823468173E-3</v>
      </c>
      <c r="I197">
        <f t="shared" si="164"/>
        <v>0</v>
      </c>
      <c r="J197">
        <f t="shared" si="164"/>
        <v>0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</row>
    <row r="198" spans="1:86" x14ac:dyDescent="0.2">
      <c r="A198" s="1">
        <v>39597</v>
      </c>
      <c r="B198">
        <v>21.47</v>
      </c>
      <c r="C198">
        <f t="shared" si="165"/>
        <v>5.6048722160560623E-3</v>
      </c>
      <c r="I198">
        <f t="shared" si="164"/>
        <v>0</v>
      </c>
      <c r="J198">
        <f t="shared" si="164"/>
        <v>0</v>
      </c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</row>
    <row r="199" spans="1:86" x14ac:dyDescent="0.2">
      <c r="A199" s="1">
        <v>39598</v>
      </c>
      <c r="B199">
        <v>22.7</v>
      </c>
      <c r="C199">
        <f t="shared" si="165"/>
        <v>5.570831259666735E-2</v>
      </c>
      <c r="I199">
        <f t="shared" si="164"/>
        <v>0</v>
      </c>
      <c r="J199">
        <f t="shared" si="164"/>
        <v>0</v>
      </c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</row>
    <row r="200" spans="1:86" x14ac:dyDescent="0.2">
      <c r="A200" s="1">
        <v>39601</v>
      </c>
      <c r="B200">
        <v>22.43</v>
      </c>
      <c r="C200">
        <f t="shared" si="165"/>
        <v>-1.1965575955240001E-2</v>
      </c>
      <c r="I200">
        <f t="shared" si="164"/>
        <v>0</v>
      </c>
      <c r="J200">
        <f t="shared" si="164"/>
        <v>0</v>
      </c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</row>
    <row r="201" spans="1:86" x14ac:dyDescent="0.2">
      <c r="A201" s="1">
        <v>39602</v>
      </c>
      <c r="B201">
        <v>23.1</v>
      </c>
      <c r="C201">
        <f t="shared" si="165"/>
        <v>2.9433268995630996E-2</v>
      </c>
      <c r="I201">
        <f t="shared" si="164"/>
        <v>0</v>
      </c>
      <c r="J201">
        <f t="shared" si="164"/>
        <v>0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</row>
    <row r="202" spans="1:86" x14ac:dyDescent="0.2">
      <c r="A202" s="1">
        <v>39603</v>
      </c>
      <c r="B202">
        <v>23.51</v>
      </c>
      <c r="C202">
        <f t="shared" si="165"/>
        <v>1.7593245024230382E-2</v>
      </c>
      <c r="I202">
        <f t="shared" si="164"/>
        <v>0</v>
      </c>
      <c r="J202">
        <f t="shared" si="164"/>
        <v>0</v>
      </c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</row>
    <row r="203" spans="1:86" x14ac:dyDescent="0.2">
      <c r="A203" s="1">
        <v>39604</v>
      </c>
      <c r="B203">
        <v>23.64</v>
      </c>
      <c r="C203">
        <f t="shared" si="165"/>
        <v>5.5143299859192673E-3</v>
      </c>
      <c r="I203">
        <f t="shared" si="164"/>
        <v>0</v>
      </c>
      <c r="J203">
        <f t="shared" si="164"/>
        <v>0</v>
      </c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</row>
    <row r="204" spans="1:86" x14ac:dyDescent="0.2">
      <c r="A204" s="1">
        <v>39605</v>
      </c>
      <c r="B204">
        <v>23.37</v>
      </c>
      <c r="C204">
        <f t="shared" si="165"/>
        <v>-1.1487043987130812E-2</v>
      </c>
      <c r="I204">
        <f t="shared" si="164"/>
        <v>0</v>
      </c>
      <c r="J204">
        <f t="shared" si="164"/>
        <v>0</v>
      </c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</row>
    <row r="205" spans="1:86" x14ac:dyDescent="0.2">
      <c r="A205" s="1">
        <v>39608</v>
      </c>
      <c r="B205">
        <v>23.77</v>
      </c>
      <c r="C205">
        <f t="shared" si="165"/>
        <v>1.6971132821335888E-2</v>
      </c>
      <c r="I205">
        <f t="shared" si="164"/>
        <v>0</v>
      </c>
      <c r="J205">
        <f t="shared" si="164"/>
        <v>0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</row>
    <row r="206" spans="1:86" x14ac:dyDescent="0.2">
      <c r="A206" s="1">
        <v>39609</v>
      </c>
      <c r="B206">
        <v>23.23</v>
      </c>
      <c r="C206">
        <f t="shared" si="165"/>
        <v>-2.2979734589784733E-2</v>
      </c>
      <c r="I206">
        <f t="shared" si="164"/>
        <v>0</v>
      </c>
      <c r="J206">
        <f t="shared" si="164"/>
        <v>0</v>
      </c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</row>
    <row r="207" spans="1:86" x14ac:dyDescent="0.2">
      <c r="A207" s="1">
        <v>39610</v>
      </c>
      <c r="B207">
        <v>23.08</v>
      </c>
      <c r="C207">
        <f t="shared" si="165"/>
        <v>-6.4781051424190397E-3</v>
      </c>
      <c r="I207">
        <f t="shared" si="164"/>
        <v>0</v>
      </c>
      <c r="J207">
        <f t="shared" si="164"/>
        <v>0</v>
      </c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</row>
    <row r="208" spans="1:86" x14ac:dyDescent="0.2">
      <c r="A208" s="1">
        <v>39611</v>
      </c>
      <c r="B208">
        <v>23.4</v>
      </c>
      <c r="C208">
        <f t="shared" si="165"/>
        <v>1.3769580723757035E-2</v>
      </c>
      <c r="I208">
        <f t="shared" si="164"/>
        <v>0</v>
      </c>
      <c r="J208">
        <f t="shared" si="164"/>
        <v>0</v>
      </c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</row>
    <row r="209" spans="1:86" x14ac:dyDescent="0.2">
      <c r="A209" s="1">
        <v>39612</v>
      </c>
      <c r="B209">
        <v>24.03</v>
      </c>
      <c r="C209">
        <f t="shared" si="165"/>
        <v>2.6567027384721924E-2</v>
      </c>
      <c r="I209">
        <f t="shared" si="164"/>
        <v>0</v>
      </c>
      <c r="J209">
        <f t="shared" si="164"/>
        <v>0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</row>
    <row r="210" spans="1:86" x14ac:dyDescent="0.2">
      <c r="A210" s="1">
        <v>39615</v>
      </c>
      <c r="B210">
        <v>24.06</v>
      </c>
      <c r="C210">
        <f t="shared" si="165"/>
        <v>1.2476607981552772E-3</v>
      </c>
      <c r="I210">
        <f t="shared" si="164"/>
        <v>0</v>
      </c>
      <c r="J210">
        <f t="shared" si="164"/>
        <v>0</v>
      </c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</row>
    <row r="211" spans="1:86" x14ac:dyDescent="0.2">
      <c r="A211" s="1">
        <v>39616</v>
      </c>
      <c r="B211">
        <v>23.77</v>
      </c>
      <c r="C211">
        <f t="shared" si="165"/>
        <v>-1.2126429174430197E-2</v>
      </c>
      <c r="I211">
        <f t="shared" si="164"/>
        <v>0</v>
      </c>
      <c r="J211">
        <f t="shared" si="164"/>
        <v>0</v>
      </c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</row>
    <row r="212" spans="1:86" x14ac:dyDescent="0.2">
      <c r="A212" s="1">
        <v>39617</v>
      </c>
      <c r="B212">
        <v>23.51</v>
      </c>
      <c r="C212">
        <f t="shared" si="165"/>
        <v>-1.0998418820124348E-2</v>
      </c>
      <c r="I212">
        <f t="shared" si="164"/>
        <v>0</v>
      </c>
      <c r="J212">
        <f t="shared" si="164"/>
        <v>0</v>
      </c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</row>
    <row r="213" spans="1:86" x14ac:dyDescent="0.2">
      <c r="A213" s="1">
        <v>39618</v>
      </c>
      <c r="B213">
        <v>23.96</v>
      </c>
      <c r="C213">
        <f t="shared" si="165"/>
        <v>1.8959910695270324E-2</v>
      </c>
      <c r="I213">
        <f t="shared" si="164"/>
        <v>0</v>
      </c>
      <c r="J213">
        <f t="shared" si="164"/>
        <v>0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</row>
    <row r="214" spans="1:86" x14ac:dyDescent="0.2">
      <c r="A214" s="1">
        <v>39619</v>
      </c>
      <c r="B214">
        <v>23.03</v>
      </c>
      <c r="C214">
        <f t="shared" si="165"/>
        <v>-3.9588059414654722E-2</v>
      </c>
      <c r="I214">
        <f t="shared" si="164"/>
        <v>0</v>
      </c>
      <c r="J214">
        <f t="shared" si="164"/>
        <v>0</v>
      </c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</row>
    <row r="215" spans="1:86" x14ac:dyDescent="0.2">
      <c r="A215" s="1">
        <v>39622</v>
      </c>
      <c r="B215">
        <v>23.04</v>
      </c>
      <c r="C215">
        <f t="shared" si="165"/>
        <v>4.3412199509660965E-4</v>
      </c>
      <c r="I215">
        <f t="shared" ref="I215:J234" si="166">(prob*J215+onemp*J216)/(1+(riskfree/40))</f>
        <v>0</v>
      </c>
      <c r="J215">
        <f t="shared" si="166"/>
        <v>0</v>
      </c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4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</row>
    <row r="216" spans="1:86" x14ac:dyDescent="0.2">
      <c r="A216" s="1">
        <v>39623</v>
      </c>
      <c r="B216">
        <v>22.68</v>
      </c>
      <c r="C216">
        <f t="shared" si="165"/>
        <v>-1.5748356968139168E-2</v>
      </c>
      <c r="I216">
        <f t="shared" si="166"/>
        <v>0</v>
      </c>
      <c r="J216">
        <f t="shared" si="166"/>
        <v>0</v>
      </c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</row>
    <row r="217" spans="1:86" x14ac:dyDescent="0.2">
      <c r="A217" s="1">
        <v>39624</v>
      </c>
      <c r="B217">
        <v>23.18</v>
      </c>
      <c r="C217">
        <f t="shared" si="165"/>
        <v>2.1806359052054299E-2</v>
      </c>
      <c r="I217">
        <f t="shared" si="166"/>
        <v>0</v>
      </c>
      <c r="J217">
        <f t="shared" si="166"/>
        <v>0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</row>
    <row r="218" spans="1:86" x14ac:dyDescent="0.2">
      <c r="A218" s="1">
        <v>39625</v>
      </c>
      <c r="B218">
        <v>22.16</v>
      </c>
      <c r="C218">
        <f t="shared" si="165"/>
        <v>-4.5000976032522594E-2</v>
      </c>
      <c r="I218">
        <f t="shared" si="166"/>
        <v>0</v>
      </c>
      <c r="J218">
        <f t="shared" si="166"/>
        <v>0</v>
      </c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</row>
    <row r="219" spans="1:86" x14ac:dyDescent="0.2">
      <c r="A219" s="1">
        <v>39626</v>
      </c>
      <c r="B219">
        <v>21.9</v>
      </c>
      <c r="C219">
        <f t="shared" si="165"/>
        <v>-1.180222505662798E-2</v>
      </c>
      <c r="I219">
        <f t="shared" si="166"/>
        <v>0</v>
      </c>
      <c r="J219">
        <f t="shared" si="166"/>
        <v>0</v>
      </c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</row>
    <row r="220" spans="1:86" x14ac:dyDescent="0.2">
      <c r="A220" s="1">
        <v>39629</v>
      </c>
      <c r="B220">
        <v>21.53</v>
      </c>
      <c r="C220">
        <f t="shared" si="165"/>
        <v>-1.703932544618331E-2</v>
      </c>
      <c r="I220">
        <f t="shared" si="166"/>
        <v>0</v>
      </c>
      <c r="J220">
        <f t="shared" si="166"/>
        <v>0</v>
      </c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</row>
    <row r="221" spans="1:86" x14ac:dyDescent="0.2">
      <c r="A221" s="1">
        <v>39630</v>
      </c>
      <c r="B221">
        <v>21.83</v>
      </c>
      <c r="C221">
        <f t="shared" si="165"/>
        <v>1.3837859185580642E-2</v>
      </c>
      <c r="I221">
        <f t="shared" si="166"/>
        <v>0</v>
      </c>
      <c r="J221">
        <f t="shared" si="166"/>
        <v>0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</row>
    <row r="222" spans="1:86" x14ac:dyDescent="0.2">
      <c r="A222" s="1">
        <v>39631</v>
      </c>
      <c r="B222">
        <v>22.34</v>
      </c>
      <c r="C222">
        <f t="shared" si="165"/>
        <v>2.3093623079202132E-2</v>
      </c>
      <c r="I222">
        <f t="shared" si="166"/>
        <v>0</v>
      </c>
      <c r="J222">
        <f t="shared" si="166"/>
        <v>0</v>
      </c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</row>
    <row r="223" spans="1:86" x14ac:dyDescent="0.2">
      <c r="A223" s="1">
        <v>39632</v>
      </c>
      <c r="B223">
        <v>22.45</v>
      </c>
      <c r="C223">
        <f t="shared" si="165"/>
        <v>4.9118205472085709E-3</v>
      </c>
      <c r="I223">
        <f t="shared" si="166"/>
        <v>0</v>
      </c>
      <c r="J223">
        <f t="shared" si="166"/>
        <v>0</v>
      </c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</row>
    <row r="224" spans="1:86" x14ac:dyDescent="0.2">
      <c r="A224" s="1">
        <v>39636</v>
      </c>
      <c r="B224">
        <v>22.61</v>
      </c>
      <c r="C224">
        <f t="shared" si="165"/>
        <v>7.1016721016150955E-3</v>
      </c>
      <c r="I224">
        <f t="shared" si="166"/>
        <v>0</v>
      </c>
      <c r="J224">
        <f t="shared" si="166"/>
        <v>0</v>
      </c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</row>
    <row r="225" spans="1:86" x14ac:dyDescent="0.2">
      <c r="A225" s="1">
        <v>39637</v>
      </c>
      <c r="B225">
        <v>22.27</v>
      </c>
      <c r="C225">
        <f t="shared" si="165"/>
        <v>-1.515180502060222E-2</v>
      </c>
      <c r="I225">
        <f t="shared" si="166"/>
        <v>0</v>
      </c>
      <c r="J225">
        <f t="shared" si="166"/>
        <v>0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</row>
    <row r="226" spans="1:86" x14ac:dyDescent="0.2">
      <c r="A226" s="1">
        <v>39638</v>
      </c>
      <c r="B226">
        <v>21.26</v>
      </c>
      <c r="C226">
        <f t="shared" si="165"/>
        <v>-4.6413108355474311E-2</v>
      </c>
      <c r="I226">
        <f t="shared" si="166"/>
        <v>0</v>
      </c>
      <c r="J226">
        <f t="shared" si="166"/>
        <v>0</v>
      </c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</row>
    <row r="227" spans="1:86" x14ac:dyDescent="0.2">
      <c r="A227" s="1">
        <v>39639</v>
      </c>
      <c r="B227">
        <v>22</v>
      </c>
      <c r="C227">
        <f t="shared" si="165"/>
        <v>3.4215080444513934E-2</v>
      </c>
      <c r="I227">
        <f t="shared" si="166"/>
        <v>0</v>
      </c>
      <c r="J227">
        <f t="shared" si="166"/>
        <v>0</v>
      </c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</row>
    <row r="228" spans="1:86" x14ac:dyDescent="0.2">
      <c r="A228" s="1">
        <v>39640</v>
      </c>
      <c r="B228">
        <v>21.96</v>
      </c>
      <c r="C228">
        <f t="shared" si="165"/>
        <v>-1.8198367169859828E-3</v>
      </c>
      <c r="I228">
        <f t="shared" si="166"/>
        <v>0</v>
      </c>
      <c r="J228">
        <f t="shared" si="166"/>
        <v>0</v>
      </c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</row>
    <row r="229" spans="1:86" x14ac:dyDescent="0.2">
      <c r="A229" s="1">
        <v>39643</v>
      </c>
      <c r="B229">
        <v>21.85</v>
      </c>
      <c r="C229">
        <f t="shared" si="165"/>
        <v>-5.0216950997307493E-3</v>
      </c>
      <c r="I229">
        <f t="shared" si="166"/>
        <v>0</v>
      </c>
      <c r="J229">
        <f t="shared" si="166"/>
        <v>0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</row>
    <row r="230" spans="1:86" x14ac:dyDescent="0.2">
      <c r="A230" s="1">
        <v>39644</v>
      </c>
      <c r="B230">
        <v>22.28</v>
      </c>
      <c r="C230">
        <f t="shared" si="165"/>
        <v>1.9488493517484117E-2</v>
      </c>
      <c r="I230">
        <f t="shared" si="166"/>
        <v>0</v>
      </c>
      <c r="J230">
        <f t="shared" si="166"/>
        <v>0</v>
      </c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</row>
    <row r="231" spans="1:86" x14ac:dyDescent="0.2">
      <c r="A231" s="1">
        <v>39645</v>
      </c>
      <c r="B231">
        <v>22.74</v>
      </c>
      <c r="C231">
        <f t="shared" si="165"/>
        <v>2.0436073263306643E-2</v>
      </c>
      <c r="I231">
        <f t="shared" si="166"/>
        <v>0</v>
      </c>
      <c r="J231">
        <f t="shared" si="166"/>
        <v>0</v>
      </c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</row>
    <row r="232" spans="1:86" x14ac:dyDescent="0.2">
      <c r="A232" s="1">
        <v>39646</v>
      </c>
      <c r="B232">
        <v>23.99</v>
      </c>
      <c r="C232">
        <f t="shared" si="165"/>
        <v>5.3511588529213172E-2</v>
      </c>
      <c r="I232">
        <f t="shared" si="166"/>
        <v>0</v>
      </c>
      <c r="J232">
        <f t="shared" si="166"/>
        <v>0</v>
      </c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</row>
    <row r="233" spans="1:86" x14ac:dyDescent="0.2">
      <c r="A233" s="1">
        <v>39647</v>
      </c>
      <c r="B233">
        <v>23.85</v>
      </c>
      <c r="C233">
        <f t="shared" si="165"/>
        <v>-5.8528595172528701E-3</v>
      </c>
      <c r="I233">
        <f t="shared" si="166"/>
        <v>0</v>
      </c>
      <c r="J233">
        <f t="shared" si="166"/>
        <v>0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</row>
    <row r="234" spans="1:86" x14ac:dyDescent="0.2">
      <c r="A234" s="1">
        <v>39650</v>
      </c>
      <c r="B234">
        <v>23.6</v>
      </c>
      <c r="C234">
        <f t="shared" si="165"/>
        <v>-1.0537505302785799E-2</v>
      </c>
      <c r="I234">
        <f t="shared" si="166"/>
        <v>0</v>
      </c>
      <c r="J234">
        <f t="shared" si="166"/>
        <v>0</v>
      </c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</row>
    <row r="235" spans="1:86" x14ac:dyDescent="0.2">
      <c r="A235" s="1">
        <v>39651</v>
      </c>
      <c r="B235">
        <v>23.39</v>
      </c>
      <c r="C235">
        <f t="shared" si="165"/>
        <v>-8.9381314354767261E-3</v>
      </c>
      <c r="I235">
        <f t="shared" ref="I235:J235" si="167">(prob*J235+onemp*J236)/(1+(riskfree/40))</f>
        <v>0</v>
      </c>
      <c r="J235">
        <f t="shared" si="167"/>
        <v>0</v>
      </c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</row>
    <row r="236" spans="1:86" x14ac:dyDescent="0.2">
      <c r="A236" s="1">
        <v>39652</v>
      </c>
      <c r="B236">
        <v>23.43</v>
      </c>
      <c r="C236">
        <f t="shared" si="165"/>
        <v>1.7086719236166722E-3</v>
      </c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</row>
    <row r="237" spans="1:86" x14ac:dyDescent="0.2">
      <c r="A237" s="1">
        <v>39653</v>
      </c>
      <c r="B237">
        <v>23.05</v>
      </c>
      <c r="C237">
        <f t="shared" si="165"/>
        <v>-1.6351483077046754E-2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</row>
    <row r="238" spans="1:86" x14ac:dyDescent="0.2">
      <c r="A238" s="1">
        <v>39654</v>
      </c>
      <c r="B238">
        <v>23.1</v>
      </c>
      <c r="C238">
        <f t="shared" si="165"/>
        <v>2.1668480850902932E-3</v>
      </c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</row>
    <row r="239" spans="1:86" x14ac:dyDescent="0.2">
      <c r="A239" s="1">
        <v>39657</v>
      </c>
      <c r="B239">
        <v>22.87</v>
      </c>
      <c r="C239">
        <f t="shared" si="165"/>
        <v>-1.000660949305807E-2</v>
      </c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</row>
    <row r="240" spans="1:86" x14ac:dyDescent="0.2">
      <c r="A240" s="1">
        <v>39658</v>
      </c>
      <c r="B240">
        <v>23.63</v>
      </c>
      <c r="C240">
        <f t="shared" si="165"/>
        <v>3.2691083164126687E-2</v>
      </c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</row>
    <row r="241" spans="1:86" x14ac:dyDescent="0.2">
      <c r="A241" s="1">
        <v>39659</v>
      </c>
      <c r="B241">
        <v>23.62</v>
      </c>
      <c r="C241">
        <f t="shared" si="165"/>
        <v>-4.2328042960016154E-4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</row>
    <row r="242" spans="1:86" x14ac:dyDescent="0.2">
      <c r="A242" s="1">
        <v>39660</v>
      </c>
      <c r="B242">
        <v>24.18</v>
      </c>
      <c r="C242">
        <f t="shared" si="165"/>
        <v>2.3432034417430421E-2</v>
      </c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</row>
    <row r="243" spans="1:86" x14ac:dyDescent="0.2">
      <c r="A243" s="1">
        <v>39661</v>
      </c>
      <c r="B243">
        <v>24.02</v>
      </c>
      <c r="C243">
        <f t="shared" si="165"/>
        <v>-6.6390285348090832E-3</v>
      </c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</row>
    <row r="244" spans="1:86" x14ac:dyDescent="0.2">
      <c r="A244" s="1">
        <v>39664</v>
      </c>
      <c r="B244">
        <v>24.99</v>
      </c>
      <c r="C244">
        <f t="shared" si="165"/>
        <v>3.9588928195023479E-2</v>
      </c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</row>
    <row r="245" spans="1:86" x14ac:dyDescent="0.2">
      <c r="A245" s="1">
        <v>39665</v>
      </c>
      <c r="B245">
        <v>24.71</v>
      </c>
      <c r="C245">
        <f t="shared" si="165"/>
        <v>-1.1267724846342158E-2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</row>
    <row r="246" spans="1:86" x14ac:dyDescent="0.2">
      <c r="A246" s="1">
        <v>39666</v>
      </c>
      <c r="B246">
        <v>24.85</v>
      </c>
      <c r="C246">
        <f t="shared" si="165"/>
        <v>5.6497325421191276E-3</v>
      </c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</row>
    <row r="247" spans="1:86" x14ac:dyDescent="0.2">
      <c r="A247" s="1">
        <v>39667</v>
      </c>
      <c r="B247">
        <v>24.6</v>
      </c>
      <c r="C247">
        <f t="shared" si="165"/>
        <v>-1.0111309604320566E-2</v>
      </c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</row>
    <row r="248" spans="1:86" x14ac:dyDescent="0.2">
      <c r="A248" s="1">
        <v>39668</v>
      </c>
      <c r="B248">
        <v>24.61</v>
      </c>
      <c r="C248">
        <f t="shared" si="165"/>
        <v>4.0642146464722783E-4</v>
      </c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</row>
    <row r="249" spans="1:86" x14ac:dyDescent="0.2">
      <c r="A249" s="1">
        <v>39671</v>
      </c>
      <c r="B249">
        <v>24.79</v>
      </c>
      <c r="C249">
        <f t="shared" si="165"/>
        <v>7.2874816441346885E-3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</row>
    <row r="250" spans="1:86" x14ac:dyDescent="0.2">
      <c r="A250" s="1">
        <v>39672</v>
      </c>
      <c r="B250">
        <v>24.93</v>
      </c>
      <c r="C250">
        <f t="shared" si="165"/>
        <v>5.631551488367437E-3</v>
      </c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</row>
    <row r="251" spans="1:86" x14ac:dyDescent="0.2">
      <c r="A251" s="1">
        <v>39673</v>
      </c>
      <c r="B251">
        <v>24.73</v>
      </c>
      <c r="C251">
        <f t="shared" si="165"/>
        <v>-8.054816002141656E-3</v>
      </c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</row>
    <row r="252" spans="1:86" x14ac:dyDescent="0.2">
      <c r="A252" s="1">
        <v>39674</v>
      </c>
      <c r="B252">
        <v>24.9</v>
      </c>
      <c r="C252">
        <f t="shared" si="165"/>
        <v>6.8507219373370124E-3</v>
      </c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</row>
    <row r="253" spans="1:86" x14ac:dyDescent="0.2">
      <c r="A253" s="1">
        <v>39675</v>
      </c>
      <c r="B253">
        <v>24.66</v>
      </c>
      <c r="C253">
        <f t="shared" si="165"/>
        <v>-9.6853057344636548E-3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</row>
    <row r="254" spans="1:86" x14ac:dyDescent="0.2">
      <c r="A254" s="1">
        <v>39678</v>
      </c>
      <c r="B254">
        <v>24.24</v>
      </c>
      <c r="C254">
        <f t="shared" si="165"/>
        <v>-1.7178336535084628E-2</v>
      </c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</row>
    <row r="255" spans="1:86" x14ac:dyDescent="0.2">
      <c r="A255" s="1">
        <v>39679</v>
      </c>
      <c r="B255">
        <v>24.05</v>
      </c>
      <c r="C255">
        <f t="shared" si="165"/>
        <v>-7.8691646493433739E-3</v>
      </c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</row>
    <row r="256" spans="1:86" x14ac:dyDescent="0.2">
      <c r="A256" s="1">
        <v>39680</v>
      </c>
      <c r="B256">
        <v>24.58</v>
      </c>
      <c r="C256">
        <f t="shared" si="165"/>
        <v>2.1798107586118522E-2</v>
      </c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</row>
    <row r="257" spans="1:86" x14ac:dyDescent="0.2">
      <c r="A257" s="1">
        <v>39681</v>
      </c>
      <c r="B257">
        <v>24.81</v>
      </c>
      <c r="C257">
        <f t="shared" si="165"/>
        <v>9.3136935658208742E-3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</row>
    <row r="258" spans="1:86" x14ac:dyDescent="0.2">
      <c r="A258" s="1">
        <v>39682</v>
      </c>
      <c r="B258">
        <v>24.87</v>
      </c>
      <c r="C258">
        <f t="shared" si="165"/>
        <v>2.41546011160378E-3</v>
      </c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</row>
    <row r="259" spans="1:86" x14ac:dyDescent="0.2">
      <c r="A259" s="1">
        <v>39685</v>
      </c>
      <c r="B259">
        <v>24.64</v>
      </c>
      <c r="C259">
        <f t="shared" si="165"/>
        <v>-9.291119149994297E-3</v>
      </c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</row>
    <row r="260" spans="1:86" x14ac:dyDescent="0.2">
      <c r="A260" s="1">
        <v>39686</v>
      </c>
      <c r="B260">
        <v>24.77</v>
      </c>
      <c r="C260">
        <f t="shared" ref="C260:C323" si="168">LN(B260/B259)</f>
        <v>5.2621048359491529E-3</v>
      </c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</row>
    <row r="261" spans="1:86" x14ac:dyDescent="0.2">
      <c r="A261" s="1">
        <v>39687</v>
      </c>
      <c r="B261">
        <v>25.23</v>
      </c>
      <c r="C261">
        <f t="shared" si="168"/>
        <v>1.8400519151698151E-2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</row>
    <row r="262" spans="1:86" x14ac:dyDescent="0.2">
      <c r="A262" s="1">
        <v>39688</v>
      </c>
      <c r="B262">
        <v>24.81</v>
      </c>
      <c r="C262">
        <f t="shared" si="168"/>
        <v>-1.6786964949256755E-2</v>
      </c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</row>
    <row r="263" spans="1:86" x14ac:dyDescent="0.2">
      <c r="A263" s="1">
        <v>39689</v>
      </c>
      <c r="B263">
        <v>21.39</v>
      </c>
      <c r="C263">
        <f t="shared" si="168"/>
        <v>-0.14832327460939532</v>
      </c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</row>
    <row r="264" spans="1:86" x14ac:dyDescent="0.2">
      <c r="A264" s="1">
        <v>39693</v>
      </c>
      <c r="B264">
        <v>20.5</v>
      </c>
      <c r="C264">
        <f t="shared" si="168"/>
        <v>-4.2498636949951811E-2</v>
      </c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</row>
    <row r="265" spans="1:86" x14ac:dyDescent="0.2">
      <c r="A265" s="1">
        <v>39694</v>
      </c>
      <c r="B265">
        <v>19.989999999999998</v>
      </c>
      <c r="C265">
        <f t="shared" si="168"/>
        <v>-2.5192737632053822E-2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</row>
    <row r="266" spans="1:86" x14ac:dyDescent="0.2">
      <c r="A266" s="1">
        <v>39695</v>
      </c>
      <c r="B266">
        <v>20.04</v>
      </c>
      <c r="C266">
        <f t="shared" si="168"/>
        <v>2.4981277043552878E-3</v>
      </c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</row>
    <row r="267" spans="1:86" x14ac:dyDescent="0.2">
      <c r="A267" s="1">
        <v>39696</v>
      </c>
      <c r="B267">
        <v>20.09</v>
      </c>
      <c r="C267">
        <f t="shared" si="168"/>
        <v>2.4919026101791176E-3</v>
      </c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</row>
    <row r="268" spans="1:86" x14ac:dyDescent="0.2">
      <c r="A268" s="1">
        <v>39699</v>
      </c>
      <c r="B268">
        <v>19.850000000000001</v>
      </c>
      <c r="C268">
        <f t="shared" si="168"/>
        <v>-1.2018171693643512E-2</v>
      </c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</row>
    <row r="269" spans="1:86" x14ac:dyDescent="0.2">
      <c r="A269" s="1">
        <v>39700</v>
      </c>
      <c r="B269">
        <v>19</v>
      </c>
      <c r="C269">
        <f t="shared" si="168"/>
        <v>-4.3765027966759087E-2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</row>
    <row r="270" spans="1:86" x14ac:dyDescent="0.2">
      <c r="A270" s="1">
        <v>39701</v>
      </c>
      <c r="B270">
        <v>19.010000000000002</v>
      </c>
      <c r="C270">
        <f t="shared" si="168"/>
        <v>5.2617733389735721E-4</v>
      </c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</row>
    <row r="271" spans="1:86" x14ac:dyDescent="0.2">
      <c r="A271" s="1">
        <v>39702</v>
      </c>
      <c r="B271">
        <v>18.88</v>
      </c>
      <c r="C271">
        <f t="shared" si="168"/>
        <v>-6.8619957829833067E-3</v>
      </c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</row>
    <row r="272" spans="1:86" x14ac:dyDescent="0.2">
      <c r="A272" s="1">
        <v>39703</v>
      </c>
      <c r="B272">
        <v>18.739999999999998</v>
      </c>
      <c r="C272">
        <f t="shared" si="168"/>
        <v>-7.4428839070785364E-3</v>
      </c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</row>
    <row r="273" spans="1:86" x14ac:dyDescent="0.2">
      <c r="A273" s="1">
        <v>39706</v>
      </c>
      <c r="B273">
        <v>17.71</v>
      </c>
      <c r="C273">
        <f t="shared" si="168"/>
        <v>-5.6530825015533769E-2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</row>
    <row r="274" spans="1:86" x14ac:dyDescent="0.2">
      <c r="A274" s="1">
        <v>39707</v>
      </c>
      <c r="B274">
        <v>15.73</v>
      </c>
      <c r="C274">
        <f t="shared" si="168"/>
        <v>-0.11855973472455571</v>
      </c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</row>
    <row r="275" spans="1:86" x14ac:dyDescent="0.2">
      <c r="A275" s="1">
        <v>39708</v>
      </c>
      <c r="B275">
        <v>15.93</v>
      </c>
      <c r="C275">
        <f t="shared" si="168"/>
        <v>1.2634406851770575E-2</v>
      </c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</row>
    <row r="276" spans="1:86" x14ac:dyDescent="0.2">
      <c r="A276" s="1">
        <v>39709</v>
      </c>
      <c r="B276">
        <v>16.98</v>
      </c>
      <c r="C276">
        <f t="shared" si="168"/>
        <v>6.3832056961244124E-2</v>
      </c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</row>
    <row r="277" spans="1:86" x14ac:dyDescent="0.2">
      <c r="A277" s="1">
        <v>39710</v>
      </c>
      <c r="B277">
        <v>16.37</v>
      </c>
      <c r="C277">
        <f t="shared" si="168"/>
        <v>-3.6585789500157638E-2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</row>
    <row r="278" spans="1:86" x14ac:dyDescent="0.2">
      <c r="A278" s="1">
        <v>39713</v>
      </c>
      <c r="B278">
        <v>16.309999999999999</v>
      </c>
      <c r="C278">
        <f t="shared" si="168"/>
        <v>-3.6719747501211888E-3</v>
      </c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</row>
    <row r="279" spans="1:86" x14ac:dyDescent="0.2">
      <c r="A279" s="1">
        <v>39714</v>
      </c>
      <c r="B279">
        <v>16.07</v>
      </c>
      <c r="C279">
        <f t="shared" si="168"/>
        <v>-1.4824236883501152E-2</v>
      </c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</row>
    <row r="280" spans="1:86" x14ac:dyDescent="0.2">
      <c r="A280" s="1">
        <v>39715</v>
      </c>
      <c r="B280">
        <v>16.440000000000001</v>
      </c>
      <c r="C280">
        <f t="shared" si="168"/>
        <v>2.2763209878612703E-2</v>
      </c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</row>
    <row r="281" spans="1:86" x14ac:dyDescent="0.2">
      <c r="A281" s="1">
        <v>39716</v>
      </c>
      <c r="B281">
        <v>16.66</v>
      </c>
      <c r="C281">
        <f t="shared" si="168"/>
        <v>1.3293247110662704E-2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</row>
    <row r="282" spans="1:86" x14ac:dyDescent="0.2">
      <c r="A282" s="1">
        <v>39717</v>
      </c>
      <c r="B282">
        <v>16.73</v>
      </c>
      <c r="C282">
        <f t="shared" si="168"/>
        <v>4.1928782600359578E-3</v>
      </c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</row>
    <row r="283" spans="1:86" x14ac:dyDescent="0.2">
      <c r="A283" s="1">
        <v>39720</v>
      </c>
      <c r="B283">
        <v>15.17</v>
      </c>
      <c r="C283">
        <f t="shared" si="168"/>
        <v>-9.788372163829176E-2</v>
      </c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</row>
    <row r="284" spans="1:86" x14ac:dyDescent="0.2">
      <c r="A284" s="1">
        <v>39721</v>
      </c>
      <c r="B284">
        <v>16.22</v>
      </c>
      <c r="C284">
        <f t="shared" si="168"/>
        <v>6.6925255326825833E-2</v>
      </c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</row>
    <row r="285" spans="1:86" x14ac:dyDescent="0.2">
      <c r="A285" s="1">
        <v>39722</v>
      </c>
      <c r="B285">
        <v>15.9</v>
      </c>
      <c r="C285">
        <f t="shared" si="168"/>
        <v>-1.9925939461080951E-2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</row>
    <row r="286" spans="1:86" x14ac:dyDescent="0.2">
      <c r="A286" s="1">
        <v>39723</v>
      </c>
      <c r="B286">
        <v>15.54</v>
      </c>
      <c r="C286">
        <f t="shared" si="168"/>
        <v>-2.2901764286684567E-2</v>
      </c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</row>
    <row r="287" spans="1:86" x14ac:dyDescent="0.2">
      <c r="A287" s="1">
        <v>39724</v>
      </c>
      <c r="B287">
        <v>15.01</v>
      </c>
      <c r="C287">
        <f t="shared" si="168"/>
        <v>-3.4700699294130763E-2</v>
      </c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</row>
    <row r="288" spans="1:86" x14ac:dyDescent="0.2">
      <c r="A288" s="1">
        <v>39727</v>
      </c>
      <c r="B288">
        <v>14.63</v>
      </c>
      <c r="C288">
        <f t="shared" si="168"/>
        <v>-2.5642430613337555E-2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</row>
    <row r="289" spans="1:86" x14ac:dyDescent="0.2">
      <c r="A289" s="1">
        <v>39728</v>
      </c>
      <c r="B289">
        <v>13.34</v>
      </c>
      <c r="C289">
        <f t="shared" si="168"/>
        <v>-9.2307174544555406E-2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</row>
    <row r="290" spans="1:86" x14ac:dyDescent="0.2">
      <c r="A290" s="1">
        <v>39729</v>
      </c>
      <c r="B290">
        <v>13.29</v>
      </c>
      <c r="C290">
        <f t="shared" si="168"/>
        <v>-3.7551677623237686E-3</v>
      </c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</row>
    <row r="291" spans="1:86" x14ac:dyDescent="0.2">
      <c r="A291" s="1">
        <v>39730</v>
      </c>
      <c r="B291">
        <v>13.22</v>
      </c>
      <c r="C291">
        <f t="shared" si="168"/>
        <v>-5.2810383016136551E-3</v>
      </c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</row>
    <row r="292" spans="1:86" x14ac:dyDescent="0.2">
      <c r="A292" s="1">
        <v>39731</v>
      </c>
      <c r="B292">
        <v>13.08</v>
      </c>
      <c r="C292">
        <f t="shared" si="168"/>
        <v>-1.0646488394487577E-2</v>
      </c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</row>
    <row r="293" spans="1:86" x14ac:dyDescent="0.2">
      <c r="A293" s="1">
        <v>39734</v>
      </c>
      <c r="B293">
        <v>14.97</v>
      </c>
      <c r="C293">
        <f t="shared" si="168"/>
        <v>0.1349638524024844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</row>
    <row r="294" spans="1:86" x14ac:dyDescent="0.2">
      <c r="A294" s="1">
        <v>39735</v>
      </c>
      <c r="B294">
        <v>13.86</v>
      </c>
      <c r="C294">
        <f t="shared" si="168"/>
        <v>-7.70412046697799E-2</v>
      </c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</row>
    <row r="295" spans="1:86" x14ac:dyDescent="0.2">
      <c r="A295" s="1">
        <v>39736</v>
      </c>
      <c r="B295">
        <v>12.38</v>
      </c>
      <c r="C295">
        <f t="shared" si="168"/>
        <v>-0.11292472650530698</v>
      </c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</row>
    <row r="296" spans="1:86" x14ac:dyDescent="0.2">
      <c r="A296" s="1">
        <v>39737</v>
      </c>
      <c r="B296">
        <v>13</v>
      </c>
      <c r="C296">
        <f t="shared" si="168"/>
        <v>4.8867090205086672E-2</v>
      </c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</row>
    <row r="297" spans="1:86" x14ac:dyDescent="0.2">
      <c r="A297" s="1">
        <v>39738</v>
      </c>
      <c r="B297">
        <v>12.83</v>
      </c>
      <c r="C297">
        <f t="shared" si="168"/>
        <v>-1.3163178833991696E-2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</row>
    <row r="298" spans="1:86" x14ac:dyDescent="0.2">
      <c r="A298" s="1">
        <v>39741</v>
      </c>
      <c r="B298">
        <v>13.16</v>
      </c>
      <c r="C298">
        <f t="shared" si="168"/>
        <v>2.5395747269626102E-2</v>
      </c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</row>
    <row r="299" spans="1:86" x14ac:dyDescent="0.2">
      <c r="A299" s="1">
        <v>39742</v>
      </c>
      <c r="B299">
        <v>12.38</v>
      </c>
      <c r="C299">
        <f t="shared" si="168"/>
        <v>-6.1099658640721061E-2</v>
      </c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</row>
    <row r="300" spans="1:86" x14ac:dyDescent="0.2">
      <c r="A300" s="1">
        <v>39743</v>
      </c>
      <c r="B300">
        <v>11.79</v>
      </c>
      <c r="C300">
        <f t="shared" si="168"/>
        <v>-4.8830552707170599E-2</v>
      </c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</row>
    <row r="301" spans="1:86" x14ac:dyDescent="0.2">
      <c r="A301" s="1">
        <v>39744</v>
      </c>
      <c r="B301">
        <v>11.8</v>
      </c>
      <c r="C301">
        <f t="shared" si="168"/>
        <v>8.4781692233958019E-4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</row>
    <row r="302" spans="1:86" x14ac:dyDescent="0.2">
      <c r="A302" s="1">
        <v>39745</v>
      </c>
      <c r="B302">
        <v>11.32</v>
      </c>
      <c r="C302">
        <f t="shared" si="168"/>
        <v>-4.1528458696582227E-2</v>
      </c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</row>
    <row r="303" spans="1:86" x14ac:dyDescent="0.2">
      <c r="A303" s="1">
        <v>39748</v>
      </c>
      <c r="B303">
        <v>11.55</v>
      </c>
      <c r="C303">
        <f t="shared" si="168"/>
        <v>2.0114364192765813E-2</v>
      </c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</row>
    <row r="304" spans="1:86" x14ac:dyDescent="0.2">
      <c r="A304" s="1">
        <v>39749</v>
      </c>
      <c r="B304">
        <v>12.94</v>
      </c>
      <c r="C304">
        <f t="shared" si="168"/>
        <v>0.11363785210495184</v>
      </c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5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</row>
    <row r="305" spans="1:86" x14ac:dyDescent="0.2">
      <c r="A305" s="1">
        <v>39750</v>
      </c>
      <c r="B305">
        <v>11.94</v>
      </c>
      <c r="C305">
        <f t="shared" si="168"/>
        <v>-8.0429181108298511E-2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</row>
    <row r="306" spans="1:86" x14ac:dyDescent="0.2">
      <c r="A306" s="1">
        <v>39751</v>
      </c>
      <c r="B306">
        <v>12.06</v>
      </c>
      <c r="C306">
        <f t="shared" si="168"/>
        <v>1.0000083334583399E-2</v>
      </c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</row>
    <row r="307" spans="1:86" x14ac:dyDescent="0.2">
      <c r="A307" s="1">
        <v>39752</v>
      </c>
      <c r="B307">
        <v>12.01</v>
      </c>
      <c r="C307">
        <f t="shared" si="168"/>
        <v>-4.154555207147248E-3</v>
      </c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</row>
    <row r="308" spans="1:86" x14ac:dyDescent="0.2">
      <c r="A308" s="1">
        <v>39755</v>
      </c>
      <c r="B308">
        <v>12.41</v>
      </c>
      <c r="C308">
        <f t="shared" si="168"/>
        <v>3.2762963124623651E-2</v>
      </c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</row>
    <row r="309" spans="1:86" x14ac:dyDescent="0.2">
      <c r="A309" s="1">
        <v>39756</v>
      </c>
      <c r="B309">
        <v>12.73</v>
      </c>
      <c r="C309">
        <f t="shared" si="168"/>
        <v>2.5458813352799411E-2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</row>
    <row r="310" spans="1:86" x14ac:dyDescent="0.2">
      <c r="A310" s="1">
        <v>39757</v>
      </c>
      <c r="B310">
        <v>12.57</v>
      </c>
      <c r="C310">
        <f t="shared" si="168"/>
        <v>-1.2648389967159062E-2</v>
      </c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</row>
    <row r="311" spans="1:86" x14ac:dyDescent="0.2">
      <c r="A311" s="1">
        <v>39758</v>
      </c>
      <c r="B311">
        <v>11.84</v>
      </c>
      <c r="C311">
        <f t="shared" si="168"/>
        <v>-5.9829393146296414E-2</v>
      </c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</row>
    <row r="312" spans="1:86" x14ac:dyDescent="0.2">
      <c r="A312" s="1">
        <v>39759</v>
      </c>
      <c r="B312">
        <v>12.35</v>
      </c>
      <c r="C312">
        <f t="shared" si="168"/>
        <v>4.2172433618126594E-2</v>
      </c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</row>
    <row r="313" spans="1:86" x14ac:dyDescent="0.2">
      <c r="A313" s="1">
        <v>39762</v>
      </c>
      <c r="B313">
        <v>11.67</v>
      </c>
      <c r="C313">
        <f t="shared" si="168"/>
        <v>-5.6634616775521597E-2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</row>
    <row r="314" spans="1:86" x14ac:dyDescent="0.2">
      <c r="A314" s="1">
        <v>39763</v>
      </c>
      <c r="B314">
        <v>11.15</v>
      </c>
      <c r="C314">
        <f t="shared" si="168"/>
        <v>-4.5581948392336771E-2</v>
      </c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</row>
    <row r="315" spans="1:86" x14ac:dyDescent="0.2">
      <c r="A315" s="1">
        <v>39764</v>
      </c>
      <c r="B315">
        <v>10.33</v>
      </c>
      <c r="C315">
        <f t="shared" si="168"/>
        <v>-7.6387214774580645E-2</v>
      </c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</row>
    <row r="316" spans="1:86" x14ac:dyDescent="0.2">
      <c r="A316" s="1">
        <v>39765</v>
      </c>
      <c r="B316">
        <v>10.11</v>
      </c>
      <c r="C316">
        <f t="shared" si="168"/>
        <v>-2.15272500991672E-2</v>
      </c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</row>
    <row r="317" spans="1:86" x14ac:dyDescent="0.2">
      <c r="A317" s="1">
        <v>39766</v>
      </c>
      <c r="B317">
        <v>10.72</v>
      </c>
      <c r="C317">
        <f t="shared" si="168"/>
        <v>5.8586122610275924E-2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</row>
    <row r="318" spans="1:86" x14ac:dyDescent="0.2">
      <c r="A318" s="1">
        <v>39769</v>
      </c>
      <c r="B318">
        <v>10.35</v>
      </c>
      <c r="C318">
        <f t="shared" si="168"/>
        <v>-3.512463593127791E-2</v>
      </c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</row>
    <row r="319" spans="1:86" x14ac:dyDescent="0.2">
      <c r="A319" s="1">
        <v>39770</v>
      </c>
      <c r="B319">
        <v>10.43</v>
      </c>
      <c r="C319">
        <f t="shared" si="168"/>
        <v>7.6997493013030759E-3</v>
      </c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</row>
    <row r="320" spans="1:86" x14ac:dyDescent="0.2">
      <c r="A320" s="1">
        <v>39771</v>
      </c>
      <c r="B320">
        <v>10.19</v>
      </c>
      <c r="C320">
        <f t="shared" si="168"/>
        <v>-2.3279421778047649E-2</v>
      </c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</row>
    <row r="321" spans="1:86" x14ac:dyDescent="0.2">
      <c r="A321" s="1">
        <v>39772</v>
      </c>
      <c r="B321">
        <v>9.66</v>
      </c>
      <c r="C321">
        <f t="shared" si="168"/>
        <v>-5.3413199010206781E-2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</row>
    <row r="322" spans="1:86" x14ac:dyDescent="0.2">
      <c r="A322" s="1">
        <v>39773</v>
      </c>
      <c r="B322">
        <v>9.15</v>
      </c>
      <c r="C322">
        <f t="shared" si="168"/>
        <v>-5.4239768936996613E-2</v>
      </c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</row>
    <row r="323" spans="1:86" x14ac:dyDescent="0.2">
      <c r="A323" s="1">
        <v>39776</v>
      </c>
      <c r="B323">
        <v>9.98</v>
      </c>
      <c r="C323">
        <f t="shared" si="168"/>
        <v>8.6829211035942711E-2</v>
      </c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</row>
    <row r="324" spans="1:86" x14ac:dyDescent="0.2">
      <c r="A324" s="1">
        <v>39777</v>
      </c>
      <c r="B324">
        <v>10.26</v>
      </c>
      <c r="C324">
        <f t="shared" ref="C324:C387" si="169">LN(B324/B323)</f>
        <v>2.7669749419250895E-2</v>
      </c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</row>
    <row r="325" spans="1:86" x14ac:dyDescent="0.2">
      <c r="A325" s="1">
        <v>39778</v>
      </c>
      <c r="B325">
        <v>10.88</v>
      </c>
      <c r="C325">
        <f t="shared" si="169"/>
        <v>5.8673401685173245E-2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</row>
    <row r="326" spans="1:86" x14ac:dyDescent="0.2">
      <c r="A326" s="1">
        <v>39780</v>
      </c>
      <c r="B326">
        <v>10.99</v>
      </c>
      <c r="C326">
        <f t="shared" si="169"/>
        <v>1.0059526987733335E-2</v>
      </c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</row>
    <row r="327" spans="1:86" x14ac:dyDescent="0.2">
      <c r="A327" s="1">
        <v>39783</v>
      </c>
      <c r="B327">
        <v>9.89</v>
      </c>
      <c r="C327">
        <f t="shared" si="169"/>
        <v>-0.1054616227809092</v>
      </c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</row>
    <row r="328" spans="1:86" x14ac:dyDescent="0.2">
      <c r="A328" s="1">
        <v>39784</v>
      </c>
      <c r="B328">
        <v>10.35</v>
      </c>
      <c r="C328">
        <f t="shared" si="169"/>
        <v>4.5462374076757198E-2</v>
      </c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</row>
    <row r="329" spans="1:86" x14ac:dyDescent="0.2">
      <c r="A329" s="1">
        <v>39785</v>
      </c>
      <c r="B329">
        <v>10.38</v>
      </c>
      <c r="C329">
        <f t="shared" si="169"/>
        <v>2.8943580263645565E-3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</row>
    <row r="330" spans="1:86" x14ac:dyDescent="0.2">
      <c r="A330" s="1">
        <v>39786</v>
      </c>
      <c r="B330">
        <v>10.11</v>
      </c>
      <c r="C330">
        <f t="shared" si="169"/>
        <v>-2.635584470536266E-2</v>
      </c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</row>
    <row r="331" spans="1:86" x14ac:dyDescent="0.2">
      <c r="A331" s="1">
        <v>39787</v>
      </c>
      <c r="B331">
        <v>10.54</v>
      </c>
      <c r="C331">
        <f t="shared" si="169"/>
        <v>4.1652510080836105E-2</v>
      </c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</row>
    <row r="332" spans="1:86" x14ac:dyDescent="0.2">
      <c r="A332" s="1">
        <v>39790</v>
      </c>
      <c r="B332">
        <v>11.81</v>
      </c>
      <c r="C332">
        <f t="shared" si="169"/>
        <v>0.11376908709605477</v>
      </c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</row>
    <row r="333" spans="1:86" x14ac:dyDescent="0.2">
      <c r="A333" s="1">
        <v>39791</v>
      </c>
      <c r="B333">
        <v>11.67</v>
      </c>
      <c r="C333">
        <f t="shared" si="169"/>
        <v>-1.1925183910806348E-2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</row>
    <row r="334" spans="1:86" x14ac:dyDescent="0.2">
      <c r="A334" s="1">
        <v>39792</v>
      </c>
      <c r="B334">
        <v>11.83</v>
      </c>
      <c r="C334">
        <f t="shared" si="169"/>
        <v>1.3617231691830853E-2</v>
      </c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</row>
    <row r="335" spans="1:86" x14ac:dyDescent="0.2">
      <c r="A335" s="1">
        <v>39793</v>
      </c>
      <c r="B335">
        <v>11.51</v>
      </c>
      <c r="C335">
        <f t="shared" si="169"/>
        <v>-2.7422455256504209E-2</v>
      </c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</row>
    <row r="336" spans="1:86" x14ac:dyDescent="0.2">
      <c r="A336" s="1">
        <v>39794</v>
      </c>
      <c r="B336">
        <v>11.3</v>
      </c>
      <c r="C336">
        <f t="shared" si="169"/>
        <v>-1.8413497015496258E-2</v>
      </c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</row>
    <row r="337" spans="1:86" x14ac:dyDescent="0.2">
      <c r="A337" s="1">
        <v>39797</v>
      </c>
      <c r="B337">
        <v>10.95</v>
      </c>
      <c r="C337">
        <f t="shared" si="169"/>
        <v>-3.1463269455785224E-2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</row>
    <row r="338" spans="1:86" x14ac:dyDescent="0.2">
      <c r="A338" s="1">
        <v>39798</v>
      </c>
      <c r="B338">
        <v>11.6</v>
      </c>
      <c r="C338">
        <f t="shared" si="169"/>
        <v>5.7665641849809081E-2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</row>
    <row r="339" spans="1:86" x14ac:dyDescent="0.2">
      <c r="A339" s="1">
        <v>39799</v>
      </c>
      <c r="B339">
        <v>11.5</v>
      </c>
      <c r="C339">
        <f t="shared" si="169"/>
        <v>-8.6580627431145415E-3</v>
      </c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</row>
    <row r="340" spans="1:86" x14ac:dyDescent="0.2">
      <c r="A340" s="1">
        <v>39800</v>
      </c>
      <c r="B340">
        <v>11.18</v>
      </c>
      <c r="C340">
        <f t="shared" si="169"/>
        <v>-2.822056764225132E-2</v>
      </c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</row>
    <row r="341" spans="1:86" x14ac:dyDescent="0.2">
      <c r="A341" s="1">
        <v>39801</v>
      </c>
      <c r="B341">
        <v>10.91</v>
      </c>
      <c r="C341">
        <f t="shared" si="169"/>
        <v>-2.4446667881973642E-2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</row>
    <row r="342" spans="1:86" x14ac:dyDescent="0.2">
      <c r="A342" s="1">
        <v>39804</v>
      </c>
      <c r="B342">
        <v>10.79</v>
      </c>
      <c r="C342">
        <f t="shared" si="169"/>
        <v>-1.1060020574936196E-2</v>
      </c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</row>
    <row r="343" spans="1:86" x14ac:dyDescent="0.2">
      <c r="A343" s="1">
        <v>39805</v>
      </c>
      <c r="B343">
        <v>10.66</v>
      </c>
      <c r="C343">
        <f t="shared" si="169"/>
        <v>-1.2121360532344737E-2</v>
      </c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</row>
    <row r="344" spans="1:86" x14ac:dyDescent="0.2">
      <c r="A344" s="1">
        <v>39806</v>
      </c>
      <c r="B344">
        <v>10.48</v>
      </c>
      <c r="C344">
        <f t="shared" si="169"/>
        <v>-1.7029739844802296E-2</v>
      </c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</row>
    <row r="345" spans="1:86" x14ac:dyDescent="0.2">
      <c r="A345" s="1">
        <v>39808</v>
      </c>
      <c r="B345">
        <v>10.48</v>
      </c>
      <c r="C345">
        <f t="shared" si="169"/>
        <v>0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</row>
    <row r="346" spans="1:86" x14ac:dyDescent="0.2">
      <c r="A346" s="1">
        <v>39811</v>
      </c>
      <c r="B346">
        <v>10.18</v>
      </c>
      <c r="C346">
        <f t="shared" si="169"/>
        <v>-2.9043667770519498E-2</v>
      </c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</row>
    <row r="347" spans="1:86" x14ac:dyDescent="0.2">
      <c r="A347" s="1">
        <v>39812</v>
      </c>
      <c r="B347">
        <v>10.07</v>
      </c>
      <c r="C347">
        <f t="shared" si="169"/>
        <v>-1.0864304391905737E-2</v>
      </c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</row>
    <row r="348" spans="1:86" x14ac:dyDescent="0.2">
      <c r="A348" s="1">
        <v>39813</v>
      </c>
      <c r="B348">
        <v>10.08</v>
      </c>
      <c r="C348">
        <f t="shared" si="169"/>
        <v>9.9255591275164293E-4</v>
      </c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</row>
    <row r="349" spans="1:86" x14ac:dyDescent="0.2">
      <c r="A349" s="1">
        <v>39815</v>
      </c>
      <c r="B349">
        <v>10.58</v>
      </c>
      <c r="C349">
        <f t="shared" si="169"/>
        <v>4.8412163786930806E-2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</row>
    <row r="350" spans="1:86" x14ac:dyDescent="0.2">
      <c r="A350" s="1">
        <v>39818</v>
      </c>
      <c r="B350">
        <v>10.44</v>
      </c>
      <c r="C350">
        <f t="shared" si="169"/>
        <v>-1.3320843975660678E-2</v>
      </c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</row>
    <row r="351" spans="1:86" x14ac:dyDescent="0.2">
      <c r="A351" s="1">
        <v>39819</v>
      </c>
      <c r="B351">
        <v>10.88</v>
      </c>
      <c r="C351">
        <f t="shared" si="169"/>
        <v>4.1281658973304033E-2</v>
      </c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</row>
    <row r="352" spans="1:86" x14ac:dyDescent="0.2">
      <c r="A352" s="1">
        <v>39820</v>
      </c>
      <c r="B352">
        <v>10.97</v>
      </c>
      <c r="C352">
        <f t="shared" si="169"/>
        <v>8.2380328593423344E-3</v>
      </c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</row>
    <row r="353" spans="1:86" x14ac:dyDescent="0.2">
      <c r="A353" s="1">
        <v>39821</v>
      </c>
      <c r="B353">
        <v>11.09</v>
      </c>
      <c r="C353">
        <f t="shared" si="169"/>
        <v>1.0879527075136617E-2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</row>
    <row r="354" spans="1:86" x14ac:dyDescent="0.2">
      <c r="A354" s="1">
        <v>39822</v>
      </c>
      <c r="B354">
        <v>10.94</v>
      </c>
      <c r="C354">
        <f t="shared" si="169"/>
        <v>-1.3618004368440521E-2</v>
      </c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</row>
    <row r="355" spans="1:86" x14ac:dyDescent="0.2">
      <c r="A355" s="1">
        <v>39825</v>
      </c>
      <c r="B355">
        <v>10.48</v>
      </c>
      <c r="C355">
        <f t="shared" si="169"/>
        <v>-4.2957118100938947E-2</v>
      </c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</row>
    <row r="356" spans="1:86" x14ac:dyDescent="0.2">
      <c r="A356" s="1">
        <v>39826</v>
      </c>
      <c r="B356">
        <v>10.59</v>
      </c>
      <c r="C356">
        <f t="shared" si="169"/>
        <v>1.0441480720418908E-2</v>
      </c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</row>
    <row r="357" spans="1:86" x14ac:dyDescent="0.2">
      <c r="A357" s="1">
        <v>39827</v>
      </c>
      <c r="B357">
        <v>10.15</v>
      </c>
      <c r="C357">
        <f t="shared" si="169"/>
        <v>-4.2436454125518747E-2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</row>
    <row r="358" spans="1:86" x14ac:dyDescent="0.2">
      <c r="A358" s="1">
        <v>39828</v>
      </c>
      <c r="B358">
        <v>10.37</v>
      </c>
      <c r="C358">
        <f t="shared" si="169"/>
        <v>2.1443316753639509E-2</v>
      </c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</row>
    <row r="359" spans="1:86" x14ac:dyDescent="0.2">
      <c r="A359" s="1">
        <v>39829</v>
      </c>
      <c r="B359">
        <v>10.11</v>
      </c>
      <c r="C359">
        <f t="shared" si="169"/>
        <v>-2.5391989209055849E-2</v>
      </c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</row>
    <row r="360" spans="1:86" x14ac:dyDescent="0.2">
      <c r="A360" s="1">
        <v>39833</v>
      </c>
      <c r="B360">
        <v>9.69</v>
      </c>
      <c r="C360">
        <f t="shared" si="169"/>
        <v>-4.2430607129705172E-2</v>
      </c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</row>
    <row r="361" spans="1:86" x14ac:dyDescent="0.2">
      <c r="A361" s="1">
        <v>39834</v>
      </c>
      <c r="B361">
        <v>10.039999999999999</v>
      </c>
      <c r="C361">
        <f t="shared" si="169"/>
        <v>3.5482688360908315E-2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</row>
    <row r="362" spans="1:86" x14ac:dyDescent="0.2">
      <c r="A362" s="1">
        <v>39835</v>
      </c>
      <c r="B362">
        <v>9.82</v>
      </c>
      <c r="C362">
        <f t="shared" si="169"/>
        <v>-2.2155991897208484E-2</v>
      </c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</row>
    <row r="363" spans="1:86" x14ac:dyDescent="0.2">
      <c r="A363" s="1">
        <v>39836</v>
      </c>
      <c r="B363">
        <v>9.98</v>
      </c>
      <c r="C363">
        <f t="shared" si="169"/>
        <v>1.6161967956998122E-2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</row>
    <row r="364" spans="1:86" x14ac:dyDescent="0.2">
      <c r="A364" s="1">
        <v>39839</v>
      </c>
      <c r="B364">
        <v>10.15</v>
      </c>
      <c r="C364">
        <f t="shared" si="169"/>
        <v>1.6890615164423802E-2</v>
      </c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</row>
    <row r="365" spans="1:86" x14ac:dyDescent="0.2">
      <c r="A365" s="1">
        <v>39840</v>
      </c>
      <c r="B365">
        <v>9.91</v>
      </c>
      <c r="C365">
        <f t="shared" si="169"/>
        <v>-2.3929357145899732E-2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</row>
    <row r="366" spans="1:86" x14ac:dyDescent="0.2">
      <c r="A366" s="1">
        <v>39841</v>
      </c>
      <c r="B366">
        <v>10.71</v>
      </c>
      <c r="C366">
        <f t="shared" si="169"/>
        <v>7.7633536117760929E-2</v>
      </c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</row>
    <row r="367" spans="1:86" x14ac:dyDescent="0.2">
      <c r="A367" s="1">
        <v>39842</v>
      </c>
      <c r="B367">
        <v>9.7899999999999991</v>
      </c>
      <c r="C367">
        <f t="shared" si="169"/>
        <v>-8.9816427917238539E-2</v>
      </c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</row>
    <row r="368" spans="1:86" x14ac:dyDescent="0.2">
      <c r="A368" s="1">
        <v>39843</v>
      </c>
      <c r="B368">
        <v>9.35</v>
      </c>
      <c r="C368">
        <f t="shared" si="169"/>
        <v>-4.5985113241823382E-2</v>
      </c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</row>
    <row r="369" spans="1:86" x14ac:dyDescent="0.2">
      <c r="A369" s="1">
        <v>39846</v>
      </c>
      <c r="B369">
        <v>9.16</v>
      </c>
      <c r="C369">
        <f t="shared" si="169"/>
        <v>-2.053016461455668E-2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</row>
    <row r="370" spans="1:86" x14ac:dyDescent="0.2">
      <c r="A370" s="1">
        <v>39847</v>
      </c>
      <c r="B370">
        <v>9.6199999999999992</v>
      </c>
      <c r="C370">
        <f t="shared" si="169"/>
        <v>4.8998085991576172E-2</v>
      </c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</row>
    <row r="371" spans="1:86" x14ac:dyDescent="0.2">
      <c r="A371" s="1">
        <v>39848</v>
      </c>
      <c r="B371">
        <v>9.64</v>
      </c>
      <c r="C371">
        <f t="shared" si="169"/>
        <v>2.0768439448392907E-3</v>
      </c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</row>
    <row r="372" spans="1:86" x14ac:dyDescent="0.2">
      <c r="A372" s="1">
        <v>39849</v>
      </c>
      <c r="B372">
        <v>9.2799999999999994</v>
      </c>
      <c r="C372">
        <f t="shared" si="169"/>
        <v>-3.8059561824345133E-2</v>
      </c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</row>
    <row r="373" spans="1:86" x14ac:dyDescent="0.2">
      <c r="A373" s="1">
        <v>39850</v>
      </c>
      <c r="B373">
        <v>9.31</v>
      </c>
      <c r="C373">
        <f t="shared" si="169"/>
        <v>3.2275444908665646E-3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</row>
    <row r="374" spans="1:86" x14ac:dyDescent="0.2">
      <c r="A374" s="1">
        <v>39853</v>
      </c>
      <c r="B374">
        <v>9.49</v>
      </c>
      <c r="C374">
        <f t="shared" si="169"/>
        <v>1.9149521332860749E-2</v>
      </c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</row>
    <row r="375" spans="1:86" x14ac:dyDescent="0.2">
      <c r="A375" s="1">
        <v>39854</v>
      </c>
      <c r="B375">
        <v>9.02</v>
      </c>
      <c r="C375">
        <f t="shared" si="169"/>
        <v>-5.079427854730427E-2</v>
      </c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</row>
    <row r="376" spans="1:86" x14ac:dyDescent="0.2">
      <c r="A376" s="1">
        <v>39855</v>
      </c>
      <c r="B376">
        <v>8.8800000000000008</v>
      </c>
      <c r="C376">
        <f t="shared" si="169"/>
        <v>-1.5642777070453463E-2</v>
      </c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</row>
    <row r="377" spans="1:86" x14ac:dyDescent="0.2">
      <c r="A377" s="1">
        <v>39856</v>
      </c>
      <c r="B377">
        <v>9.0299999999999994</v>
      </c>
      <c r="C377">
        <f t="shared" si="169"/>
        <v>1.6750810424815132E-2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</row>
    <row r="378" spans="1:86" x14ac:dyDescent="0.2">
      <c r="A378" s="1">
        <v>39857</v>
      </c>
      <c r="B378">
        <v>8.98</v>
      </c>
      <c r="C378">
        <f t="shared" si="169"/>
        <v>-5.5524851147856673E-3</v>
      </c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</row>
    <row r="379" spans="1:86" x14ac:dyDescent="0.2">
      <c r="A379" s="1">
        <v>39861</v>
      </c>
      <c r="B379">
        <v>8.74</v>
      </c>
      <c r="C379">
        <f t="shared" si="169"/>
        <v>-2.708969264666411E-2</v>
      </c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</row>
    <row r="380" spans="1:86" x14ac:dyDescent="0.2">
      <c r="A380" s="1">
        <v>39862</v>
      </c>
      <c r="B380">
        <v>8.51</v>
      </c>
      <c r="C380">
        <f t="shared" si="169"/>
        <v>-2.6668247082161409E-2</v>
      </c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</row>
    <row r="381" spans="1:86" x14ac:dyDescent="0.2">
      <c r="A381" s="1">
        <v>39863</v>
      </c>
      <c r="B381">
        <v>7.99</v>
      </c>
      <c r="C381">
        <f t="shared" si="169"/>
        <v>-6.3051182807099412E-2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</row>
    <row r="382" spans="1:86" x14ac:dyDescent="0.2">
      <c r="A382" s="1">
        <v>39864</v>
      </c>
      <c r="B382">
        <v>8.2799999999999994</v>
      </c>
      <c r="C382">
        <f t="shared" si="169"/>
        <v>3.5652208618984854E-2</v>
      </c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</row>
    <row r="383" spans="1:86" x14ac:dyDescent="0.2">
      <c r="A383" s="1">
        <v>39867</v>
      </c>
      <c r="B383">
        <v>7.86</v>
      </c>
      <c r="C383">
        <f t="shared" si="169"/>
        <v>-5.2056361956053031E-2</v>
      </c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</row>
    <row r="384" spans="1:86" x14ac:dyDescent="0.2">
      <c r="A384" s="1">
        <v>39868</v>
      </c>
      <c r="B384">
        <v>8.1300000000000008</v>
      </c>
      <c r="C384">
        <f t="shared" si="169"/>
        <v>3.3774317118604048E-2</v>
      </c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</row>
    <row r="385" spans="1:86" x14ac:dyDescent="0.2">
      <c r="A385" s="1">
        <v>39869</v>
      </c>
      <c r="B385">
        <v>8.23</v>
      </c>
      <c r="C385">
        <f t="shared" si="169"/>
        <v>1.2225091129259276E-2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</row>
    <row r="386" spans="1:86" x14ac:dyDescent="0.2">
      <c r="A386" s="1">
        <v>39870</v>
      </c>
      <c r="B386">
        <v>8.08</v>
      </c>
      <c r="C386">
        <f t="shared" si="169"/>
        <v>-1.8394142155974503E-2</v>
      </c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</row>
    <row r="387" spans="1:86" x14ac:dyDescent="0.2">
      <c r="A387" s="1">
        <v>39871</v>
      </c>
      <c r="B387">
        <v>8.4</v>
      </c>
      <c r="C387">
        <f t="shared" si="169"/>
        <v>3.8839833316263957E-2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</row>
    <row r="388" spans="1:86" x14ac:dyDescent="0.2">
      <c r="A388" s="1">
        <v>39874</v>
      </c>
      <c r="B388">
        <v>8.3000000000000007</v>
      </c>
      <c r="C388">
        <f t="shared" ref="C388:C451" si="170">LN(B388/B387)</f>
        <v>-1.1976191046715649E-2</v>
      </c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</row>
    <row r="389" spans="1:86" x14ac:dyDescent="0.2">
      <c r="A389" s="1">
        <v>39875</v>
      </c>
      <c r="B389">
        <v>9.01</v>
      </c>
      <c r="C389">
        <f t="shared" si="170"/>
        <v>8.2079556817694188E-2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</row>
    <row r="390" spans="1:86" x14ac:dyDescent="0.2">
      <c r="A390" s="1">
        <v>39876</v>
      </c>
      <c r="B390">
        <v>8.74</v>
      </c>
      <c r="C390">
        <f t="shared" si="170"/>
        <v>-3.0424881952802352E-2</v>
      </c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</row>
    <row r="391" spans="1:86" x14ac:dyDescent="0.2">
      <c r="A391" s="1">
        <v>39877</v>
      </c>
      <c r="B391">
        <v>8.26</v>
      </c>
      <c r="C391">
        <f t="shared" si="170"/>
        <v>-5.6485602134557444E-2</v>
      </c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</row>
    <row r="392" spans="1:86" x14ac:dyDescent="0.2">
      <c r="A392" s="1">
        <v>39878</v>
      </c>
      <c r="B392">
        <v>8.24</v>
      </c>
      <c r="C392">
        <f t="shared" si="170"/>
        <v>-2.42424361150628E-3</v>
      </c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</row>
    <row r="393" spans="1:86" x14ac:dyDescent="0.2">
      <c r="A393" s="1">
        <v>39881</v>
      </c>
      <c r="B393">
        <v>7.91</v>
      </c>
      <c r="C393">
        <f t="shared" si="170"/>
        <v>-4.0872562141817864E-2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</row>
    <row r="394" spans="1:86" x14ac:dyDescent="0.2">
      <c r="A394" s="1">
        <v>39882</v>
      </c>
      <c r="B394">
        <v>8.6199999999999992</v>
      </c>
      <c r="C394">
        <f t="shared" si="170"/>
        <v>8.5957302896039089E-2</v>
      </c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</row>
    <row r="395" spans="1:86" x14ac:dyDescent="0.2">
      <c r="A395" s="1">
        <v>39883</v>
      </c>
      <c r="B395">
        <v>8.84</v>
      </c>
      <c r="C395">
        <f t="shared" si="170"/>
        <v>2.5201791973950324E-2</v>
      </c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</row>
    <row r="396" spans="1:86" x14ac:dyDescent="0.2">
      <c r="A396" s="1">
        <v>39884</v>
      </c>
      <c r="B396">
        <v>9.2899999999999991</v>
      </c>
      <c r="C396">
        <f t="shared" si="170"/>
        <v>4.9651676176194912E-2</v>
      </c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</row>
    <row r="397" spans="1:86" x14ac:dyDescent="0.2">
      <c r="A397" s="1">
        <v>39885</v>
      </c>
      <c r="B397">
        <v>9.2200000000000006</v>
      </c>
      <c r="C397">
        <f t="shared" si="170"/>
        <v>-7.5635152572445076E-3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</row>
    <row r="398" spans="1:86" x14ac:dyDescent="0.2">
      <c r="A398" s="1">
        <v>39888</v>
      </c>
      <c r="B398">
        <v>8.76</v>
      </c>
      <c r="C398">
        <f t="shared" si="170"/>
        <v>-5.117913262020251E-2</v>
      </c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</row>
    <row r="399" spans="1:86" x14ac:dyDescent="0.2">
      <c r="A399" s="1">
        <v>39889</v>
      </c>
      <c r="B399">
        <v>9.19</v>
      </c>
      <c r="C399">
        <f t="shared" si="170"/>
        <v>4.7920031419295621E-2</v>
      </c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</row>
    <row r="400" spans="1:86" x14ac:dyDescent="0.2">
      <c r="A400" s="1">
        <v>39890</v>
      </c>
      <c r="B400">
        <v>9.4700000000000006</v>
      </c>
      <c r="C400">
        <f t="shared" si="170"/>
        <v>3.0012970830391374E-2</v>
      </c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</row>
    <row r="401" spans="1:86" x14ac:dyDescent="0.2">
      <c r="A401" s="1">
        <v>39891</v>
      </c>
      <c r="B401">
        <v>9.8800000000000008</v>
      </c>
      <c r="C401">
        <f t="shared" si="170"/>
        <v>4.2383604561789523E-2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</row>
    <row r="402" spans="1:86" x14ac:dyDescent="0.2">
      <c r="A402" s="1">
        <v>39892</v>
      </c>
      <c r="B402">
        <v>9.7200000000000006</v>
      </c>
      <c r="C402">
        <f t="shared" si="170"/>
        <v>-1.6326893287428781E-2</v>
      </c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</row>
    <row r="403" spans="1:86" x14ac:dyDescent="0.2">
      <c r="A403" s="1">
        <v>39895</v>
      </c>
      <c r="B403">
        <v>10.29</v>
      </c>
      <c r="C403">
        <f t="shared" si="170"/>
        <v>5.6986931373610356E-2</v>
      </c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</row>
    <row r="404" spans="1:86" x14ac:dyDescent="0.2">
      <c r="A404" s="1">
        <v>39896</v>
      </c>
      <c r="B404">
        <v>10.25</v>
      </c>
      <c r="C404">
        <f t="shared" si="170"/>
        <v>-3.8948442615409622E-3</v>
      </c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</row>
    <row r="405" spans="1:86" x14ac:dyDescent="0.2">
      <c r="A405" s="1">
        <v>39897</v>
      </c>
      <c r="B405">
        <v>10.01</v>
      </c>
      <c r="C405">
        <f t="shared" si="170"/>
        <v>-2.3693112257287988E-2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</row>
    <row r="406" spans="1:86" x14ac:dyDescent="0.2">
      <c r="A406" s="1">
        <v>39898</v>
      </c>
      <c r="B406">
        <v>10.19</v>
      </c>
      <c r="C406">
        <f t="shared" si="170"/>
        <v>1.7822253907504283E-2</v>
      </c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</row>
    <row r="407" spans="1:86" x14ac:dyDescent="0.2">
      <c r="A407" s="1">
        <v>39899</v>
      </c>
      <c r="B407">
        <v>9.7899999999999991</v>
      </c>
      <c r="C407">
        <f t="shared" si="170"/>
        <v>-4.0045390692214508E-2</v>
      </c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</row>
    <row r="408" spans="1:86" x14ac:dyDescent="0.2">
      <c r="A408" s="1">
        <v>39902</v>
      </c>
      <c r="B408">
        <v>9.34</v>
      </c>
      <c r="C408">
        <f t="shared" si="170"/>
        <v>-4.705520430166768E-2</v>
      </c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</row>
    <row r="409" spans="1:86" x14ac:dyDescent="0.2">
      <c r="A409" s="1">
        <v>39903</v>
      </c>
      <c r="B409">
        <v>9.33</v>
      </c>
      <c r="C409">
        <f t="shared" si="170"/>
        <v>-1.0712373814988035E-3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</row>
    <row r="410" spans="1:86" x14ac:dyDescent="0.2">
      <c r="A410" s="1">
        <v>39904</v>
      </c>
      <c r="B410">
        <v>9.3699999999999992</v>
      </c>
      <c r="C410">
        <f t="shared" si="170"/>
        <v>4.278081391078172E-3</v>
      </c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</row>
    <row r="411" spans="1:86" x14ac:dyDescent="0.2">
      <c r="A411" s="1">
        <v>39905</v>
      </c>
      <c r="B411">
        <v>9.35</v>
      </c>
      <c r="C411">
        <f t="shared" si="170"/>
        <v>-2.1367529497351087E-3</v>
      </c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</row>
    <row r="412" spans="1:86" x14ac:dyDescent="0.2">
      <c r="A412" s="1">
        <v>39906</v>
      </c>
      <c r="B412">
        <v>10.16</v>
      </c>
      <c r="C412">
        <f t="shared" si="170"/>
        <v>8.308209884974023E-2</v>
      </c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</row>
    <row r="413" spans="1:86" x14ac:dyDescent="0.2">
      <c r="A413" s="1">
        <v>39909</v>
      </c>
      <c r="B413">
        <v>10.17</v>
      </c>
      <c r="C413">
        <f t="shared" si="170"/>
        <v>9.8376791013274822E-4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</row>
    <row r="414" spans="1:86" x14ac:dyDescent="0.2">
      <c r="A414" s="1">
        <v>39910</v>
      </c>
      <c r="B414">
        <v>9.67</v>
      </c>
      <c r="C414">
        <f t="shared" si="170"/>
        <v>-5.0413900595265577E-2</v>
      </c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</row>
    <row r="415" spans="1:86" x14ac:dyDescent="0.2">
      <c r="A415" s="1">
        <v>39911</v>
      </c>
      <c r="B415">
        <v>10.039999999999999</v>
      </c>
      <c r="C415">
        <f t="shared" si="170"/>
        <v>3.7548804798380013E-2</v>
      </c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</row>
    <row r="416" spans="1:86" x14ac:dyDescent="0.2">
      <c r="A416" s="1">
        <v>39912</v>
      </c>
      <c r="B416">
        <v>10.59</v>
      </c>
      <c r="C416">
        <f t="shared" si="170"/>
        <v>5.3333045349732121E-2</v>
      </c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</row>
    <row r="417" spans="1:86" x14ac:dyDescent="0.2">
      <c r="A417" s="1">
        <v>39916</v>
      </c>
      <c r="B417">
        <v>10.29</v>
      </c>
      <c r="C417">
        <f t="shared" si="170"/>
        <v>-2.8737609767356911E-2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</row>
    <row r="418" spans="1:86" x14ac:dyDescent="0.2">
      <c r="A418" s="1">
        <v>39917</v>
      </c>
      <c r="B418">
        <v>10.3</v>
      </c>
      <c r="C418">
        <f t="shared" si="170"/>
        <v>9.7134538963210271E-4</v>
      </c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</row>
    <row r="419" spans="1:86" x14ac:dyDescent="0.2">
      <c r="A419" s="1">
        <v>39918</v>
      </c>
      <c r="B419">
        <v>10.039999999999999</v>
      </c>
      <c r="C419">
        <f t="shared" si="170"/>
        <v>-2.5566780972007097E-2</v>
      </c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</row>
    <row r="420" spans="1:86" x14ac:dyDescent="0.2">
      <c r="A420" s="1">
        <v>39919</v>
      </c>
      <c r="B420">
        <v>10.71</v>
      </c>
      <c r="C420">
        <f t="shared" si="170"/>
        <v>6.4600770196074422E-2</v>
      </c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</row>
    <row r="421" spans="1:86" x14ac:dyDescent="0.2">
      <c r="A421" s="1">
        <v>39920</v>
      </c>
      <c r="B421">
        <v>10.89</v>
      </c>
      <c r="C421">
        <f t="shared" si="170"/>
        <v>1.6667052485211643E-2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</row>
    <row r="422" spans="1:86" x14ac:dyDescent="0.2">
      <c r="A422" s="1">
        <v>39923</v>
      </c>
      <c r="B422">
        <v>10.15</v>
      </c>
      <c r="C422">
        <f t="shared" si="170"/>
        <v>-7.0371231457072747E-2</v>
      </c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</row>
    <row r="423" spans="1:86" x14ac:dyDescent="0.2">
      <c r="A423" s="1">
        <v>39924</v>
      </c>
      <c r="B423">
        <v>10.38</v>
      </c>
      <c r="C423">
        <f t="shared" si="170"/>
        <v>2.2407172249946192E-2</v>
      </c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</row>
    <row r="424" spans="1:86" x14ac:dyDescent="0.2">
      <c r="A424" s="1">
        <v>39925</v>
      </c>
      <c r="B424">
        <v>10.46</v>
      </c>
      <c r="C424">
        <f t="shared" si="170"/>
        <v>7.677580899034332E-3</v>
      </c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</row>
    <row r="425" spans="1:86" x14ac:dyDescent="0.2">
      <c r="A425" s="1">
        <v>39926</v>
      </c>
      <c r="B425">
        <v>10.55</v>
      </c>
      <c r="C425">
        <f t="shared" si="170"/>
        <v>8.5674012852985839E-3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</row>
    <row r="426" spans="1:86" x14ac:dyDescent="0.2">
      <c r="A426" s="1">
        <v>39927</v>
      </c>
      <c r="B426">
        <v>10.88</v>
      </c>
      <c r="C426">
        <f t="shared" si="170"/>
        <v>3.0800381505721057E-2</v>
      </c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</row>
    <row r="427" spans="1:86" x14ac:dyDescent="0.2">
      <c r="A427" s="1">
        <v>39930</v>
      </c>
      <c r="B427">
        <v>10.91</v>
      </c>
      <c r="C427">
        <f t="shared" si="170"/>
        <v>2.7535584171828166E-3</v>
      </c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</row>
    <row r="428" spans="1:86" x14ac:dyDescent="0.2">
      <c r="A428" s="1">
        <v>39931</v>
      </c>
      <c r="B428">
        <v>10.71</v>
      </c>
      <c r="C428">
        <f t="shared" si="170"/>
        <v>-1.8501915385322035E-2</v>
      </c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</row>
    <row r="429" spans="1:86" x14ac:dyDescent="0.2">
      <c r="A429" s="1">
        <v>39932</v>
      </c>
      <c r="B429">
        <v>11.07</v>
      </c>
      <c r="C429">
        <f t="shared" si="170"/>
        <v>3.3060862260887995E-2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</row>
    <row r="430" spans="1:86" x14ac:dyDescent="0.2">
      <c r="A430" s="1">
        <v>39933</v>
      </c>
      <c r="B430">
        <v>11.44</v>
      </c>
      <c r="C430">
        <f t="shared" si="170"/>
        <v>3.2877239231106324E-2</v>
      </c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</row>
    <row r="431" spans="1:86" x14ac:dyDescent="0.2">
      <c r="A431" s="1">
        <v>39934</v>
      </c>
      <c r="B431">
        <v>11.66</v>
      </c>
      <c r="C431">
        <f t="shared" si="170"/>
        <v>1.904819497069463E-2</v>
      </c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</row>
    <row r="432" spans="1:86" x14ac:dyDescent="0.2">
      <c r="A432" s="1">
        <v>39937</v>
      </c>
      <c r="B432">
        <v>12.09</v>
      </c>
      <c r="C432">
        <f t="shared" si="170"/>
        <v>3.6214483704354906E-2</v>
      </c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</row>
    <row r="433" spans="1:86" x14ac:dyDescent="0.2">
      <c r="A433" s="1">
        <v>39938</v>
      </c>
      <c r="B433">
        <v>11.67</v>
      </c>
      <c r="C433">
        <f t="shared" si="170"/>
        <v>-3.5357218328236684E-2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</row>
    <row r="434" spans="1:86" x14ac:dyDescent="0.2">
      <c r="A434" s="1">
        <v>39939</v>
      </c>
      <c r="B434">
        <v>11.7</v>
      </c>
      <c r="C434">
        <f t="shared" si="170"/>
        <v>2.5673955052457334E-3</v>
      </c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</row>
    <row r="435" spans="1:86" x14ac:dyDescent="0.2">
      <c r="A435" s="1">
        <v>39940</v>
      </c>
      <c r="B435">
        <v>10.9</v>
      </c>
      <c r="C435">
        <f t="shared" si="170"/>
        <v>-7.0826052568612283E-2</v>
      </c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</row>
    <row r="436" spans="1:86" x14ac:dyDescent="0.2">
      <c r="A436" s="1">
        <v>39941</v>
      </c>
      <c r="B436">
        <v>10.64</v>
      </c>
      <c r="C436">
        <f t="shared" si="170"/>
        <v>-2.4142305321599635E-2</v>
      </c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</row>
    <row r="437" spans="1:86" x14ac:dyDescent="0.2">
      <c r="A437" s="1">
        <v>39944</v>
      </c>
      <c r="B437">
        <v>10.85</v>
      </c>
      <c r="C437">
        <f t="shared" si="170"/>
        <v>1.9544596072970131E-2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</row>
    <row r="438" spans="1:86" x14ac:dyDescent="0.2">
      <c r="A438" s="1">
        <v>39945</v>
      </c>
      <c r="B438">
        <v>11.03</v>
      </c>
      <c r="C438">
        <f t="shared" si="170"/>
        <v>1.645375327894243E-2</v>
      </c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</row>
    <row r="439" spans="1:86" x14ac:dyDescent="0.2">
      <c r="A439" s="1">
        <v>39946</v>
      </c>
      <c r="B439">
        <v>10.77</v>
      </c>
      <c r="C439">
        <f t="shared" si="170"/>
        <v>-2.3854342097113929E-2</v>
      </c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</row>
    <row r="440" spans="1:86" x14ac:dyDescent="0.2">
      <c r="A440" s="1">
        <v>39947</v>
      </c>
      <c r="B440">
        <v>10.76</v>
      </c>
      <c r="C440">
        <f t="shared" si="170"/>
        <v>-9.2893643465886239E-4</v>
      </c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</row>
    <row r="441" spans="1:86" x14ac:dyDescent="0.2">
      <c r="A441" s="1">
        <v>39948</v>
      </c>
      <c r="B441">
        <v>10.81</v>
      </c>
      <c r="C441">
        <f t="shared" si="170"/>
        <v>4.6360769174786506E-3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</row>
    <row r="442" spans="1:86" x14ac:dyDescent="0.2">
      <c r="A442" s="1">
        <v>39951</v>
      </c>
      <c r="B442">
        <v>11.12</v>
      </c>
      <c r="C442">
        <f t="shared" si="170"/>
        <v>2.8273657171319275E-2</v>
      </c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</row>
    <row r="443" spans="1:86" x14ac:dyDescent="0.2">
      <c r="A443" s="1">
        <v>39952</v>
      </c>
      <c r="B443">
        <v>11.38</v>
      </c>
      <c r="C443">
        <f t="shared" si="170"/>
        <v>2.311213987574862E-2</v>
      </c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</row>
    <row r="444" spans="1:86" x14ac:dyDescent="0.2">
      <c r="A444" s="1">
        <v>39953</v>
      </c>
      <c r="B444">
        <v>11</v>
      </c>
      <c r="C444">
        <f t="shared" si="170"/>
        <v>-3.3962155899814411E-2</v>
      </c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</row>
    <row r="445" spans="1:86" x14ac:dyDescent="0.2">
      <c r="A445" s="1">
        <v>39954</v>
      </c>
      <c r="B445">
        <v>10.66</v>
      </c>
      <c r="C445">
        <f t="shared" si="170"/>
        <v>-3.1396854060672039E-2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</row>
    <row r="446" spans="1:86" x14ac:dyDescent="0.2">
      <c r="A446" s="1">
        <v>39955</v>
      </c>
      <c r="B446">
        <v>10.68</v>
      </c>
      <c r="C446">
        <f t="shared" si="170"/>
        <v>1.874414794350352E-3</v>
      </c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</row>
    <row r="447" spans="1:86" x14ac:dyDescent="0.2">
      <c r="A447" s="1">
        <v>39959</v>
      </c>
      <c r="B447">
        <v>10.96</v>
      </c>
      <c r="C447">
        <f t="shared" si="170"/>
        <v>2.5879447987820759E-2</v>
      </c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</row>
    <row r="448" spans="1:86" x14ac:dyDescent="0.2">
      <c r="A448" s="1">
        <v>39960</v>
      </c>
      <c r="B448">
        <v>10.94</v>
      </c>
      <c r="C448">
        <f t="shared" si="170"/>
        <v>-1.8264845260344098E-3</v>
      </c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</row>
    <row r="449" spans="1:86" x14ac:dyDescent="0.2">
      <c r="A449" s="1">
        <v>39961</v>
      </c>
      <c r="B449">
        <v>11.3</v>
      </c>
      <c r="C449">
        <f t="shared" si="170"/>
        <v>3.2376928724459769E-2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</row>
    <row r="450" spans="1:86" x14ac:dyDescent="0.2">
      <c r="A450" s="1">
        <v>39962</v>
      </c>
      <c r="B450">
        <v>11.39</v>
      </c>
      <c r="C450">
        <f t="shared" si="170"/>
        <v>7.9330517407959211E-3</v>
      </c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</row>
    <row r="451" spans="1:86" x14ac:dyDescent="0.2">
      <c r="A451" s="1">
        <v>39965</v>
      </c>
      <c r="B451">
        <v>11.99</v>
      </c>
      <c r="C451">
        <f t="shared" si="170"/>
        <v>5.1337191580332113E-2</v>
      </c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</row>
    <row r="452" spans="1:86" x14ac:dyDescent="0.2">
      <c r="A452" s="1">
        <v>39966</v>
      </c>
      <c r="B452">
        <v>11.75</v>
      </c>
      <c r="C452">
        <f t="shared" ref="C452:C515" si="171">LN(B452/B451)</f>
        <v>-2.0219728449254973E-2</v>
      </c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</row>
    <row r="453" spans="1:86" x14ac:dyDescent="0.2">
      <c r="A453" s="1">
        <v>39967</v>
      </c>
      <c r="B453">
        <v>11.44</v>
      </c>
      <c r="C453">
        <f t="shared" si="171"/>
        <v>-2.6737254638516214E-2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</row>
    <row r="454" spans="1:86" x14ac:dyDescent="0.2">
      <c r="A454" s="1">
        <v>39968</v>
      </c>
      <c r="B454">
        <v>11.91</v>
      </c>
      <c r="C454">
        <f t="shared" si="171"/>
        <v>4.0262397415556851E-2</v>
      </c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</row>
    <row r="455" spans="1:86" x14ac:dyDescent="0.2">
      <c r="A455" s="1">
        <v>39969</v>
      </c>
      <c r="B455">
        <v>11.89</v>
      </c>
      <c r="C455">
        <f t="shared" si="171"/>
        <v>-1.6806726645182889E-3</v>
      </c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</row>
    <row r="456" spans="1:86" x14ac:dyDescent="0.2">
      <c r="A456" s="1">
        <v>39972</v>
      </c>
      <c r="B456">
        <v>12.09</v>
      </c>
      <c r="C456">
        <f t="shared" si="171"/>
        <v>1.6680953924010773E-2</v>
      </c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</row>
    <row r="457" spans="1:86" x14ac:dyDescent="0.2">
      <c r="A457" s="1">
        <v>39973</v>
      </c>
      <c r="B457">
        <v>12.4</v>
      </c>
      <c r="C457">
        <f t="shared" si="171"/>
        <v>2.5317807984290001E-2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</row>
    <row r="458" spans="1:86" x14ac:dyDescent="0.2">
      <c r="A458" s="1">
        <v>39974</v>
      </c>
      <c r="B458">
        <v>12.74</v>
      </c>
      <c r="C458">
        <f t="shared" si="171"/>
        <v>2.7050177533026042E-2</v>
      </c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</row>
    <row r="459" spans="1:86" x14ac:dyDescent="0.2">
      <c r="A459" s="1">
        <v>39975</v>
      </c>
      <c r="B459">
        <v>13.06</v>
      </c>
      <c r="C459">
        <f t="shared" si="171"/>
        <v>2.4807473704267658E-2</v>
      </c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</row>
    <row r="460" spans="1:86" x14ac:dyDescent="0.2">
      <c r="A460" s="1">
        <v>39976</v>
      </c>
      <c r="B460">
        <v>13.18</v>
      </c>
      <c r="C460">
        <f t="shared" si="171"/>
        <v>9.1464052260762027E-3</v>
      </c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</row>
    <row r="461" spans="1:86" x14ac:dyDescent="0.2">
      <c r="A461" s="1">
        <v>39979</v>
      </c>
      <c r="B461">
        <v>12.67</v>
      </c>
      <c r="C461">
        <f t="shared" si="171"/>
        <v>-3.9463534741313429E-2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</row>
    <row r="462" spans="1:86" x14ac:dyDescent="0.2">
      <c r="A462" s="1">
        <v>39980</v>
      </c>
      <c r="B462">
        <v>12.57</v>
      </c>
      <c r="C462">
        <f t="shared" si="171"/>
        <v>-7.9239717308915939E-3</v>
      </c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</row>
    <row r="463" spans="1:86" x14ac:dyDescent="0.2">
      <c r="A463" s="1">
        <v>39981</v>
      </c>
      <c r="B463">
        <v>12.56</v>
      </c>
      <c r="C463">
        <f t="shared" si="171"/>
        <v>-7.9586156210345333E-4</v>
      </c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</row>
    <row r="464" spans="1:86" x14ac:dyDescent="0.2">
      <c r="A464" s="1">
        <v>39982</v>
      </c>
      <c r="B464">
        <v>12.41</v>
      </c>
      <c r="C464">
        <f t="shared" si="171"/>
        <v>-1.2014561823536858E-2</v>
      </c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</row>
    <row r="465" spans="1:86" x14ac:dyDescent="0.2">
      <c r="A465" s="1">
        <v>39983</v>
      </c>
      <c r="B465">
        <v>13.08</v>
      </c>
      <c r="C465">
        <f t="shared" si="171"/>
        <v>5.2581746812536793E-2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</row>
    <row r="466" spans="1:86" x14ac:dyDescent="0.2">
      <c r="A466" s="1">
        <v>39986</v>
      </c>
      <c r="B466">
        <v>12.78</v>
      </c>
      <c r="C466">
        <f t="shared" si="171"/>
        <v>-2.3202897079663984E-2</v>
      </c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</row>
    <row r="467" spans="1:86" x14ac:dyDescent="0.2">
      <c r="A467" s="1">
        <v>39987</v>
      </c>
      <c r="B467">
        <v>12.78</v>
      </c>
      <c r="C467">
        <f t="shared" si="171"/>
        <v>0</v>
      </c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</row>
    <row r="468" spans="1:86" x14ac:dyDescent="0.2">
      <c r="A468" s="1">
        <v>39988</v>
      </c>
      <c r="B468">
        <v>13.07</v>
      </c>
      <c r="C468">
        <f t="shared" si="171"/>
        <v>2.243807868674183E-2</v>
      </c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</row>
    <row r="469" spans="1:86" x14ac:dyDescent="0.2">
      <c r="A469" s="1">
        <v>39989</v>
      </c>
      <c r="B469">
        <v>13.43</v>
      </c>
      <c r="C469">
        <f t="shared" si="171"/>
        <v>2.7171482899015595E-2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</row>
    <row r="470" spans="1:86" x14ac:dyDescent="0.2">
      <c r="A470" s="1">
        <v>39990</v>
      </c>
      <c r="B470">
        <v>13.46</v>
      </c>
      <c r="C470">
        <f t="shared" si="171"/>
        <v>2.2313136814355906E-3</v>
      </c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</row>
    <row r="471" spans="1:86" x14ac:dyDescent="0.2">
      <c r="A471" s="1">
        <v>39993</v>
      </c>
      <c r="B471">
        <v>13.64</v>
      </c>
      <c r="C471">
        <f t="shared" si="171"/>
        <v>1.3284328198734248E-2</v>
      </c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</row>
    <row r="472" spans="1:86" x14ac:dyDescent="0.2">
      <c r="A472" s="1">
        <v>39994</v>
      </c>
      <c r="B472">
        <v>13.51</v>
      </c>
      <c r="C472">
        <f t="shared" si="171"/>
        <v>-9.5765004432086555E-3</v>
      </c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</row>
    <row r="473" spans="1:86" x14ac:dyDescent="0.2">
      <c r="A473" s="1">
        <v>39995</v>
      </c>
      <c r="B473">
        <v>13.18</v>
      </c>
      <c r="C473">
        <f t="shared" si="171"/>
        <v>-2.472962289774637E-2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</row>
    <row r="474" spans="1:86" x14ac:dyDescent="0.2">
      <c r="A474" s="1">
        <v>39996</v>
      </c>
      <c r="B474">
        <v>12.77</v>
      </c>
      <c r="C474">
        <f t="shared" si="171"/>
        <v>-3.16018590299132E-2</v>
      </c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</row>
    <row r="475" spans="1:86" x14ac:dyDescent="0.2">
      <c r="A475" s="1">
        <v>40000</v>
      </c>
      <c r="B475">
        <v>13.21</v>
      </c>
      <c r="C475">
        <f t="shared" si="171"/>
        <v>3.3875448489786214E-2</v>
      </c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</row>
    <row r="476" spans="1:86" x14ac:dyDescent="0.2">
      <c r="A476" s="1">
        <v>40001</v>
      </c>
      <c r="B476">
        <v>12.79</v>
      </c>
      <c r="C476">
        <f t="shared" si="171"/>
        <v>-3.2310502943482769E-2</v>
      </c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</row>
    <row r="477" spans="1:86" x14ac:dyDescent="0.2">
      <c r="A477" s="1">
        <v>40002</v>
      </c>
      <c r="B477">
        <v>12.75</v>
      </c>
      <c r="C477">
        <f t="shared" si="171"/>
        <v>-3.1323439863161057E-3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</row>
    <row r="478" spans="1:86" x14ac:dyDescent="0.2">
      <c r="A478" s="1">
        <v>40003</v>
      </c>
      <c r="B478">
        <v>12.94</v>
      </c>
      <c r="C478">
        <f t="shared" si="171"/>
        <v>1.4792017468319344E-2</v>
      </c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</row>
    <row r="479" spans="1:86" x14ac:dyDescent="0.2">
      <c r="A479" s="1">
        <v>40004</v>
      </c>
      <c r="B479">
        <v>13.01</v>
      </c>
      <c r="C479">
        <f t="shared" si="171"/>
        <v>5.3950034516594518E-3</v>
      </c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</row>
    <row r="480" spans="1:86" x14ac:dyDescent="0.2">
      <c r="A480" s="1">
        <v>40007</v>
      </c>
      <c r="B480">
        <v>12.81</v>
      </c>
      <c r="C480">
        <f t="shared" si="171"/>
        <v>-1.5492176615770972E-2</v>
      </c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</row>
    <row r="481" spans="1:86" x14ac:dyDescent="0.2">
      <c r="A481" s="1">
        <v>40008</v>
      </c>
      <c r="B481">
        <v>11.78</v>
      </c>
      <c r="C481">
        <f t="shared" si="171"/>
        <v>-8.3822937685202326E-2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</row>
    <row r="482" spans="1:86" x14ac:dyDescent="0.2">
      <c r="A482" s="1">
        <v>40009</v>
      </c>
      <c r="B482">
        <v>12.13</v>
      </c>
      <c r="C482">
        <f t="shared" si="171"/>
        <v>2.9278544732518227E-2</v>
      </c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</row>
    <row r="483" spans="1:86" x14ac:dyDescent="0.2">
      <c r="A483" s="1">
        <v>40010</v>
      </c>
      <c r="B483">
        <v>12.55</v>
      </c>
      <c r="C483">
        <f t="shared" si="171"/>
        <v>3.4038942621834052E-2</v>
      </c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</row>
    <row r="484" spans="1:86" x14ac:dyDescent="0.2">
      <c r="A484" s="1">
        <v>40011</v>
      </c>
      <c r="B484">
        <v>12.47</v>
      </c>
      <c r="C484">
        <f t="shared" si="171"/>
        <v>-6.3949058858477599E-3</v>
      </c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</row>
    <row r="485" spans="1:86" x14ac:dyDescent="0.2">
      <c r="A485" s="1">
        <v>40014</v>
      </c>
      <c r="B485">
        <v>12.74</v>
      </c>
      <c r="C485">
        <f t="shared" si="171"/>
        <v>2.1420890452072273E-2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</row>
    <row r="486" spans="1:86" x14ac:dyDescent="0.2">
      <c r="A486" s="1">
        <v>40015</v>
      </c>
      <c r="B486">
        <v>13.15</v>
      </c>
      <c r="C486">
        <f t="shared" si="171"/>
        <v>3.1675108479756311E-2</v>
      </c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</row>
    <row r="487" spans="1:86" x14ac:dyDescent="0.2">
      <c r="A487" s="1">
        <v>40016</v>
      </c>
      <c r="B487">
        <v>13.09</v>
      </c>
      <c r="C487">
        <f t="shared" si="171"/>
        <v>-4.5731787019650805E-3</v>
      </c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</row>
    <row r="488" spans="1:86" x14ac:dyDescent="0.2">
      <c r="A488" s="1">
        <v>40017</v>
      </c>
      <c r="B488">
        <v>13.26</v>
      </c>
      <c r="C488">
        <f t="shared" si="171"/>
        <v>1.2903404835907782E-2</v>
      </c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</row>
    <row r="489" spans="1:86" x14ac:dyDescent="0.2">
      <c r="A489" s="1">
        <v>40018</v>
      </c>
      <c r="B489">
        <v>13.29</v>
      </c>
      <c r="C489">
        <f t="shared" si="171"/>
        <v>2.2598879674375042E-3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</row>
    <row r="490" spans="1:86" x14ac:dyDescent="0.2">
      <c r="A490" s="1">
        <v>40021</v>
      </c>
      <c r="B490">
        <v>13.49</v>
      </c>
      <c r="C490">
        <f t="shared" si="171"/>
        <v>1.493679749451055E-2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</row>
    <row r="491" spans="1:86" x14ac:dyDescent="0.2">
      <c r="A491" s="1">
        <v>40022</v>
      </c>
      <c r="B491">
        <v>13.75</v>
      </c>
      <c r="C491">
        <f t="shared" si="171"/>
        <v>1.9090153892915875E-2</v>
      </c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</row>
    <row r="492" spans="1:86" x14ac:dyDescent="0.2">
      <c r="A492" s="1">
        <v>40023</v>
      </c>
      <c r="B492">
        <v>13.5</v>
      </c>
      <c r="C492">
        <f t="shared" si="171"/>
        <v>-1.8349138668196541E-2</v>
      </c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</row>
    <row r="493" spans="1:86" x14ac:dyDescent="0.2">
      <c r="A493" s="1">
        <v>40024</v>
      </c>
      <c r="B493">
        <v>13.36</v>
      </c>
      <c r="C493">
        <f t="shared" si="171"/>
        <v>-1.0424517335884091E-2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</row>
    <row r="494" spans="1:86" x14ac:dyDescent="0.2">
      <c r="A494" s="1">
        <v>40025</v>
      </c>
      <c r="B494">
        <v>13.17</v>
      </c>
      <c r="C494">
        <f t="shared" si="171"/>
        <v>-1.4323652353309953E-2</v>
      </c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</row>
    <row r="495" spans="1:86" x14ac:dyDescent="0.2">
      <c r="A495" s="1">
        <v>40028</v>
      </c>
      <c r="B495">
        <v>13.39</v>
      </c>
      <c r="C495">
        <f t="shared" si="171"/>
        <v>1.6566643947891594E-2</v>
      </c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</row>
    <row r="496" spans="1:86" x14ac:dyDescent="0.2">
      <c r="A496" s="1">
        <v>40029</v>
      </c>
      <c r="B496">
        <v>13.48</v>
      </c>
      <c r="C496">
        <f t="shared" si="171"/>
        <v>6.6989457810797655E-3</v>
      </c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</row>
    <row r="497" spans="1:86" x14ac:dyDescent="0.2">
      <c r="A497" s="1">
        <v>40030</v>
      </c>
      <c r="B497">
        <v>13.41</v>
      </c>
      <c r="C497">
        <f t="shared" si="171"/>
        <v>-5.2064081905738606E-3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</row>
    <row r="498" spans="1:86" x14ac:dyDescent="0.2">
      <c r="A498" s="1">
        <v>40031</v>
      </c>
      <c r="B498">
        <v>12.95</v>
      </c>
      <c r="C498">
        <f t="shared" si="171"/>
        <v>-3.4904909148040439E-2</v>
      </c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</row>
    <row r="499" spans="1:86" x14ac:dyDescent="0.2">
      <c r="A499" s="1">
        <v>40032</v>
      </c>
      <c r="B499">
        <v>12.99</v>
      </c>
      <c r="C499">
        <f t="shared" si="171"/>
        <v>3.0840425369615407E-3</v>
      </c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</row>
    <row r="500" spans="1:86" x14ac:dyDescent="0.2">
      <c r="A500" s="1">
        <v>40035</v>
      </c>
      <c r="B500">
        <v>13.38</v>
      </c>
      <c r="C500">
        <f t="shared" si="171"/>
        <v>2.9581224017574348E-2</v>
      </c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</row>
    <row r="501" spans="1:86" x14ac:dyDescent="0.2">
      <c r="A501" s="1">
        <v>40036</v>
      </c>
      <c r="B501">
        <v>13.17</v>
      </c>
      <c r="C501">
        <f t="shared" si="171"/>
        <v>-1.5819538944892766E-2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</row>
    <row r="502" spans="1:86" x14ac:dyDescent="0.2">
      <c r="A502" s="1">
        <v>40037</v>
      </c>
      <c r="B502">
        <v>13.62</v>
      </c>
      <c r="C502">
        <f t="shared" si="171"/>
        <v>3.3597784966176492E-2</v>
      </c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</row>
    <row r="503" spans="1:86" x14ac:dyDescent="0.2">
      <c r="A503" s="1">
        <v>40038</v>
      </c>
      <c r="B503">
        <v>14.06</v>
      </c>
      <c r="C503">
        <f t="shared" si="171"/>
        <v>3.1794585661152563E-2</v>
      </c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</row>
    <row r="504" spans="1:86" x14ac:dyDescent="0.2">
      <c r="A504" s="1">
        <v>40039</v>
      </c>
      <c r="B504">
        <v>13.98</v>
      </c>
      <c r="C504">
        <f t="shared" si="171"/>
        <v>-5.7061495768546714E-3</v>
      </c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</row>
    <row r="505" spans="1:86" x14ac:dyDescent="0.2">
      <c r="A505" s="1">
        <v>40042</v>
      </c>
      <c r="B505">
        <v>13.71</v>
      </c>
      <c r="C505">
        <f t="shared" si="171"/>
        <v>-1.9502243231441122E-2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</row>
    <row r="506" spans="1:86" x14ac:dyDescent="0.2">
      <c r="A506" s="1">
        <v>40043</v>
      </c>
      <c r="B506">
        <v>14.2</v>
      </c>
      <c r="C506">
        <f t="shared" si="171"/>
        <v>3.5116471032992001E-2</v>
      </c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</row>
    <row r="507" spans="1:86" x14ac:dyDescent="0.2">
      <c r="A507" s="1">
        <v>40044</v>
      </c>
      <c r="B507">
        <v>14.22</v>
      </c>
      <c r="C507">
        <f t="shared" si="171"/>
        <v>1.4074597678797698E-3</v>
      </c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</row>
    <row r="508" spans="1:86" x14ac:dyDescent="0.2">
      <c r="A508" s="1">
        <v>40045</v>
      </c>
      <c r="B508">
        <v>14.32</v>
      </c>
      <c r="C508">
        <f t="shared" si="171"/>
        <v>7.0077371574048001E-3</v>
      </c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</row>
    <row r="509" spans="1:86" x14ac:dyDescent="0.2">
      <c r="A509" s="1">
        <v>40046</v>
      </c>
      <c r="B509">
        <v>14.26</v>
      </c>
      <c r="C509">
        <f t="shared" si="171"/>
        <v>-4.1987465463497161E-3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</row>
    <row r="510" spans="1:86" x14ac:dyDescent="0.2">
      <c r="A510" s="1">
        <v>40049</v>
      </c>
      <c r="B510">
        <v>14.55</v>
      </c>
      <c r="C510">
        <f t="shared" si="171"/>
        <v>2.0132578631351709E-2</v>
      </c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</row>
    <row r="511" spans="1:86" x14ac:dyDescent="0.2">
      <c r="A511" s="1">
        <v>40050</v>
      </c>
      <c r="B511">
        <v>14.34</v>
      </c>
      <c r="C511">
        <f t="shared" si="171"/>
        <v>-1.4538158446027282E-2</v>
      </c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</row>
    <row r="512" spans="1:86" x14ac:dyDescent="0.2">
      <c r="A512" s="1">
        <v>40051</v>
      </c>
      <c r="B512">
        <v>14.44</v>
      </c>
      <c r="C512">
        <f t="shared" si="171"/>
        <v>6.9492982932059444E-3</v>
      </c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</row>
    <row r="513" spans="1:86" x14ac:dyDescent="0.2">
      <c r="A513" s="1">
        <v>40052</v>
      </c>
      <c r="B513">
        <v>15.4</v>
      </c>
      <c r="C513">
        <f t="shared" si="171"/>
        <v>6.4365375954903339E-2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</row>
    <row r="514" spans="1:86" x14ac:dyDescent="0.2">
      <c r="A514" s="1">
        <v>40053</v>
      </c>
      <c r="B514">
        <v>15.68</v>
      </c>
      <c r="C514">
        <f t="shared" si="171"/>
        <v>1.8018505502678212E-2</v>
      </c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</row>
    <row r="515" spans="1:86" x14ac:dyDescent="0.2">
      <c r="A515" s="1">
        <v>40056</v>
      </c>
      <c r="B515">
        <v>15.58</v>
      </c>
      <c r="C515">
        <f t="shared" si="171"/>
        <v>-6.3979744796595775E-3</v>
      </c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</row>
    <row r="516" spans="1:86" x14ac:dyDescent="0.2">
      <c r="A516" s="1">
        <v>40057</v>
      </c>
      <c r="B516">
        <v>14.97</v>
      </c>
      <c r="C516">
        <f t="shared" ref="C516:C579" si="172">LN(B516/B515)</f>
        <v>-3.993984201106518E-2</v>
      </c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</row>
    <row r="517" spans="1:86" x14ac:dyDescent="0.2">
      <c r="A517" s="1">
        <v>40058</v>
      </c>
      <c r="B517">
        <v>15.11</v>
      </c>
      <c r="C517">
        <f t="shared" si="172"/>
        <v>9.308577853111075E-3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</row>
    <row r="518" spans="1:86" x14ac:dyDescent="0.2">
      <c r="A518" s="1">
        <v>40059</v>
      </c>
      <c r="B518">
        <v>15.01</v>
      </c>
      <c r="C518">
        <f t="shared" si="172"/>
        <v>-6.6401306392776388E-3</v>
      </c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</row>
    <row r="519" spans="1:86" x14ac:dyDescent="0.2">
      <c r="A519" s="1">
        <v>40060</v>
      </c>
      <c r="B519">
        <v>15.44</v>
      </c>
      <c r="C519">
        <f t="shared" si="172"/>
        <v>2.8244898951259412E-2</v>
      </c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</row>
    <row r="520" spans="1:86" x14ac:dyDescent="0.2">
      <c r="A520" s="1">
        <v>40064</v>
      </c>
      <c r="B520">
        <v>15.71</v>
      </c>
      <c r="C520">
        <f t="shared" si="172"/>
        <v>1.733590767089974E-2</v>
      </c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</row>
    <row r="521" spans="1:86" x14ac:dyDescent="0.2">
      <c r="A521" s="1">
        <v>40065</v>
      </c>
      <c r="B521">
        <v>15.67</v>
      </c>
      <c r="C521">
        <f t="shared" si="172"/>
        <v>-2.5493958996003823E-3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</row>
    <row r="522" spans="1:86" x14ac:dyDescent="0.2">
      <c r="A522" s="1">
        <v>40066</v>
      </c>
      <c r="B522">
        <v>16.3</v>
      </c>
      <c r="C522">
        <f t="shared" si="172"/>
        <v>3.9417051444787188E-2</v>
      </c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</row>
    <row r="523" spans="1:86" x14ac:dyDescent="0.2">
      <c r="A523" s="1">
        <v>40067</v>
      </c>
      <c r="B523">
        <v>16.34</v>
      </c>
      <c r="C523">
        <f t="shared" si="172"/>
        <v>2.4509816191401607E-3</v>
      </c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</row>
    <row r="524" spans="1:86" x14ac:dyDescent="0.2">
      <c r="A524" s="1">
        <v>40070</v>
      </c>
      <c r="B524">
        <v>16.13</v>
      </c>
      <c r="C524">
        <f t="shared" si="172"/>
        <v>-1.2935197294739414E-2</v>
      </c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</row>
    <row r="525" spans="1:86" x14ac:dyDescent="0.2">
      <c r="A525" s="1">
        <v>40071</v>
      </c>
      <c r="B525">
        <v>16.309999999999999</v>
      </c>
      <c r="C525">
        <f t="shared" si="172"/>
        <v>1.1097524495805006E-2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</row>
    <row r="526" spans="1:86" x14ac:dyDescent="0.2">
      <c r="A526" s="1">
        <v>40072</v>
      </c>
      <c r="B526">
        <v>16.649999999999999</v>
      </c>
      <c r="C526">
        <f t="shared" si="172"/>
        <v>2.0631799793530341E-2</v>
      </c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</row>
    <row r="527" spans="1:86" x14ac:dyDescent="0.2">
      <c r="A527" s="1">
        <v>40073</v>
      </c>
      <c r="B527">
        <v>16.59</v>
      </c>
      <c r="C527">
        <f t="shared" si="172"/>
        <v>-3.6101122240996741E-3</v>
      </c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</row>
    <row r="528" spans="1:86" x14ac:dyDescent="0.2">
      <c r="A528" s="1">
        <v>40074</v>
      </c>
      <c r="B528">
        <v>16.43</v>
      </c>
      <c r="C528">
        <f t="shared" si="172"/>
        <v>-9.6911721531763723E-3</v>
      </c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</row>
    <row r="529" spans="1:86" x14ac:dyDescent="0.2">
      <c r="A529" s="1">
        <v>40077</v>
      </c>
      <c r="B529">
        <v>15.76</v>
      </c>
      <c r="C529">
        <f t="shared" si="172"/>
        <v>-4.1633847619443609E-2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</row>
    <row r="530" spans="1:86" x14ac:dyDescent="0.2">
      <c r="A530" s="1">
        <v>40078</v>
      </c>
      <c r="B530">
        <v>15.48</v>
      </c>
      <c r="C530">
        <f t="shared" si="172"/>
        <v>-1.7926216268152009E-2</v>
      </c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</row>
    <row r="531" spans="1:86" x14ac:dyDescent="0.2">
      <c r="A531" s="1">
        <v>40079</v>
      </c>
      <c r="B531">
        <v>15.7</v>
      </c>
      <c r="C531">
        <f t="shared" si="172"/>
        <v>1.4111844192681196E-2</v>
      </c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</row>
    <row r="532" spans="1:86" x14ac:dyDescent="0.2">
      <c r="A532" s="1">
        <v>40080</v>
      </c>
      <c r="B532">
        <v>15.52</v>
      </c>
      <c r="C532">
        <f t="shared" si="172"/>
        <v>-1.1531197599189679E-2</v>
      </c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</row>
    <row r="533" spans="1:86" x14ac:dyDescent="0.2">
      <c r="A533" s="1">
        <v>40081</v>
      </c>
      <c r="B533">
        <v>15.1</v>
      </c>
      <c r="C533">
        <f t="shared" si="172"/>
        <v>-2.7434770934194063E-2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</row>
    <row r="534" spans="1:86" x14ac:dyDescent="0.2">
      <c r="A534" s="1">
        <v>40084</v>
      </c>
      <c r="B534">
        <v>15.42</v>
      </c>
      <c r="C534">
        <f t="shared" si="172"/>
        <v>2.0970624314304718E-2</v>
      </c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</row>
    <row r="535" spans="1:86" x14ac:dyDescent="0.2">
      <c r="A535" s="1">
        <v>40085</v>
      </c>
      <c r="B535">
        <v>14.93</v>
      </c>
      <c r="C535">
        <f t="shared" si="172"/>
        <v>-3.2292756584084412E-2</v>
      </c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</row>
    <row r="536" spans="1:86" x14ac:dyDescent="0.2">
      <c r="A536" s="1">
        <v>40086</v>
      </c>
      <c r="B536">
        <v>15.02</v>
      </c>
      <c r="C536">
        <f t="shared" si="172"/>
        <v>6.010034784889603E-3</v>
      </c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</row>
    <row r="537" spans="1:86" x14ac:dyDescent="0.2">
      <c r="A537" s="1">
        <v>40087</v>
      </c>
      <c r="B537">
        <v>14.9</v>
      </c>
      <c r="C537">
        <f t="shared" si="172"/>
        <v>-8.0214333845752273E-3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</row>
    <row r="538" spans="1:86" x14ac:dyDescent="0.2">
      <c r="A538" s="1">
        <v>40088</v>
      </c>
      <c r="B538">
        <v>14.8</v>
      </c>
      <c r="C538">
        <f t="shared" si="172"/>
        <v>-6.7340321813440683E-3</v>
      </c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</row>
    <row r="539" spans="1:86" x14ac:dyDescent="0.2">
      <c r="A539" s="1">
        <v>40091</v>
      </c>
      <c r="B539">
        <v>14.91</v>
      </c>
      <c r="C539">
        <f t="shared" si="172"/>
        <v>7.4049480065776505E-3</v>
      </c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</row>
    <row r="540" spans="1:86" x14ac:dyDescent="0.2">
      <c r="A540" s="1">
        <v>40092</v>
      </c>
      <c r="B540">
        <v>15.27</v>
      </c>
      <c r="C540">
        <f t="shared" si="172"/>
        <v>2.3857990453893953E-2</v>
      </c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</row>
    <row r="541" spans="1:86" x14ac:dyDescent="0.2">
      <c r="A541" s="1">
        <v>40093</v>
      </c>
      <c r="B541">
        <v>15.12</v>
      </c>
      <c r="C541">
        <f t="shared" si="172"/>
        <v>-9.8717484791541171E-3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</row>
    <row r="542" spans="1:86" x14ac:dyDescent="0.2">
      <c r="A542" s="1">
        <v>40094</v>
      </c>
      <c r="B542">
        <v>15.57</v>
      </c>
      <c r="C542">
        <f t="shared" si="172"/>
        <v>2.9327615094520136E-2</v>
      </c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</row>
    <row r="543" spans="1:86" x14ac:dyDescent="0.2">
      <c r="A543" s="1">
        <v>40095</v>
      </c>
      <c r="B543">
        <v>15.56</v>
      </c>
      <c r="C543">
        <f t="shared" si="172"/>
        <v>-6.4246709566138688E-4</v>
      </c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</row>
    <row r="544" spans="1:86" x14ac:dyDescent="0.2">
      <c r="A544" s="1">
        <v>40098</v>
      </c>
      <c r="B544">
        <v>15.18</v>
      </c>
      <c r="C544">
        <f t="shared" si="172"/>
        <v>-2.4724746782761754E-2</v>
      </c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</row>
    <row r="545" spans="1:86" x14ac:dyDescent="0.2">
      <c r="A545" s="1">
        <v>40099</v>
      </c>
      <c r="B545">
        <v>15.07</v>
      </c>
      <c r="C545">
        <f t="shared" si="172"/>
        <v>-7.2727593290796968E-3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</row>
    <row r="546" spans="1:86" x14ac:dyDescent="0.2">
      <c r="A546" s="1">
        <v>40100</v>
      </c>
      <c r="B546">
        <v>15.38</v>
      </c>
      <c r="C546">
        <f t="shared" si="172"/>
        <v>2.036195143909381E-2</v>
      </c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</row>
    <row r="547" spans="1:86" x14ac:dyDescent="0.2">
      <c r="A547" s="1">
        <v>40101</v>
      </c>
      <c r="B547">
        <v>15.19</v>
      </c>
      <c r="C547">
        <f t="shared" si="172"/>
        <v>-1.2430647469816496E-2</v>
      </c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</row>
    <row r="548" spans="1:86" x14ac:dyDescent="0.2">
      <c r="A548" s="1">
        <v>40102</v>
      </c>
      <c r="B548">
        <v>15.04</v>
      </c>
      <c r="C548">
        <f t="shared" si="172"/>
        <v>-9.9239980859877914E-3</v>
      </c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</row>
    <row r="549" spans="1:86" x14ac:dyDescent="0.2">
      <c r="A549" s="1">
        <v>40105</v>
      </c>
      <c r="B549">
        <v>15.12</v>
      </c>
      <c r="C549">
        <f t="shared" si="172"/>
        <v>5.3050522296930981E-3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</row>
    <row r="550" spans="1:86" x14ac:dyDescent="0.2">
      <c r="A550" s="1">
        <v>40106</v>
      </c>
      <c r="B550">
        <v>15.11</v>
      </c>
      <c r="C550">
        <f t="shared" si="172"/>
        <v>-6.6159446673877301E-4</v>
      </c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</row>
    <row r="551" spans="1:86" x14ac:dyDescent="0.2">
      <c r="A551" s="1">
        <v>40107</v>
      </c>
      <c r="B551">
        <v>14.91</v>
      </c>
      <c r="C551">
        <f t="shared" si="172"/>
        <v>-1.3324647508001088E-2</v>
      </c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</row>
    <row r="552" spans="1:86" x14ac:dyDescent="0.2">
      <c r="A552" s="1">
        <v>40108</v>
      </c>
      <c r="B552">
        <v>15.19</v>
      </c>
      <c r="C552">
        <f t="shared" si="172"/>
        <v>1.8605187831034486E-2</v>
      </c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</row>
    <row r="553" spans="1:86" x14ac:dyDescent="0.2">
      <c r="A553" s="1">
        <v>40109</v>
      </c>
      <c r="B553">
        <v>15.24</v>
      </c>
      <c r="C553">
        <f t="shared" si="172"/>
        <v>3.2862336508188237E-3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</row>
    <row r="554" spans="1:86" x14ac:dyDescent="0.2">
      <c r="A554" s="1">
        <v>40112</v>
      </c>
      <c r="B554">
        <v>15.13</v>
      </c>
      <c r="C554">
        <f t="shared" si="172"/>
        <v>-7.2440224582355772E-3</v>
      </c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</row>
    <row r="555" spans="1:86" x14ac:dyDescent="0.2">
      <c r="A555" s="1">
        <v>40113</v>
      </c>
      <c r="B555">
        <v>15.05</v>
      </c>
      <c r="C555">
        <f t="shared" si="172"/>
        <v>-5.3015366053797888E-3</v>
      </c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</row>
    <row r="556" spans="1:86" x14ac:dyDescent="0.2">
      <c r="A556" s="1">
        <v>40114</v>
      </c>
      <c r="B556">
        <v>14.36</v>
      </c>
      <c r="C556">
        <f t="shared" si="172"/>
        <v>-4.6931427574806714E-2</v>
      </c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</row>
    <row r="557" spans="1:86" x14ac:dyDescent="0.2">
      <c r="A557" s="1">
        <v>40115</v>
      </c>
      <c r="B557">
        <v>14.69</v>
      </c>
      <c r="C557">
        <f t="shared" si="172"/>
        <v>2.2720426565707906E-2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</row>
    <row r="558" spans="1:86" x14ac:dyDescent="0.2">
      <c r="A558" s="1">
        <v>40116</v>
      </c>
      <c r="B558">
        <v>14.22</v>
      </c>
      <c r="C558">
        <f t="shared" si="172"/>
        <v>-3.2517565810691061E-2</v>
      </c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</row>
    <row r="559" spans="1:86" x14ac:dyDescent="0.2">
      <c r="A559" s="1">
        <v>40119</v>
      </c>
      <c r="B559">
        <v>14.21</v>
      </c>
      <c r="C559">
        <f t="shared" si="172"/>
        <v>-7.0348226608557747E-4</v>
      </c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</row>
    <row r="560" spans="1:86" x14ac:dyDescent="0.2">
      <c r="A560" s="1">
        <v>40120</v>
      </c>
      <c r="B560">
        <v>14.36</v>
      </c>
      <c r="C560">
        <f t="shared" si="172"/>
        <v>1.050062151106867E-2</v>
      </c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</row>
    <row r="561" spans="1:86" x14ac:dyDescent="0.2">
      <c r="A561" s="1">
        <v>40121</v>
      </c>
      <c r="B561">
        <v>14.35</v>
      </c>
      <c r="C561">
        <f t="shared" si="172"/>
        <v>-6.9662141444799775E-4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</row>
    <row r="562" spans="1:86" x14ac:dyDescent="0.2">
      <c r="A562" s="1">
        <v>40122</v>
      </c>
      <c r="B562">
        <v>14.67</v>
      </c>
      <c r="C562">
        <f t="shared" si="172"/>
        <v>2.2054649949260315E-2</v>
      </c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</row>
    <row r="563" spans="1:86" x14ac:dyDescent="0.2">
      <c r="A563" s="1">
        <v>40123</v>
      </c>
      <c r="B563">
        <v>14.63</v>
      </c>
      <c r="C563">
        <f t="shared" si="172"/>
        <v>-2.7303771228573796E-3</v>
      </c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</row>
    <row r="564" spans="1:86" x14ac:dyDescent="0.2">
      <c r="A564" s="1">
        <v>40126</v>
      </c>
      <c r="B564">
        <v>15.29</v>
      </c>
      <c r="C564">
        <f t="shared" si="172"/>
        <v>4.4124804908937887E-2</v>
      </c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</row>
    <row r="565" spans="1:86" x14ac:dyDescent="0.2">
      <c r="A565" s="1">
        <v>40127</v>
      </c>
      <c r="B565">
        <v>15.16</v>
      </c>
      <c r="C565">
        <f t="shared" si="172"/>
        <v>-8.5386397267452601E-3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</row>
    <row r="566" spans="1:86" x14ac:dyDescent="0.2">
      <c r="A566" s="1">
        <v>40128</v>
      </c>
      <c r="B566">
        <v>15.34</v>
      </c>
      <c r="C566">
        <f t="shared" si="172"/>
        <v>1.1803415724884421E-2</v>
      </c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</row>
    <row r="567" spans="1:86" x14ac:dyDescent="0.2">
      <c r="A567" s="1">
        <v>40129</v>
      </c>
      <c r="B567">
        <v>15.21</v>
      </c>
      <c r="C567">
        <f t="shared" si="172"/>
        <v>-8.5106896679086191E-3</v>
      </c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</row>
    <row r="568" spans="1:86" x14ac:dyDescent="0.2">
      <c r="A568" s="1">
        <v>40130</v>
      </c>
      <c r="B568">
        <v>15.16</v>
      </c>
      <c r="C568">
        <f t="shared" si="172"/>
        <v>-3.2927260569759792E-3</v>
      </c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</row>
    <row r="569" spans="1:86" x14ac:dyDescent="0.2">
      <c r="A569" s="1">
        <v>40133</v>
      </c>
      <c r="B569">
        <v>15.71</v>
      </c>
      <c r="C569">
        <f t="shared" si="172"/>
        <v>3.5637072053304172E-2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</row>
    <row r="570" spans="1:86" x14ac:dyDescent="0.2">
      <c r="A570" s="1">
        <v>40134</v>
      </c>
      <c r="B570">
        <v>15.7</v>
      </c>
      <c r="C570">
        <f t="shared" si="172"/>
        <v>-6.3673991326754003E-4</v>
      </c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</row>
    <row r="571" spans="1:86" x14ac:dyDescent="0.2">
      <c r="A571" s="1">
        <v>40135</v>
      </c>
      <c r="B571">
        <v>15.81</v>
      </c>
      <c r="C571">
        <f t="shared" si="172"/>
        <v>6.9819388671183849E-3</v>
      </c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</row>
    <row r="572" spans="1:86" x14ac:dyDescent="0.2">
      <c r="A572" s="1">
        <v>40136</v>
      </c>
      <c r="B572">
        <v>15.62</v>
      </c>
      <c r="C572">
        <f t="shared" si="172"/>
        <v>-1.2090506809840805E-2</v>
      </c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</row>
    <row r="573" spans="1:86" x14ac:dyDescent="0.2">
      <c r="A573" s="1">
        <v>40137</v>
      </c>
      <c r="B573">
        <v>14.06</v>
      </c>
      <c r="C573">
        <f t="shared" si="172"/>
        <v>-0.10521825802902095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</row>
    <row r="574" spans="1:86" x14ac:dyDescent="0.2">
      <c r="A574" s="1">
        <v>40140</v>
      </c>
      <c r="B574">
        <v>14.56</v>
      </c>
      <c r="C574">
        <f t="shared" si="172"/>
        <v>3.4944156386021157E-2</v>
      </c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</row>
    <row r="575" spans="1:86" x14ac:dyDescent="0.2">
      <c r="A575" s="1">
        <v>40141</v>
      </c>
      <c r="B575">
        <v>14.09</v>
      </c>
      <c r="C575">
        <f t="shared" si="172"/>
        <v>-3.2812716857951056E-2</v>
      </c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</row>
    <row r="576" spans="1:86" x14ac:dyDescent="0.2">
      <c r="A576" s="1">
        <v>40142</v>
      </c>
      <c r="B576">
        <v>14.13</v>
      </c>
      <c r="C576">
        <f t="shared" si="172"/>
        <v>2.8348707858473483E-3</v>
      </c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</row>
    <row r="577" spans="1:86" x14ac:dyDescent="0.2">
      <c r="A577" s="1">
        <v>40144</v>
      </c>
      <c r="B577">
        <v>13.92</v>
      </c>
      <c r="C577">
        <f t="shared" si="172"/>
        <v>-1.4973541790162593E-2</v>
      </c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</row>
    <row r="578" spans="1:86" x14ac:dyDescent="0.2">
      <c r="A578" s="1">
        <v>40147</v>
      </c>
      <c r="B578">
        <v>13.9</v>
      </c>
      <c r="C578">
        <f t="shared" si="172"/>
        <v>-1.4378147696274715E-3</v>
      </c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</row>
    <row r="579" spans="1:86" x14ac:dyDescent="0.2">
      <c r="A579" s="1">
        <v>40148</v>
      </c>
      <c r="B579">
        <v>13.62</v>
      </c>
      <c r="C579">
        <f t="shared" si="172"/>
        <v>-2.0349539415279842E-2</v>
      </c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</row>
    <row r="580" spans="1:86" x14ac:dyDescent="0.2">
      <c r="A580" s="1">
        <v>40149</v>
      </c>
      <c r="B580">
        <v>13.44</v>
      </c>
      <c r="C580">
        <f t="shared" ref="C580:C643" si="173">LN(B580/B579)</f>
        <v>-1.3303965626362815E-2</v>
      </c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</row>
    <row r="581" spans="1:86" x14ac:dyDescent="0.2">
      <c r="A581" s="1">
        <v>40150</v>
      </c>
      <c r="B581">
        <v>13.25</v>
      </c>
      <c r="C581">
        <f t="shared" si="173"/>
        <v>-1.4237782662772275E-2</v>
      </c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</row>
    <row r="582" spans="1:86" x14ac:dyDescent="0.2">
      <c r="A582" s="1">
        <v>40151</v>
      </c>
      <c r="B582">
        <v>13.25</v>
      </c>
      <c r="C582">
        <f t="shared" si="173"/>
        <v>0</v>
      </c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</row>
    <row r="583" spans="1:86" x14ac:dyDescent="0.2">
      <c r="A583" s="1">
        <v>40154</v>
      </c>
      <c r="B583">
        <v>13.08</v>
      </c>
      <c r="C583">
        <f t="shared" si="173"/>
        <v>-1.2913206403178525E-2</v>
      </c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</row>
    <row r="584" spans="1:86" x14ac:dyDescent="0.2">
      <c r="A584" s="1">
        <v>40155</v>
      </c>
      <c r="B584">
        <v>12.61</v>
      </c>
      <c r="C584">
        <f t="shared" si="173"/>
        <v>-3.6594196052224477E-2</v>
      </c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</row>
    <row r="585" spans="1:86" x14ac:dyDescent="0.2">
      <c r="A585" s="1">
        <v>40156</v>
      </c>
      <c r="B585">
        <v>12.9</v>
      </c>
      <c r="C585">
        <f t="shared" si="173"/>
        <v>2.2737161390798379E-2</v>
      </c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</row>
    <row r="586" spans="1:86" x14ac:dyDescent="0.2">
      <c r="A586" s="1">
        <v>40157</v>
      </c>
      <c r="B586">
        <v>13.02</v>
      </c>
      <c r="C586">
        <f t="shared" si="173"/>
        <v>9.2593254127967262E-3</v>
      </c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</row>
    <row r="587" spans="1:86" x14ac:dyDescent="0.2">
      <c r="A587" s="1">
        <v>40158</v>
      </c>
      <c r="B587">
        <v>12.91</v>
      </c>
      <c r="C587">
        <f t="shared" si="173"/>
        <v>-8.484431921871996E-3</v>
      </c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</row>
    <row r="588" spans="1:86" x14ac:dyDescent="0.2">
      <c r="A588" s="1">
        <v>40161</v>
      </c>
      <c r="B588">
        <v>12.97</v>
      </c>
      <c r="C588">
        <f t="shared" si="173"/>
        <v>4.6367934698015251E-3</v>
      </c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</row>
    <row r="589" spans="1:86" x14ac:dyDescent="0.2">
      <c r="A589" s="1">
        <v>40162</v>
      </c>
      <c r="B589">
        <v>13.3</v>
      </c>
      <c r="C589">
        <f t="shared" si="173"/>
        <v>2.5125036899355607E-2</v>
      </c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</row>
    <row r="590" spans="1:86" x14ac:dyDescent="0.2">
      <c r="A590" s="1">
        <v>40163</v>
      </c>
      <c r="B590">
        <v>13.48</v>
      </c>
      <c r="C590">
        <f t="shared" si="173"/>
        <v>1.3443070256452904E-2</v>
      </c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</row>
    <row r="591" spans="1:86" x14ac:dyDescent="0.2">
      <c r="A591" s="1">
        <v>40164</v>
      </c>
      <c r="B591">
        <v>13.52</v>
      </c>
      <c r="C591">
        <f t="shared" si="173"/>
        <v>2.9629651306570487E-3</v>
      </c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</row>
    <row r="592" spans="1:86" x14ac:dyDescent="0.2">
      <c r="A592" s="1">
        <v>40165</v>
      </c>
      <c r="B592">
        <v>13.52</v>
      </c>
      <c r="C592">
        <f t="shared" si="173"/>
        <v>0</v>
      </c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</row>
    <row r="593" spans="1:86" x14ac:dyDescent="0.2">
      <c r="A593" s="1">
        <v>40168</v>
      </c>
      <c r="B593">
        <v>13.89</v>
      </c>
      <c r="C593">
        <f t="shared" si="173"/>
        <v>2.6999086151434419E-2</v>
      </c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</row>
    <row r="594" spans="1:86" x14ac:dyDescent="0.2">
      <c r="A594" s="1">
        <v>40169</v>
      </c>
      <c r="B594">
        <v>13.89</v>
      </c>
      <c r="C594">
        <f t="shared" si="173"/>
        <v>0</v>
      </c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</row>
    <row r="595" spans="1:86" x14ac:dyDescent="0.2">
      <c r="A595" s="1">
        <v>40170</v>
      </c>
      <c r="B595">
        <v>14.11</v>
      </c>
      <c r="C595">
        <f t="shared" si="173"/>
        <v>1.5714609098470184E-2</v>
      </c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</row>
    <row r="596" spans="1:86" x14ac:dyDescent="0.2">
      <c r="A596" s="1">
        <v>40171</v>
      </c>
      <c r="B596">
        <v>14.56</v>
      </c>
      <c r="C596">
        <f t="shared" si="173"/>
        <v>3.1394276903817291E-2</v>
      </c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</row>
    <row r="597" spans="1:86" x14ac:dyDescent="0.2">
      <c r="A597" s="1">
        <v>40175</v>
      </c>
      <c r="B597">
        <v>14.37</v>
      </c>
      <c r="C597">
        <f t="shared" si="173"/>
        <v>-1.3135342677606418E-2</v>
      </c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</row>
    <row r="598" spans="1:86" x14ac:dyDescent="0.2">
      <c r="A598" s="1">
        <v>40176</v>
      </c>
      <c r="B598">
        <v>14.09</v>
      </c>
      <c r="C598">
        <f t="shared" si="173"/>
        <v>-1.9677374180344626E-2</v>
      </c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</row>
    <row r="599" spans="1:86" x14ac:dyDescent="0.2">
      <c r="A599" s="1">
        <v>40177</v>
      </c>
      <c r="B599">
        <v>14.56</v>
      </c>
      <c r="C599">
        <f t="shared" si="173"/>
        <v>3.2812716857951202E-2</v>
      </c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</row>
    <row r="600" spans="1:86" x14ac:dyDescent="0.2">
      <c r="A600" s="1">
        <v>40178</v>
      </c>
      <c r="B600">
        <v>14.13</v>
      </c>
      <c r="C600">
        <f t="shared" si="173"/>
        <v>-2.9977846072103846E-2</v>
      </c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</row>
    <row r="601" spans="1:86" x14ac:dyDescent="0.2">
      <c r="A601" s="1">
        <v>40182</v>
      </c>
      <c r="B601">
        <v>14.31</v>
      </c>
      <c r="C601">
        <f t="shared" si="173"/>
        <v>1.2658396871923465E-2</v>
      </c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</row>
    <row r="602" spans="1:86" x14ac:dyDescent="0.2">
      <c r="A602" s="1">
        <v>40183</v>
      </c>
      <c r="B602">
        <v>14.64</v>
      </c>
      <c r="C602">
        <f t="shared" si="173"/>
        <v>2.2798914964806027E-2</v>
      </c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</row>
    <row r="603" spans="1:86" x14ac:dyDescent="0.2">
      <c r="A603" s="1">
        <v>40184</v>
      </c>
      <c r="B603">
        <v>14.35</v>
      </c>
      <c r="C603">
        <f t="shared" si="173"/>
        <v>-2.0007566327535437E-2</v>
      </c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</row>
    <row r="604" spans="1:86" x14ac:dyDescent="0.2">
      <c r="A604" s="1">
        <v>40185</v>
      </c>
      <c r="B604">
        <v>14.49</v>
      </c>
      <c r="C604">
        <f t="shared" si="173"/>
        <v>9.7088141269609032E-3</v>
      </c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</row>
    <row r="605" spans="1:86" x14ac:dyDescent="0.2">
      <c r="A605" s="1">
        <v>40186</v>
      </c>
      <c r="B605">
        <v>14.62</v>
      </c>
      <c r="C605">
        <f t="shared" si="173"/>
        <v>8.9316979890413165E-3</v>
      </c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</row>
    <row r="606" spans="1:86" x14ac:dyDescent="0.2">
      <c r="A606" s="1">
        <v>40189</v>
      </c>
      <c r="B606">
        <v>14.63</v>
      </c>
      <c r="C606">
        <f t="shared" si="173"/>
        <v>6.8376071040062781E-4</v>
      </c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</row>
    <row r="607" spans="1:86" x14ac:dyDescent="0.2">
      <c r="A607" s="1">
        <v>40190</v>
      </c>
      <c r="B607">
        <v>14.82</v>
      </c>
      <c r="C607">
        <f t="shared" si="173"/>
        <v>1.2903404835907782E-2</v>
      </c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</row>
    <row r="608" spans="1:86" x14ac:dyDescent="0.2">
      <c r="A608" s="1">
        <v>40191</v>
      </c>
      <c r="B608">
        <v>14.83</v>
      </c>
      <c r="C608">
        <f t="shared" si="173"/>
        <v>6.7453628189984927E-4</v>
      </c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</row>
    <row r="609" spans="1:86" x14ac:dyDescent="0.2">
      <c r="A609" s="1">
        <v>40192</v>
      </c>
      <c r="B609">
        <v>14.47</v>
      </c>
      <c r="C609">
        <f t="shared" si="173"/>
        <v>-2.4574615506448183E-2</v>
      </c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</row>
    <row r="610" spans="1:86" x14ac:dyDescent="0.2">
      <c r="A610" s="1">
        <v>40193</v>
      </c>
      <c r="B610">
        <v>14.17</v>
      </c>
      <c r="C610">
        <f t="shared" si="173"/>
        <v>-2.0950486940803491E-2</v>
      </c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</row>
    <row r="611" spans="1:86" x14ac:dyDescent="0.2">
      <c r="A611" s="1">
        <v>40197</v>
      </c>
      <c r="B611">
        <v>14.58</v>
      </c>
      <c r="C611">
        <f t="shared" si="173"/>
        <v>2.852367287792297E-2</v>
      </c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</row>
    <row r="612" spans="1:86" x14ac:dyDescent="0.2">
      <c r="A612" s="1">
        <v>40198</v>
      </c>
      <c r="B612">
        <v>14.28</v>
      </c>
      <c r="C612">
        <f t="shared" si="173"/>
        <v>-2.079076966907378E-2</v>
      </c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</row>
    <row r="613" spans="1:86" x14ac:dyDescent="0.2">
      <c r="A613" s="1">
        <v>40199</v>
      </c>
      <c r="B613">
        <v>14.16</v>
      </c>
      <c r="C613">
        <f t="shared" si="173"/>
        <v>-8.4388686458645949E-3</v>
      </c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</row>
    <row r="614" spans="1:86" x14ac:dyDescent="0.2">
      <c r="A614" s="1">
        <v>40200</v>
      </c>
      <c r="B614">
        <v>13.42</v>
      </c>
      <c r="C614">
        <f t="shared" si="173"/>
        <v>-5.3674956722038016E-2</v>
      </c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</row>
    <row r="615" spans="1:86" x14ac:dyDescent="0.2">
      <c r="A615" s="1">
        <v>40203</v>
      </c>
      <c r="B615">
        <v>13.67</v>
      </c>
      <c r="C615">
        <f t="shared" si="173"/>
        <v>1.845751919232249E-2</v>
      </c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</row>
    <row r="616" spans="1:86" x14ac:dyDescent="0.2">
      <c r="A616" s="1">
        <v>40204</v>
      </c>
      <c r="B616">
        <v>13.37</v>
      </c>
      <c r="C616">
        <f t="shared" si="173"/>
        <v>-2.2190259622006391E-2</v>
      </c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</row>
    <row r="617" spans="1:86" x14ac:dyDescent="0.2">
      <c r="A617" s="1">
        <v>40205</v>
      </c>
      <c r="B617">
        <v>13.32</v>
      </c>
      <c r="C617">
        <f t="shared" si="173"/>
        <v>-3.7467260016086166E-3</v>
      </c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</row>
    <row r="618" spans="1:86" x14ac:dyDescent="0.2">
      <c r="A618" s="1">
        <v>40206</v>
      </c>
      <c r="B618">
        <v>13.07</v>
      </c>
      <c r="C618">
        <f t="shared" si="173"/>
        <v>-1.8947137476112492E-2</v>
      </c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</row>
    <row r="619" spans="1:86" x14ac:dyDescent="0.2">
      <c r="A619" s="1">
        <v>40207</v>
      </c>
      <c r="B619">
        <v>12.7</v>
      </c>
      <c r="C619">
        <f t="shared" si="173"/>
        <v>-2.8717534171585058E-2</v>
      </c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</row>
    <row r="620" spans="1:86" x14ac:dyDescent="0.2">
      <c r="A620" s="1">
        <v>40210</v>
      </c>
      <c r="B620">
        <v>13.01</v>
      </c>
      <c r="C620">
        <f t="shared" si="173"/>
        <v>2.4116299059868406E-2</v>
      </c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</row>
    <row r="621" spans="1:86" x14ac:dyDescent="0.2">
      <c r="A621" s="1">
        <v>40211</v>
      </c>
      <c r="B621">
        <v>13.09</v>
      </c>
      <c r="C621">
        <f t="shared" si="173"/>
        <v>6.1302873973946327E-3</v>
      </c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</row>
    <row r="622" spans="1:86" x14ac:dyDescent="0.2">
      <c r="A622" s="1">
        <v>40212</v>
      </c>
      <c r="B622">
        <v>13.15</v>
      </c>
      <c r="C622">
        <f t="shared" si="173"/>
        <v>4.5731787019651412E-3</v>
      </c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</row>
    <row r="623" spans="1:86" x14ac:dyDescent="0.2">
      <c r="A623" s="1">
        <v>40213</v>
      </c>
      <c r="B623">
        <v>12.8</v>
      </c>
      <c r="C623">
        <f t="shared" si="173"/>
        <v>-2.6976587698202083E-2</v>
      </c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</row>
    <row r="624" spans="1:86" x14ac:dyDescent="0.2">
      <c r="A624" s="1">
        <v>40214</v>
      </c>
      <c r="B624">
        <v>13.03</v>
      </c>
      <c r="C624">
        <f t="shared" si="173"/>
        <v>1.7809220211182138E-2</v>
      </c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</row>
    <row r="625" spans="1:86" x14ac:dyDescent="0.2">
      <c r="A625" s="1">
        <v>40217</v>
      </c>
      <c r="B625">
        <v>13.18</v>
      </c>
      <c r="C625">
        <f t="shared" si="173"/>
        <v>1.1446137937607357E-2</v>
      </c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</row>
    <row r="626" spans="1:86" x14ac:dyDescent="0.2">
      <c r="A626" s="1">
        <v>40218</v>
      </c>
      <c r="B626">
        <v>13.34</v>
      </c>
      <c r="C626">
        <f t="shared" si="173"/>
        <v>1.2066511413116486E-2</v>
      </c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</row>
    <row r="627" spans="1:86" x14ac:dyDescent="0.2">
      <c r="A627" s="1">
        <v>40219</v>
      </c>
      <c r="B627">
        <v>13.53</v>
      </c>
      <c r="C627">
        <f t="shared" si="173"/>
        <v>1.4142401695218968E-2</v>
      </c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</row>
    <row r="628" spans="1:86" x14ac:dyDescent="0.2">
      <c r="A628" s="1">
        <v>40220</v>
      </c>
      <c r="B628">
        <v>13.73</v>
      </c>
      <c r="C628">
        <f t="shared" si="173"/>
        <v>1.4673777597183109E-2</v>
      </c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</row>
    <row r="629" spans="1:86" x14ac:dyDescent="0.2">
      <c r="A629" s="1">
        <v>40221</v>
      </c>
      <c r="B629">
        <v>13.62</v>
      </c>
      <c r="C629">
        <f t="shared" si="173"/>
        <v>-8.0439190585134129E-3</v>
      </c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</row>
    <row r="630" spans="1:86" x14ac:dyDescent="0.2">
      <c r="A630" s="1">
        <v>40225</v>
      </c>
      <c r="B630">
        <v>13.92</v>
      </c>
      <c r="C630">
        <f t="shared" si="173"/>
        <v>2.178735418490723E-2</v>
      </c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</row>
    <row r="631" spans="1:86" x14ac:dyDescent="0.2">
      <c r="A631" s="1">
        <v>40226</v>
      </c>
      <c r="B631">
        <v>13.89</v>
      </c>
      <c r="C631">
        <f t="shared" si="173"/>
        <v>-2.1574981400211257E-3</v>
      </c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</row>
    <row r="632" spans="1:86" x14ac:dyDescent="0.2">
      <c r="A632" s="1">
        <v>40227</v>
      </c>
      <c r="B632">
        <v>14.2</v>
      </c>
      <c r="C632">
        <f t="shared" si="173"/>
        <v>2.2072807840962525E-2</v>
      </c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</row>
    <row r="633" spans="1:86" x14ac:dyDescent="0.2">
      <c r="A633" s="1">
        <v>40228</v>
      </c>
      <c r="B633">
        <v>13.26</v>
      </c>
      <c r="C633">
        <f t="shared" si="173"/>
        <v>-6.8489979849498617E-2</v>
      </c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</row>
    <row r="634" spans="1:86" x14ac:dyDescent="0.2">
      <c r="A634" s="1">
        <v>40231</v>
      </c>
      <c r="B634">
        <v>13.15</v>
      </c>
      <c r="C634">
        <f t="shared" si="173"/>
        <v>-8.3302261339428616E-3</v>
      </c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</row>
    <row r="635" spans="1:86" x14ac:dyDescent="0.2">
      <c r="A635" s="1">
        <v>40232</v>
      </c>
      <c r="B635">
        <v>13</v>
      </c>
      <c r="C635">
        <f t="shared" si="173"/>
        <v>-1.1472401162236807E-2</v>
      </c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</row>
    <row r="636" spans="1:86" x14ac:dyDescent="0.2">
      <c r="A636" s="1">
        <v>40233</v>
      </c>
      <c r="B636">
        <v>13.18</v>
      </c>
      <c r="C636">
        <f t="shared" si="173"/>
        <v>1.3751171612824419E-2</v>
      </c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</row>
    <row r="637" spans="1:86" x14ac:dyDescent="0.2">
      <c r="A637" s="1">
        <v>40234</v>
      </c>
      <c r="B637">
        <v>13.08</v>
      </c>
      <c r="C637">
        <f t="shared" si="173"/>
        <v>-7.6161830453085099E-3</v>
      </c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</row>
    <row r="638" spans="1:86" x14ac:dyDescent="0.2">
      <c r="A638" s="1">
        <v>40235</v>
      </c>
      <c r="B638">
        <v>13.03</v>
      </c>
      <c r="C638">
        <f t="shared" si="173"/>
        <v>-3.8299548922989999E-3</v>
      </c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</row>
    <row r="639" spans="1:86" x14ac:dyDescent="0.2">
      <c r="A639" s="1">
        <v>40238</v>
      </c>
      <c r="B639">
        <v>13.36</v>
      </c>
      <c r="C639">
        <f t="shared" si="173"/>
        <v>2.5010776971745884E-2</v>
      </c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</row>
    <row r="640" spans="1:86" x14ac:dyDescent="0.2">
      <c r="A640" s="1">
        <v>40239</v>
      </c>
      <c r="B640">
        <v>13.46</v>
      </c>
      <c r="C640">
        <f t="shared" si="173"/>
        <v>7.4571561080822198E-3</v>
      </c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</row>
    <row r="641" spans="1:86" x14ac:dyDescent="0.2">
      <c r="A641" s="1">
        <v>40240</v>
      </c>
      <c r="B641">
        <v>13.49</v>
      </c>
      <c r="C641">
        <f t="shared" si="173"/>
        <v>2.2263460030827594E-3</v>
      </c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</row>
    <row r="642" spans="1:86" x14ac:dyDescent="0.2">
      <c r="A642" s="1">
        <v>40241</v>
      </c>
      <c r="B642">
        <v>13.45</v>
      </c>
      <c r="C642">
        <f t="shared" si="173"/>
        <v>-2.9695641718164318E-3</v>
      </c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</row>
    <row r="643" spans="1:86" x14ac:dyDescent="0.2">
      <c r="A643" s="1">
        <v>40242</v>
      </c>
      <c r="B643">
        <v>13.66</v>
      </c>
      <c r="C643">
        <f t="shared" si="173"/>
        <v>1.5492748094795963E-2</v>
      </c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</row>
    <row r="644" spans="1:86" x14ac:dyDescent="0.2">
      <c r="A644" s="1">
        <v>40245</v>
      </c>
      <c r="B644">
        <v>13.79</v>
      </c>
      <c r="C644">
        <f t="shared" ref="C644:C707" si="174">LN(B644/B643)</f>
        <v>9.4718376625663424E-3</v>
      </c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</row>
    <row r="645" spans="1:86" x14ac:dyDescent="0.2">
      <c r="A645" s="1">
        <v>40246</v>
      </c>
      <c r="B645">
        <v>13.96</v>
      </c>
      <c r="C645">
        <f t="shared" si="174"/>
        <v>1.2252405529016085E-2</v>
      </c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</row>
    <row r="646" spans="1:86" x14ac:dyDescent="0.2">
      <c r="A646" s="1">
        <v>40247</v>
      </c>
      <c r="B646">
        <v>14.08</v>
      </c>
      <c r="C646">
        <f t="shared" si="174"/>
        <v>8.5592533956699111E-3</v>
      </c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</row>
    <row r="647" spans="1:86" x14ac:dyDescent="0.2">
      <c r="A647" s="1">
        <v>40248</v>
      </c>
      <c r="B647">
        <v>13.99</v>
      </c>
      <c r="C647">
        <f t="shared" si="174"/>
        <v>-6.4125620525064941E-3</v>
      </c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</row>
    <row r="648" spans="1:86" x14ac:dyDescent="0.2">
      <c r="A648" s="1">
        <v>40249</v>
      </c>
      <c r="B648">
        <v>14.03</v>
      </c>
      <c r="C648">
        <f t="shared" si="174"/>
        <v>2.8551054369797151E-3</v>
      </c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</row>
    <row r="649" spans="1:86" x14ac:dyDescent="0.2">
      <c r="A649" s="1">
        <v>40252</v>
      </c>
      <c r="B649">
        <v>14.03</v>
      </c>
      <c r="C649">
        <f t="shared" si="174"/>
        <v>0</v>
      </c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</row>
    <row r="650" spans="1:86" x14ac:dyDescent="0.2">
      <c r="A650" s="1">
        <v>40253</v>
      </c>
      <c r="B650">
        <v>14.07</v>
      </c>
      <c r="C650">
        <f t="shared" si="174"/>
        <v>2.8469770119281582E-3</v>
      </c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</row>
    <row r="651" spans="1:86" x14ac:dyDescent="0.2">
      <c r="A651" s="1">
        <v>40254</v>
      </c>
      <c r="B651">
        <v>14.36</v>
      </c>
      <c r="C651">
        <f t="shared" si="174"/>
        <v>2.0401692493780328E-2</v>
      </c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</row>
    <row r="652" spans="1:86" x14ac:dyDescent="0.2">
      <c r="A652" s="1">
        <v>40255</v>
      </c>
      <c r="B652">
        <v>14.32</v>
      </c>
      <c r="C652">
        <f t="shared" si="174"/>
        <v>-2.7894020875785254E-3</v>
      </c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</row>
    <row r="653" spans="1:86" x14ac:dyDescent="0.2">
      <c r="A653" s="1">
        <v>40256</v>
      </c>
      <c r="B653">
        <v>14.18</v>
      </c>
      <c r="C653">
        <f t="shared" si="174"/>
        <v>-9.8246404285182044E-3</v>
      </c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</row>
    <row r="654" spans="1:86" x14ac:dyDescent="0.2">
      <c r="A654" s="1">
        <v>40259</v>
      </c>
      <c r="B654">
        <v>14.39</v>
      </c>
      <c r="C654">
        <f t="shared" si="174"/>
        <v>1.4700999795295095E-2</v>
      </c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</row>
    <row r="655" spans="1:86" x14ac:dyDescent="0.2">
      <c r="A655" s="1">
        <v>40260</v>
      </c>
      <c r="B655">
        <v>14.98</v>
      </c>
      <c r="C655">
        <f t="shared" si="174"/>
        <v>4.0182457189797037E-2</v>
      </c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</row>
    <row r="656" spans="1:86" x14ac:dyDescent="0.2">
      <c r="A656" s="1">
        <v>40261</v>
      </c>
      <c r="B656">
        <v>14.75</v>
      </c>
      <c r="C656">
        <f t="shared" si="174"/>
        <v>-1.5472895303244662E-2</v>
      </c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</row>
    <row r="657" spans="1:86" x14ac:dyDescent="0.2">
      <c r="A657" s="1">
        <v>40262</v>
      </c>
      <c r="B657">
        <v>14.64</v>
      </c>
      <c r="C657">
        <f t="shared" si="174"/>
        <v>-7.4855742526633252E-3</v>
      </c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</row>
    <row r="658" spans="1:86" x14ac:dyDescent="0.2">
      <c r="A658" s="1">
        <v>40263</v>
      </c>
      <c r="B658">
        <v>14.75</v>
      </c>
      <c r="C658">
        <f t="shared" si="174"/>
        <v>7.4855742526633122E-3</v>
      </c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</row>
    <row r="659" spans="1:86" x14ac:dyDescent="0.2">
      <c r="A659" s="1">
        <v>40266</v>
      </c>
      <c r="B659">
        <v>14.72</v>
      </c>
      <c r="C659">
        <f t="shared" si="174"/>
        <v>-2.0359694850986204E-3</v>
      </c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</row>
    <row r="660" spans="1:86" x14ac:dyDescent="0.2">
      <c r="A660" s="1">
        <v>40267</v>
      </c>
      <c r="B660">
        <v>14.73</v>
      </c>
      <c r="C660">
        <f t="shared" si="174"/>
        <v>6.7911717380868427E-4</v>
      </c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</row>
    <row r="661" spans="1:86" x14ac:dyDescent="0.2">
      <c r="A661" s="1">
        <v>40268</v>
      </c>
      <c r="B661">
        <v>14.78</v>
      </c>
      <c r="C661">
        <f t="shared" si="174"/>
        <v>3.3886850455168305E-3</v>
      </c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</row>
    <row r="662" spans="1:86" x14ac:dyDescent="0.2">
      <c r="A662" s="1">
        <v>40269</v>
      </c>
      <c r="B662">
        <v>14.81</v>
      </c>
      <c r="C662">
        <f t="shared" si="174"/>
        <v>2.0277127596518346E-3</v>
      </c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</row>
    <row r="663" spans="1:86" x14ac:dyDescent="0.2">
      <c r="A663" s="1">
        <v>40273</v>
      </c>
      <c r="B663">
        <v>14.96</v>
      </c>
      <c r="C663">
        <f t="shared" si="174"/>
        <v>1.0077344266623853E-2</v>
      </c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</row>
    <row r="664" spans="1:86" x14ac:dyDescent="0.2">
      <c r="A664" s="1">
        <v>40274</v>
      </c>
      <c r="B664">
        <v>15.32</v>
      </c>
      <c r="C664">
        <f t="shared" si="174"/>
        <v>2.3779191766113934E-2</v>
      </c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</row>
    <row r="665" spans="1:86" x14ac:dyDescent="0.2">
      <c r="A665" s="1">
        <v>40275</v>
      </c>
      <c r="B665">
        <v>15.44</v>
      </c>
      <c r="C665">
        <f t="shared" si="174"/>
        <v>7.8023802841848001E-3</v>
      </c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</row>
    <row r="666" spans="1:86" x14ac:dyDescent="0.2">
      <c r="A666" s="1">
        <v>40276</v>
      </c>
      <c r="B666">
        <v>15.51</v>
      </c>
      <c r="C666">
        <f t="shared" si="174"/>
        <v>4.5234325918173581E-3</v>
      </c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</row>
    <row r="667" spans="1:86" x14ac:dyDescent="0.2">
      <c r="A667" s="1">
        <v>40277</v>
      </c>
      <c r="B667">
        <v>15.58</v>
      </c>
      <c r="C667">
        <f t="shared" si="174"/>
        <v>4.5030632541546668E-3</v>
      </c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</row>
    <row r="668" spans="1:86" x14ac:dyDescent="0.2">
      <c r="A668" s="1">
        <v>40280</v>
      </c>
      <c r="B668">
        <v>15.68</v>
      </c>
      <c r="C668">
        <f t="shared" si="174"/>
        <v>6.3979744796596365E-3</v>
      </c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</row>
    <row r="669" spans="1:86" x14ac:dyDescent="0.2">
      <c r="A669" s="1">
        <v>40281</v>
      </c>
      <c r="B669">
        <v>15.47</v>
      </c>
      <c r="C669">
        <f t="shared" si="174"/>
        <v>-1.3483350337286988E-2</v>
      </c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</row>
    <row r="670" spans="1:86" x14ac:dyDescent="0.2">
      <c r="A670" s="1">
        <v>40282</v>
      </c>
      <c r="B670">
        <v>16.3</v>
      </c>
      <c r="C670">
        <f t="shared" si="174"/>
        <v>5.2262443227741928E-2</v>
      </c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</row>
    <row r="671" spans="1:86" x14ac:dyDescent="0.2">
      <c r="A671" s="1">
        <v>40283</v>
      </c>
      <c r="B671">
        <v>16.59</v>
      </c>
      <c r="C671">
        <f t="shared" si="174"/>
        <v>1.7634996389636372E-2</v>
      </c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</row>
    <row r="672" spans="1:86" x14ac:dyDescent="0.2">
      <c r="A672" s="1">
        <v>40284</v>
      </c>
      <c r="B672">
        <v>16.5</v>
      </c>
      <c r="C672">
        <f t="shared" si="174"/>
        <v>-5.4397232958182098E-3</v>
      </c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</row>
    <row r="673" spans="1:86" x14ac:dyDescent="0.2">
      <c r="A673" s="1">
        <v>40287</v>
      </c>
      <c r="B673">
        <v>16.63</v>
      </c>
      <c r="C673">
        <f t="shared" si="174"/>
        <v>7.8479122983013214E-3</v>
      </c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</row>
    <row r="674" spans="1:86" x14ac:dyDescent="0.2">
      <c r="A674" s="1">
        <v>40288</v>
      </c>
      <c r="B674">
        <v>16.739999999999998</v>
      </c>
      <c r="C674">
        <f t="shared" si="174"/>
        <v>6.5927718564928227E-3</v>
      </c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</row>
    <row r="675" spans="1:86" x14ac:dyDescent="0.2">
      <c r="A675" s="1">
        <v>40289</v>
      </c>
      <c r="B675">
        <v>16.899999999999999</v>
      </c>
      <c r="C675">
        <f t="shared" si="174"/>
        <v>9.5125568676984688E-3</v>
      </c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</row>
    <row r="676" spans="1:86" x14ac:dyDescent="0.2">
      <c r="A676" s="1">
        <v>40290</v>
      </c>
      <c r="B676">
        <v>17.18</v>
      </c>
      <c r="C676">
        <f t="shared" si="174"/>
        <v>1.6432294627081651E-2</v>
      </c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</row>
    <row r="677" spans="1:86" x14ac:dyDescent="0.2">
      <c r="A677" s="1">
        <v>40291</v>
      </c>
      <c r="B677">
        <v>17.22</v>
      </c>
      <c r="C677">
        <f t="shared" si="174"/>
        <v>2.3255824434754366E-3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</row>
    <row r="678" spans="1:86" x14ac:dyDescent="0.2">
      <c r="A678" s="1">
        <v>40294</v>
      </c>
      <c r="B678">
        <v>16.75</v>
      </c>
      <c r="C678">
        <f t="shared" si="174"/>
        <v>-2.7673240728509185E-2</v>
      </c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</row>
    <row r="679" spans="1:86" x14ac:dyDescent="0.2">
      <c r="A679" s="1">
        <v>40295</v>
      </c>
      <c r="B679">
        <v>16.27</v>
      </c>
      <c r="C679">
        <f t="shared" si="174"/>
        <v>-2.9075337040129018E-2</v>
      </c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</row>
    <row r="680" spans="1:86" x14ac:dyDescent="0.2">
      <c r="A680" s="1">
        <v>40296</v>
      </c>
      <c r="B680">
        <v>16.25</v>
      </c>
      <c r="C680">
        <f t="shared" si="174"/>
        <v>-1.2300124551999319E-3</v>
      </c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</row>
    <row r="681" spans="1:86" x14ac:dyDescent="0.2">
      <c r="A681" s="1">
        <v>40297</v>
      </c>
      <c r="B681">
        <v>16.39</v>
      </c>
      <c r="C681">
        <f t="shared" si="174"/>
        <v>8.5784839799918997E-3</v>
      </c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</row>
    <row r="682" spans="1:86" x14ac:dyDescent="0.2">
      <c r="A682" s="1">
        <v>40298</v>
      </c>
      <c r="B682">
        <v>15.94</v>
      </c>
      <c r="C682">
        <f t="shared" si="174"/>
        <v>-2.7839719393669398E-2</v>
      </c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</row>
    <row r="683" spans="1:86" x14ac:dyDescent="0.2">
      <c r="A683" s="1">
        <v>40301</v>
      </c>
      <c r="B683">
        <v>16.12</v>
      </c>
      <c r="C683">
        <f t="shared" si="174"/>
        <v>1.1229063716413287E-2</v>
      </c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</row>
    <row r="684" spans="1:86" x14ac:dyDescent="0.2">
      <c r="A684" s="1">
        <v>40302</v>
      </c>
      <c r="B684">
        <v>15.41</v>
      </c>
      <c r="C684">
        <f t="shared" si="174"/>
        <v>-4.5044087746457906E-2</v>
      </c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</row>
    <row r="685" spans="1:86" x14ac:dyDescent="0.2">
      <c r="A685" s="1">
        <v>40303</v>
      </c>
      <c r="B685">
        <v>15.52</v>
      </c>
      <c r="C685">
        <f t="shared" si="174"/>
        <v>7.1128654230482912E-3</v>
      </c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</row>
    <row r="686" spans="1:86" x14ac:dyDescent="0.2">
      <c r="A686" s="1">
        <v>40304</v>
      </c>
      <c r="B686">
        <v>14.96</v>
      </c>
      <c r="C686">
        <f t="shared" si="174"/>
        <v>-3.6749542208741375E-2</v>
      </c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</row>
    <row r="687" spans="1:86" x14ac:dyDescent="0.2">
      <c r="A687" s="1">
        <v>40305</v>
      </c>
      <c r="B687">
        <v>14.77</v>
      </c>
      <c r="C687">
        <f t="shared" si="174"/>
        <v>-1.2781876003042859E-2</v>
      </c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</row>
    <row r="688" spans="1:86" x14ac:dyDescent="0.2">
      <c r="A688" s="1">
        <v>40308</v>
      </c>
      <c r="B688">
        <v>15.14</v>
      </c>
      <c r="C688">
        <f t="shared" si="174"/>
        <v>2.4742151466014242E-2</v>
      </c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</row>
    <row r="689" spans="1:86" x14ac:dyDescent="0.2">
      <c r="A689" s="1">
        <v>40309</v>
      </c>
      <c r="B689">
        <v>15.24</v>
      </c>
      <c r="C689">
        <f t="shared" si="174"/>
        <v>6.5833022491973963E-3</v>
      </c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</row>
    <row r="690" spans="1:86" x14ac:dyDescent="0.2">
      <c r="A690" s="1">
        <v>40310</v>
      </c>
      <c r="B690">
        <v>15.47</v>
      </c>
      <c r="C690">
        <f t="shared" si="174"/>
        <v>1.4979114326474658E-2</v>
      </c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</row>
    <row r="691" spans="1:86" x14ac:dyDescent="0.2">
      <c r="A691" s="1">
        <v>40311</v>
      </c>
      <c r="B691">
        <v>15.2</v>
      </c>
      <c r="C691">
        <f t="shared" si="174"/>
        <v>-1.76072367327441E-2</v>
      </c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</row>
    <row r="692" spans="1:86" x14ac:dyDescent="0.2">
      <c r="A692" s="1">
        <v>40312</v>
      </c>
      <c r="B692">
        <v>14.91</v>
      </c>
      <c r="C692">
        <f t="shared" si="174"/>
        <v>-1.9263299075583572E-2</v>
      </c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</row>
    <row r="693" spans="1:86" x14ac:dyDescent="0.2">
      <c r="A693" s="1">
        <v>40315</v>
      </c>
      <c r="B693">
        <v>14.98</v>
      </c>
      <c r="C693">
        <f t="shared" si="174"/>
        <v>4.6838493124264375E-3</v>
      </c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</row>
    <row r="694" spans="1:86" x14ac:dyDescent="0.2">
      <c r="A694" s="1">
        <v>40316</v>
      </c>
      <c r="B694">
        <v>14.76</v>
      </c>
      <c r="C694">
        <f t="shared" si="174"/>
        <v>-1.4795158916747049E-2</v>
      </c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</row>
    <row r="695" spans="1:86" x14ac:dyDescent="0.2">
      <c r="A695" s="1">
        <v>40317</v>
      </c>
      <c r="B695">
        <v>14.74</v>
      </c>
      <c r="C695">
        <f t="shared" si="174"/>
        <v>-1.3559324111358441E-3</v>
      </c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</row>
    <row r="696" spans="1:86" x14ac:dyDescent="0.2">
      <c r="A696" s="1">
        <v>40318</v>
      </c>
      <c r="B696">
        <v>14.09</v>
      </c>
      <c r="C696">
        <f t="shared" si="174"/>
        <v>-4.5099560850601773E-2</v>
      </c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</row>
    <row r="697" spans="1:86" x14ac:dyDescent="0.2">
      <c r="A697" s="1">
        <v>40319</v>
      </c>
      <c r="B697">
        <v>13.14</v>
      </c>
      <c r="C697">
        <f t="shared" si="174"/>
        <v>-6.9804312854124376E-2</v>
      </c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</row>
    <row r="698" spans="1:86" x14ac:dyDescent="0.2">
      <c r="A698" s="1">
        <v>40322</v>
      </c>
      <c r="B698">
        <v>13.23</v>
      </c>
      <c r="C698">
        <f t="shared" si="174"/>
        <v>6.8259650703998906E-3</v>
      </c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</row>
    <row r="699" spans="1:86" x14ac:dyDescent="0.2">
      <c r="A699" s="1">
        <v>40323</v>
      </c>
      <c r="B699">
        <v>13.12</v>
      </c>
      <c r="C699">
        <f t="shared" si="174"/>
        <v>-8.3491946109214045E-3</v>
      </c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</row>
    <row r="700" spans="1:86" x14ac:dyDescent="0.2">
      <c r="A700" s="1">
        <v>40324</v>
      </c>
      <c r="B700">
        <v>13.04</v>
      </c>
      <c r="C700">
        <f t="shared" si="174"/>
        <v>-6.1162270174360944E-3</v>
      </c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</row>
    <row r="701" spans="1:86" x14ac:dyDescent="0.2">
      <c r="A701" s="1">
        <v>40325</v>
      </c>
      <c r="B701">
        <v>13.19</v>
      </c>
      <c r="C701">
        <f t="shared" si="174"/>
        <v>1.1437410230716325E-2</v>
      </c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</row>
    <row r="702" spans="1:86" x14ac:dyDescent="0.2">
      <c r="A702" s="1">
        <v>40326</v>
      </c>
      <c r="B702">
        <v>13.12</v>
      </c>
      <c r="C702">
        <f t="shared" si="174"/>
        <v>-5.3211832132802721E-3</v>
      </c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</row>
    <row r="703" spans="1:86" x14ac:dyDescent="0.2">
      <c r="A703" s="1">
        <v>40330</v>
      </c>
      <c r="B703">
        <v>12.88</v>
      </c>
      <c r="C703">
        <f t="shared" si="174"/>
        <v>-1.8462062839735331E-2</v>
      </c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</row>
    <row r="704" spans="1:86" x14ac:dyDescent="0.2">
      <c r="A704" s="1">
        <v>40331</v>
      </c>
      <c r="B704">
        <v>12.91</v>
      </c>
      <c r="C704">
        <f t="shared" si="174"/>
        <v>2.3264841823435385E-3</v>
      </c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</row>
    <row r="705" spans="1:86" x14ac:dyDescent="0.2">
      <c r="A705" s="1">
        <v>40332</v>
      </c>
      <c r="B705">
        <v>13.54</v>
      </c>
      <c r="C705">
        <f t="shared" si="174"/>
        <v>4.7646062625577655E-2</v>
      </c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</row>
    <row r="706" spans="1:86" x14ac:dyDescent="0.2">
      <c r="A706" s="1">
        <v>40333</v>
      </c>
      <c r="B706">
        <v>13.03</v>
      </c>
      <c r="C706">
        <f t="shared" si="174"/>
        <v>-3.8393876347375157E-2</v>
      </c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</row>
    <row r="707" spans="1:86" x14ac:dyDescent="0.2">
      <c r="A707" s="1">
        <v>40336</v>
      </c>
      <c r="B707">
        <v>12.73</v>
      </c>
      <c r="C707">
        <f t="shared" si="174"/>
        <v>-2.3292978567438484E-2</v>
      </c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</row>
    <row r="708" spans="1:86" x14ac:dyDescent="0.2">
      <c r="A708" s="1">
        <v>40337</v>
      </c>
      <c r="B708">
        <v>12.48</v>
      </c>
      <c r="C708">
        <f t="shared" ref="C708:C771" si="175">LN(B708/B707)</f>
        <v>-1.983404962803352E-2</v>
      </c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</row>
    <row r="709" spans="1:86" x14ac:dyDescent="0.2">
      <c r="A709" s="1">
        <v>40338</v>
      </c>
      <c r="B709">
        <v>12.58</v>
      </c>
      <c r="C709">
        <f t="shared" si="175"/>
        <v>7.9808883310128319E-3</v>
      </c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</row>
    <row r="710" spans="1:86" x14ac:dyDescent="0.2">
      <c r="A710" s="1">
        <v>40339</v>
      </c>
      <c r="B710">
        <v>12.86</v>
      </c>
      <c r="C710">
        <f t="shared" si="175"/>
        <v>2.2013467537178907E-2</v>
      </c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</row>
    <row r="711" spans="1:86" x14ac:dyDescent="0.2">
      <c r="A711" s="1">
        <v>40340</v>
      </c>
      <c r="B711">
        <v>12.94</v>
      </c>
      <c r="C711">
        <f t="shared" si="175"/>
        <v>6.201570263281107E-3</v>
      </c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</row>
    <row r="712" spans="1:86" x14ac:dyDescent="0.2">
      <c r="A712" s="1">
        <v>40343</v>
      </c>
      <c r="B712">
        <v>12.88</v>
      </c>
      <c r="C712">
        <f t="shared" si="175"/>
        <v>-4.6475683965468513E-3</v>
      </c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</row>
    <row r="713" spans="1:86" x14ac:dyDescent="0.2">
      <c r="A713" s="1">
        <v>40344</v>
      </c>
      <c r="B713">
        <v>13.78</v>
      </c>
      <c r="C713">
        <f t="shared" si="175"/>
        <v>6.7542544909304947E-2</v>
      </c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</row>
    <row r="714" spans="1:86" x14ac:dyDescent="0.2">
      <c r="A714" s="1">
        <v>40345</v>
      </c>
      <c r="B714">
        <v>13.77</v>
      </c>
      <c r="C714">
        <f t="shared" si="175"/>
        <v>-7.2595284494901655E-4</v>
      </c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</row>
    <row r="715" spans="1:86" x14ac:dyDescent="0.2">
      <c r="A715" s="1">
        <v>40346</v>
      </c>
      <c r="B715">
        <v>13.98</v>
      </c>
      <c r="C715">
        <f t="shared" si="175"/>
        <v>1.5135424065100813E-2</v>
      </c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</row>
    <row r="716" spans="1:86" x14ac:dyDescent="0.2">
      <c r="A716" s="1">
        <v>40347</v>
      </c>
      <c r="B716">
        <v>13.82</v>
      </c>
      <c r="C716">
        <f t="shared" si="175"/>
        <v>-1.1510918466140331E-2</v>
      </c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</row>
    <row r="717" spans="1:86" x14ac:dyDescent="0.2">
      <c r="A717" s="1">
        <v>40350</v>
      </c>
      <c r="B717">
        <v>13.73</v>
      </c>
      <c r="C717">
        <f t="shared" si="175"/>
        <v>-6.5335985596441338E-3</v>
      </c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</row>
    <row r="718" spans="1:86" x14ac:dyDescent="0.2">
      <c r="A718" s="1">
        <v>40351</v>
      </c>
      <c r="B718">
        <v>13.58</v>
      </c>
      <c r="C718">
        <f t="shared" si="175"/>
        <v>-1.0985097649329584E-2</v>
      </c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</row>
    <row r="719" spans="1:86" x14ac:dyDescent="0.2">
      <c r="A719" s="1">
        <v>40352</v>
      </c>
      <c r="B719">
        <v>13.6</v>
      </c>
      <c r="C719">
        <f t="shared" si="175"/>
        <v>1.4716706114562507E-3</v>
      </c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</row>
    <row r="720" spans="1:86" x14ac:dyDescent="0.2">
      <c r="A720" s="1">
        <v>40353</v>
      </c>
      <c r="B720">
        <v>12.73</v>
      </c>
      <c r="C720">
        <f t="shared" si="175"/>
        <v>-6.6108380172691161E-2</v>
      </c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</row>
    <row r="721" spans="1:86" x14ac:dyDescent="0.2">
      <c r="A721" s="1">
        <v>40354</v>
      </c>
      <c r="B721">
        <v>12.73</v>
      </c>
      <c r="C721">
        <f t="shared" si="175"/>
        <v>0</v>
      </c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</row>
    <row r="722" spans="1:86" x14ac:dyDescent="0.2">
      <c r="A722" s="1">
        <v>40357</v>
      </c>
      <c r="B722">
        <v>12.75</v>
      </c>
      <c r="C722">
        <f t="shared" si="175"/>
        <v>1.5698590351200523E-3</v>
      </c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</row>
    <row r="723" spans="1:86" x14ac:dyDescent="0.2">
      <c r="A723" s="1">
        <v>40358</v>
      </c>
      <c r="B723">
        <v>12.08</v>
      </c>
      <c r="C723">
        <f t="shared" si="175"/>
        <v>-5.3980079097766205E-2</v>
      </c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</row>
    <row r="724" spans="1:86" x14ac:dyDescent="0.2">
      <c r="A724" s="1">
        <v>40359</v>
      </c>
      <c r="B724">
        <v>11.87</v>
      </c>
      <c r="C724">
        <f t="shared" si="175"/>
        <v>-1.7536983885092283E-2</v>
      </c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</row>
    <row r="725" spans="1:86" x14ac:dyDescent="0.2">
      <c r="A725" s="1">
        <v>40360</v>
      </c>
      <c r="B725">
        <v>11.84</v>
      </c>
      <c r="C725">
        <f t="shared" si="175"/>
        <v>-2.5305791657170467E-3</v>
      </c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</row>
    <row r="726" spans="1:86" x14ac:dyDescent="0.2">
      <c r="A726" s="1">
        <v>40361</v>
      </c>
      <c r="B726">
        <v>11.84</v>
      </c>
      <c r="C726">
        <f t="shared" si="175"/>
        <v>0</v>
      </c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</row>
    <row r="727" spans="1:86" x14ac:dyDescent="0.2">
      <c r="A727" s="1">
        <v>40365</v>
      </c>
      <c r="B727">
        <v>11.71</v>
      </c>
      <c r="C727">
        <f t="shared" si="175"/>
        <v>-1.1040451846233522E-2</v>
      </c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</row>
    <row r="728" spans="1:86" x14ac:dyDescent="0.2">
      <c r="A728" s="1">
        <v>40366</v>
      </c>
      <c r="B728">
        <v>12.26</v>
      </c>
      <c r="C728">
        <f t="shared" si="175"/>
        <v>4.5898752898439289E-2</v>
      </c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</row>
    <row r="729" spans="1:86" x14ac:dyDescent="0.2">
      <c r="A729" s="1">
        <v>40367</v>
      </c>
      <c r="B729">
        <v>12.58</v>
      </c>
      <c r="C729">
        <f t="shared" si="175"/>
        <v>2.5766320764229179E-2</v>
      </c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</row>
    <row r="730" spans="1:86" x14ac:dyDescent="0.2">
      <c r="A730" s="1">
        <v>40368</v>
      </c>
      <c r="B730">
        <v>12.65</v>
      </c>
      <c r="C730">
        <f t="shared" si="175"/>
        <v>5.5489639012347323E-3</v>
      </c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</row>
    <row r="731" spans="1:86" x14ac:dyDescent="0.2">
      <c r="A731" s="1">
        <v>40371</v>
      </c>
      <c r="B731">
        <v>12.64</v>
      </c>
      <c r="C731">
        <f t="shared" si="175"/>
        <v>-7.9082645481787304E-4</v>
      </c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</row>
    <row r="732" spans="1:86" x14ac:dyDescent="0.2">
      <c r="A732" s="1">
        <v>40372</v>
      </c>
      <c r="B732">
        <v>12.99</v>
      </c>
      <c r="C732">
        <f t="shared" si="175"/>
        <v>2.7313441963796842E-2</v>
      </c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</row>
    <row r="733" spans="1:86" x14ac:dyDescent="0.2">
      <c r="A733" s="1">
        <v>40373</v>
      </c>
      <c r="B733">
        <v>13.31</v>
      </c>
      <c r="C733">
        <f t="shared" si="175"/>
        <v>2.4335801724512118E-2</v>
      </c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</row>
    <row r="734" spans="1:86" x14ac:dyDescent="0.2">
      <c r="A734" s="1">
        <v>40374</v>
      </c>
      <c r="B734">
        <v>13.42</v>
      </c>
      <c r="C734">
        <f t="shared" si="175"/>
        <v>8.2304991365154435E-3</v>
      </c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</row>
    <row r="735" spans="1:86" x14ac:dyDescent="0.2">
      <c r="A735" s="1">
        <v>40375</v>
      </c>
      <c r="B735">
        <v>12.86</v>
      </c>
      <c r="C735">
        <f t="shared" si="175"/>
        <v>-4.2624412734062499E-2</v>
      </c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</row>
    <row r="736" spans="1:86" x14ac:dyDescent="0.2">
      <c r="A736" s="1">
        <v>40378</v>
      </c>
      <c r="B736">
        <v>13.23</v>
      </c>
      <c r="C736">
        <f t="shared" si="175"/>
        <v>2.8365259317391152E-2</v>
      </c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</row>
    <row r="737" spans="1:86" x14ac:dyDescent="0.2">
      <c r="A737" s="1">
        <v>40379</v>
      </c>
      <c r="B737">
        <v>13.15</v>
      </c>
      <c r="C737">
        <f t="shared" si="175"/>
        <v>-6.0652195030907905E-3</v>
      </c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</row>
    <row r="738" spans="1:86" x14ac:dyDescent="0.2">
      <c r="A738" s="1">
        <v>40380</v>
      </c>
      <c r="B738">
        <v>12.86</v>
      </c>
      <c r="C738">
        <f t="shared" si="175"/>
        <v>-2.2300039814300263E-2</v>
      </c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</row>
    <row r="739" spans="1:86" x14ac:dyDescent="0.2">
      <c r="A739" s="1">
        <v>40381</v>
      </c>
      <c r="B739">
        <v>13.19</v>
      </c>
      <c r="C739">
        <f t="shared" si="175"/>
        <v>2.5337247919749888E-2</v>
      </c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</row>
    <row r="740" spans="1:86" x14ac:dyDescent="0.2">
      <c r="A740" s="1">
        <v>40382</v>
      </c>
      <c r="B740">
        <v>13.3</v>
      </c>
      <c r="C740">
        <f t="shared" si="175"/>
        <v>8.3050684984848737E-3</v>
      </c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</row>
    <row r="741" spans="1:86" x14ac:dyDescent="0.2">
      <c r="A741" s="1">
        <v>40385</v>
      </c>
      <c r="B741">
        <v>13.52</v>
      </c>
      <c r="C741">
        <f t="shared" si="175"/>
        <v>1.6406035387109941E-2</v>
      </c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</row>
    <row r="742" spans="1:86" x14ac:dyDescent="0.2">
      <c r="A742" s="1">
        <v>40386</v>
      </c>
      <c r="B742">
        <v>13.44</v>
      </c>
      <c r="C742">
        <f t="shared" si="175"/>
        <v>-5.9347355198145777E-3</v>
      </c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</row>
    <row r="743" spans="1:86" x14ac:dyDescent="0.2">
      <c r="A743" s="1">
        <v>40387</v>
      </c>
      <c r="B743">
        <v>13.29</v>
      </c>
      <c r="C743">
        <f t="shared" si="175"/>
        <v>-1.122346236984954E-2</v>
      </c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</row>
    <row r="744" spans="1:86" x14ac:dyDescent="0.2">
      <c r="A744" s="1">
        <v>40388</v>
      </c>
      <c r="B744">
        <v>12.95</v>
      </c>
      <c r="C744">
        <f t="shared" si="175"/>
        <v>-2.5916084579607156E-2</v>
      </c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</row>
    <row r="745" spans="1:86" x14ac:dyDescent="0.2">
      <c r="A745" s="1">
        <v>40389</v>
      </c>
      <c r="B745">
        <v>13.03</v>
      </c>
      <c r="C745">
        <f t="shared" si="175"/>
        <v>6.1586029912070253E-3</v>
      </c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</row>
    <row r="746" spans="1:86" x14ac:dyDescent="0.2">
      <c r="A746" s="1">
        <v>40392</v>
      </c>
      <c r="B746">
        <v>13.4</v>
      </c>
      <c r="C746">
        <f t="shared" si="175"/>
        <v>2.8000315820112004E-2</v>
      </c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</row>
    <row r="747" spans="1:86" x14ac:dyDescent="0.2">
      <c r="A747" s="1">
        <v>40393</v>
      </c>
      <c r="B747">
        <v>13.21</v>
      </c>
      <c r="C747">
        <f t="shared" si="175"/>
        <v>-1.4280588422631742E-2</v>
      </c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</row>
    <row r="748" spans="1:86" x14ac:dyDescent="0.2">
      <c r="A748" s="1">
        <v>40394</v>
      </c>
      <c r="B748">
        <v>13</v>
      </c>
      <c r="C748">
        <f t="shared" si="175"/>
        <v>-1.6024761072697225E-2</v>
      </c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</row>
    <row r="749" spans="1:86" x14ac:dyDescent="0.2">
      <c r="A749" s="1">
        <v>40395</v>
      </c>
      <c r="B749">
        <v>12.92</v>
      </c>
      <c r="C749">
        <f t="shared" si="175"/>
        <v>-6.1728591070809675E-3</v>
      </c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</row>
    <row r="750" spans="1:86" x14ac:dyDescent="0.2">
      <c r="A750" s="1">
        <v>40396</v>
      </c>
      <c r="B750">
        <v>12.91</v>
      </c>
      <c r="C750">
        <f t="shared" si="175"/>
        <v>-7.7429349590466836E-4</v>
      </c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</row>
    <row r="751" spans="1:86" x14ac:dyDescent="0.2">
      <c r="A751" s="1">
        <v>40399</v>
      </c>
      <c r="B751">
        <v>12.78</v>
      </c>
      <c r="C751">
        <f t="shared" si="175"/>
        <v>-1.0120755909162438E-2</v>
      </c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</row>
    <row r="752" spans="1:86" x14ac:dyDescent="0.2">
      <c r="A752" s="1">
        <v>40400</v>
      </c>
      <c r="B752">
        <v>12.25</v>
      </c>
      <c r="C752">
        <f t="shared" si="175"/>
        <v>-4.2355511958652683E-2</v>
      </c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</row>
    <row r="753" spans="1:86" x14ac:dyDescent="0.2">
      <c r="A753" s="1">
        <v>40401</v>
      </c>
      <c r="B753">
        <v>11.91</v>
      </c>
      <c r="C753">
        <f t="shared" si="175"/>
        <v>-2.8147553623527256E-2</v>
      </c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</row>
    <row r="754" spans="1:86" x14ac:dyDescent="0.2">
      <c r="A754" s="1">
        <v>40402</v>
      </c>
      <c r="B754">
        <v>11.8</v>
      </c>
      <c r="C754">
        <f t="shared" si="175"/>
        <v>-9.2788518955895793E-3</v>
      </c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</row>
    <row r="755" spans="1:86" x14ac:dyDescent="0.2">
      <c r="A755" s="1">
        <v>40403</v>
      </c>
      <c r="B755">
        <v>11.82</v>
      </c>
      <c r="C755">
        <f t="shared" si="175"/>
        <v>1.6934805063329261E-3</v>
      </c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</row>
    <row r="756" spans="1:86" x14ac:dyDescent="0.2">
      <c r="A756" s="1">
        <v>40406</v>
      </c>
      <c r="B756">
        <v>11.77</v>
      </c>
      <c r="C756">
        <f t="shared" si="175"/>
        <v>-4.2390907057668218E-3</v>
      </c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</row>
    <row r="757" spans="1:86" x14ac:dyDescent="0.2">
      <c r="A757" s="1">
        <v>40407</v>
      </c>
      <c r="B757">
        <v>11.87</v>
      </c>
      <c r="C757">
        <f t="shared" si="175"/>
        <v>8.4602873493911813E-3</v>
      </c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</row>
    <row r="758" spans="1:86" x14ac:dyDescent="0.2">
      <c r="A758" s="1">
        <v>40408</v>
      </c>
      <c r="B758">
        <v>12</v>
      </c>
      <c r="C758">
        <f t="shared" si="175"/>
        <v>1.0892441166423754E-2</v>
      </c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</row>
    <row r="759" spans="1:86" x14ac:dyDescent="0.2">
      <c r="A759" s="1">
        <v>40409</v>
      </c>
      <c r="B759">
        <v>11.85</v>
      </c>
      <c r="C759">
        <f t="shared" si="175"/>
        <v>-1.2578782206860185E-2</v>
      </c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</row>
    <row r="760" spans="1:86" x14ac:dyDescent="0.2">
      <c r="A760" s="1">
        <v>40410</v>
      </c>
      <c r="B760">
        <v>11.88</v>
      </c>
      <c r="C760">
        <f t="shared" si="175"/>
        <v>2.5284463533586906E-3</v>
      </c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</row>
    <row r="761" spans="1:86" x14ac:dyDescent="0.2">
      <c r="A761" s="1">
        <v>40413</v>
      </c>
      <c r="B761">
        <v>11.75</v>
      </c>
      <c r="C761">
        <f t="shared" si="175"/>
        <v>-1.1003073344330991E-2</v>
      </c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</row>
    <row r="762" spans="1:86" x14ac:dyDescent="0.2">
      <c r="A762" s="1">
        <v>40414</v>
      </c>
      <c r="B762">
        <v>11.41</v>
      </c>
      <c r="C762">
        <f t="shared" si="175"/>
        <v>-2.9363076716183694E-2</v>
      </c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</row>
    <row r="763" spans="1:86" x14ac:dyDescent="0.2">
      <c r="A763" s="1">
        <v>40415</v>
      </c>
      <c r="B763">
        <v>11.6</v>
      </c>
      <c r="C763">
        <f t="shared" si="175"/>
        <v>1.6514934238334722E-2</v>
      </c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</row>
    <row r="764" spans="1:86" x14ac:dyDescent="0.2">
      <c r="A764" s="1">
        <v>40416</v>
      </c>
      <c r="B764">
        <v>11.56</v>
      </c>
      <c r="C764">
        <f t="shared" si="175"/>
        <v>-3.4542348680874461E-3</v>
      </c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</row>
    <row r="765" spans="1:86" x14ac:dyDescent="0.2">
      <c r="A765" s="1">
        <v>40417</v>
      </c>
      <c r="B765">
        <v>11.7</v>
      </c>
      <c r="C765">
        <f t="shared" si="175"/>
        <v>1.2037978559478878E-2</v>
      </c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</row>
    <row r="766" spans="1:86" x14ac:dyDescent="0.2">
      <c r="A766" s="1">
        <v>40420</v>
      </c>
      <c r="B766">
        <v>11.83</v>
      </c>
      <c r="C766">
        <f t="shared" si="175"/>
        <v>1.1049836186584935E-2</v>
      </c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</row>
    <row r="767" spans="1:86" x14ac:dyDescent="0.2">
      <c r="A767" s="1">
        <v>40421</v>
      </c>
      <c r="B767">
        <v>11.58</v>
      </c>
      <c r="C767">
        <f t="shared" si="175"/>
        <v>-2.1359205845446271E-2</v>
      </c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</row>
    <row r="768" spans="1:86" x14ac:dyDescent="0.2">
      <c r="A768" s="1">
        <v>40422</v>
      </c>
      <c r="B768">
        <v>11.93</v>
      </c>
      <c r="C768">
        <f t="shared" si="175"/>
        <v>2.9776763964975521E-2</v>
      </c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</row>
    <row r="769" spans="1:86" x14ac:dyDescent="0.2">
      <c r="A769" s="1">
        <v>40423</v>
      </c>
      <c r="B769">
        <v>12.16</v>
      </c>
      <c r="C769">
        <f t="shared" si="175"/>
        <v>1.909564042819616E-2</v>
      </c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</row>
    <row r="770" spans="1:86" x14ac:dyDescent="0.2">
      <c r="A770" s="1">
        <v>40424</v>
      </c>
      <c r="B770">
        <v>12.39</v>
      </c>
      <c r="C770">
        <f t="shared" si="175"/>
        <v>1.8737819103030223E-2</v>
      </c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</row>
    <row r="771" spans="1:86" x14ac:dyDescent="0.2">
      <c r="A771" s="1">
        <v>40428</v>
      </c>
      <c r="B771">
        <v>12.13</v>
      </c>
      <c r="C771">
        <f t="shared" si="175"/>
        <v>-2.1207972685092315E-2</v>
      </c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</row>
    <row r="772" spans="1:86" x14ac:dyDescent="0.2">
      <c r="A772" s="1">
        <v>40429</v>
      </c>
      <c r="B772">
        <v>12.34</v>
      </c>
      <c r="C772">
        <f t="shared" ref="C772:C835" si="176">LN(B772/B771)</f>
        <v>1.7164295521282954E-2</v>
      </c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</row>
    <row r="773" spans="1:86" x14ac:dyDescent="0.2">
      <c r="A773" s="1">
        <v>40430</v>
      </c>
      <c r="B773">
        <v>12.18</v>
      </c>
      <c r="C773">
        <f t="shared" si="176"/>
        <v>-1.3050756195490827E-2</v>
      </c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</row>
    <row r="774" spans="1:86" x14ac:dyDescent="0.2">
      <c r="A774" s="1">
        <v>40431</v>
      </c>
      <c r="B774">
        <v>11.87</v>
      </c>
      <c r="C774">
        <f t="shared" si="176"/>
        <v>-2.578105366017432E-2</v>
      </c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</row>
    <row r="775" spans="1:86" x14ac:dyDescent="0.2">
      <c r="A775" s="1">
        <v>40434</v>
      </c>
      <c r="B775">
        <v>12.12</v>
      </c>
      <c r="C775">
        <f t="shared" si="176"/>
        <v>2.0842772019591622E-2</v>
      </c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</row>
    <row r="776" spans="1:86" x14ac:dyDescent="0.2">
      <c r="A776" s="1">
        <v>40435</v>
      </c>
      <c r="B776">
        <v>12.18</v>
      </c>
      <c r="C776">
        <f t="shared" si="176"/>
        <v>4.9382816405825767E-3</v>
      </c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</row>
    <row r="777" spans="1:86" x14ac:dyDescent="0.2">
      <c r="A777" s="1">
        <v>40436</v>
      </c>
      <c r="B777">
        <v>12.11</v>
      </c>
      <c r="C777">
        <f t="shared" si="176"/>
        <v>-5.7637047167501294E-3</v>
      </c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</row>
    <row r="778" spans="1:86" x14ac:dyDescent="0.2">
      <c r="A778" s="1">
        <v>40437</v>
      </c>
      <c r="B778">
        <v>12.22</v>
      </c>
      <c r="C778">
        <f t="shared" si="176"/>
        <v>9.0423961784485245E-3</v>
      </c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</row>
    <row r="779" spans="1:86" x14ac:dyDescent="0.2">
      <c r="A779" s="1">
        <v>40438</v>
      </c>
      <c r="B779">
        <v>12.25</v>
      </c>
      <c r="C779">
        <f t="shared" si="176"/>
        <v>2.4519832472866244E-3</v>
      </c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</row>
    <row r="780" spans="1:86" x14ac:dyDescent="0.2">
      <c r="A780" s="1">
        <v>40441</v>
      </c>
      <c r="B780">
        <v>12.47</v>
      </c>
      <c r="C780">
        <f t="shared" si="176"/>
        <v>1.7799822701209084E-2</v>
      </c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</row>
    <row r="781" spans="1:86" x14ac:dyDescent="0.2">
      <c r="A781" s="1">
        <v>40442</v>
      </c>
      <c r="B781">
        <v>12.4</v>
      </c>
      <c r="C781">
        <f t="shared" si="176"/>
        <v>-5.6292870809539156E-3</v>
      </c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</row>
    <row r="782" spans="1:86" x14ac:dyDescent="0.2">
      <c r="A782" s="1">
        <v>40443</v>
      </c>
      <c r="B782">
        <v>12.18</v>
      </c>
      <c r="C782">
        <f t="shared" si="176"/>
        <v>-1.7901210329240289E-2</v>
      </c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</row>
    <row r="783" spans="1:86" x14ac:dyDescent="0.2">
      <c r="A783" s="1">
        <v>40444</v>
      </c>
      <c r="B783">
        <v>11.96</v>
      </c>
      <c r="C783">
        <f t="shared" si="176"/>
        <v>-1.8227513759265151E-2</v>
      </c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</row>
    <row r="784" spans="1:86" x14ac:dyDescent="0.2">
      <c r="A784" s="1">
        <v>40445</v>
      </c>
      <c r="B784">
        <v>12.45</v>
      </c>
      <c r="C784">
        <f t="shared" si="176"/>
        <v>4.0152874388230758E-2</v>
      </c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</row>
    <row r="785" spans="1:86" x14ac:dyDescent="0.2">
      <c r="A785" s="1">
        <v>40448</v>
      </c>
      <c r="B785">
        <v>12.44</v>
      </c>
      <c r="C785">
        <f t="shared" si="176"/>
        <v>-8.0353559968322416E-4</v>
      </c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</row>
    <row r="786" spans="1:86" x14ac:dyDescent="0.2">
      <c r="A786" s="1">
        <v>40449</v>
      </c>
      <c r="B786">
        <v>12.51</v>
      </c>
      <c r="C786">
        <f t="shared" si="176"/>
        <v>5.6112371677863862E-3</v>
      </c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</row>
    <row r="787" spans="1:86" x14ac:dyDescent="0.2">
      <c r="A787" s="1">
        <v>40450</v>
      </c>
      <c r="B787">
        <v>12.79</v>
      </c>
      <c r="C787">
        <f t="shared" si="176"/>
        <v>2.2135291111931486E-2</v>
      </c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</row>
    <row r="788" spans="1:86" x14ac:dyDescent="0.2">
      <c r="A788" s="1">
        <v>40451</v>
      </c>
      <c r="B788">
        <v>12.77</v>
      </c>
      <c r="C788">
        <f t="shared" si="176"/>
        <v>-1.5649455463033672E-3</v>
      </c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</row>
    <row r="789" spans="1:86" x14ac:dyDescent="0.2">
      <c r="A789" s="1">
        <v>40452</v>
      </c>
      <c r="B789">
        <v>12.83</v>
      </c>
      <c r="C789">
        <f t="shared" si="176"/>
        <v>4.6875085830972432E-3</v>
      </c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</row>
    <row r="790" spans="1:86" x14ac:dyDescent="0.2">
      <c r="A790" s="1">
        <v>40455</v>
      </c>
      <c r="B790">
        <v>12.7</v>
      </c>
      <c r="C790">
        <f t="shared" si="176"/>
        <v>-1.0184185162999486E-2</v>
      </c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</row>
    <row r="791" spans="1:86" x14ac:dyDescent="0.2">
      <c r="A791" s="1">
        <v>40456</v>
      </c>
      <c r="B791">
        <v>13.19</v>
      </c>
      <c r="C791">
        <f t="shared" si="176"/>
        <v>3.7856973264677664E-2</v>
      </c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</row>
    <row r="792" spans="1:86" x14ac:dyDescent="0.2">
      <c r="A792" s="1">
        <v>40457</v>
      </c>
      <c r="B792">
        <v>13.01</v>
      </c>
      <c r="C792">
        <f t="shared" si="176"/>
        <v>-1.3740674204809259E-2</v>
      </c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</row>
    <row r="793" spans="1:86" x14ac:dyDescent="0.2">
      <c r="A793" s="1">
        <v>40458</v>
      </c>
      <c r="B793">
        <v>13.06</v>
      </c>
      <c r="C793">
        <f t="shared" si="176"/>
        <v>3.8358313238711925E-3</v>
      </c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</row>
    <row r="794" spans="1:86" x14ac:dyDescent="0.2">
      <c r="A794" s="1">
        <v>40459</v>
      </c>
      <c r="B794">
        <v>13.47</v>
      </c>
      <c r="C794">
        <f t="shared" si="176"/>
        <v>3.0910866573987714E-2</v>
      </c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</row>
    <row r="795" spans="1:86" x14ac:dyDescent="0.2">
      <c r="A795" s="1">
        <v>40462</v>
      </c>
      <c r="B795">
        <v>13.51</v>
      </c>
      <c r="C795">
        <f t="shared" si="176"/>
        <v>2.9651615498347459E-3</v>
      </c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</row>
    <row r="796" spans="1:86" x14ac:dyDescent="0.2">
      <c r="A796" s="1">
        <v>40463</v>
      </c>
      <c r="B796">
        <v>13.7</v>
      </c>
      <c r="C796">
        <f t="shared" si="176"/>
        <v>1.3965680861971636E-2</v>
      </c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</row>
    <row r="797" spans="1:86" x14ac:dyDescent="0.2">
      <c r="A797" s="1">
        <v>40464</v>
      </c>
      <c r="B797">
        <v>13.91</v>
      </c>
      <c r="C797">
        <f t="shared" si="176"/>
        <v>1.5212173101272368E-2</v>
      </c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</row>
    <row r="798" spans="1:86" x14ac:dyDescent="0.2">
      <c r="A798" s="1">
        <v>40465</v>
      </c>
      <c r="B798">
        <v>14.04</v>
      </c>
      <c r="C798">
        <f t="shared" si="176"/>
        <v>9.3023926623134103E-3</v>
      </c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</row>
    <row r="799" spans="1:86" x14ac:dyDescent="0.2">
      <c r="A799" s="1">
        <v>40466</v>
      </c>
      <c r="B799">
        <v>14.26</v>
      </c>
      <c r="C799">
        <f t="shared" si="176"/>
        <v>1.5548016388484836E-2</v>
      </c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</row>
    <row r="800" spans="1:86" x14ac:dyDescent="0.2">
      <c r="A800" s="1">
        <v>40469</v>
      </c>
      <c r="B800">
        <v>14.43</v>
      </c>
      <c r="C800">
        <f t="shared" si="176"/>
        <v>1.185095779962953E-2</v>
      </c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</row>
    <row r="801" spans="1:86" x14ac:dyDescent="0.2">
      <c r="A801" s="1">
        <v>40470</v>
      </c>
      <c r="B801">
        <v>14.26</v>
      </c>
      <c r="C801">
        <f t="shared" si="176"/>
        <v>-1.1850957799629608E-2</v>
      </c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</row>
    <row r="802" spans="1:86" x14ac:dyDescent="0.2">
      <c r="A802" s="1">
        <v>40471</v>
      </c>
      <c r="B802">
        <v>14.46</v>
      </c>
      <c r="C802">
        <f t="shared" si="176"/>
        <v>1.3927801744468804E-2</v>
      </c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</row>
    <row r="803" spans="1:86" x14ac:dyDescent="0.2">
      <c r="A803" s="1">
        <v>40472</v>
      </c>
      <c r="B803">
        <v>14.37</v>
      </c>
      <c r="C803">
        <f t="shared" si="176"/>
        <v>-6.2435166396851592E-3</v>
      </c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</row>
    <row r="804" spans="1:86" x14ac:dyDescent="0.2">
      <c r="A804" s="1">
        <v>40473</v>
      </c>
      <c r="B804">
        <v>14.36</v>
      </c>
      <c r="C804">
        <f t="shared" si="176"/>
        <v>-6.9613647085539198E-4</v>
      </c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</row>
    <row r="805" spans="1:86" x14ac:dyDescent="0.2">
      <c r="A805" s="1">
        <v>40476</v>
      </c>
      <c r="B805">
        <v>14.48</v>
      </c>
      <c r="C805">
        <f t="shared" si="176"/>
        <v>8.3218233374922779E-3</v>
      </c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</row>
    <row r="806" spans="1:86" x14ac:dyDescent="0.2">
      <c r="A806" s="1">
        <v>40477</v>
      </c>
      <c r="B806">
        <v>14.28</v>
      </c>
      <c r="C806">
        <f t="shared" si="176"/>
        <v>-1.3908430046132E-2</v>
      </c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</row>
    <row r="807" spans="1:86" x14ac:dyDescent="0.2">
      <c r="A807" s="1">
        <v>40478</v>
      </c>
      <c r="B807">
        <v>14.44</v>
      </c>
      <c r="C807">
        <f t="shared" si="176"/>
        <v>1.1142176553241803E-2</v>
      </c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</row>
    <row r="808" spans="1:86" x14ac:dyDescent="0.2">
      <c r="A808" s="1">
        <v>40479</v>
      </c>
      <c r="B808">
        <v>14.36</v>
      </c>
      <c r="C808">
        <f t="shared" si="176"/>
        <v>-5.5555698446021051E-3</v>
      </c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</row>
    <row r="809" spans="1:86" x14ac:dyDescent="0.2">
      <c r="A809" s="1">
        <v>40480</v>
      </c>
      <c r="B809">
        <v>14.17</v>
      </c>
      <c r="C809">
        <f t="shared" si="176"/>
        <v>-1.3319509917488965E-2</v>
      </c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</row>
    <row r="810" spans="1:86" x14ac:dyDescent="0.2">
      <c r="A810" s="1">
        <v>40483</v>
      </c>
      <c r="B810">
        <v>14.18</v>
      </c>
      <c r="C810">
        <f t="shared" si="176"/>
        <v>7.0546740139231672E-4</v>
      </c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</row>
    <row r="811" spans="1:86" x14ac:dyDescent="0.2">
      <c r="A811" s="1">
        <v>40484</v>
      </c>
      <c r="B811">
        <v>14.14</v>
      </c>
      <c r="C811">
        <f t="shared" si="176"/>
        <v>-2.8248606355546274E-3</v>
      </c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</row>
    <row r="812" spans="1:86" x14ac:dyDescent="0.2">
      <c r="A812" s="1">
        <v>40485</v>
      </c>
      <c r="B812">
        <v>14.25</v>
      </c>
      <c r="C812">
        <f t="shared" si="176"/>
        <v>7.7492462462327161E-3</v>
      </c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</row>
    <row r="813" spans="1:86" x14ac:dyDescent="0.2">
      <c r="A813" s="1">
        <v>40486</v>
      </c>
      <c r="B813">
        <v>14.29</v>
      </c>
      <c r="C813">
        <f t="shared" si="176"/>
        <v>2.8030852271163373E-3</v>
      </c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</row>
    <row r="814" spans="1:86" x14ac:dyDescent="0.2">
      <c r="A814" s="1">
        <v>40487</v>
      </c>
      <c r="B814">
        <v>14.23</v>
      </c>
      <c r="C814">
        <f t="shared" si="176"/>
        <v>-4.2075798400149928E-3</v>
      </c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</row>
    <row r="815" spans="1:86" x14ac:dyDescent="0.2">
      <c r="A815" s="1">
        <v>40490</v>
      </c>
      <c r="B815">
        <v>14.06</v>
      </c>
      <c r="C815">
        <f t="shared" si="176"/>
        <v>-1.2018525719242163E-2</v>
      </c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</row>
    <row r="816" spans="1:86" x14ac:dyDescent="0.2">
      <c r="A816" s="1">
        <v>40491</v>
      </c>
      <c r="B816">
        <v>14.18</v>
      </c>
      <c r="C816">
        <f t="shared" si="176"/>
        <v>8.4986347214625196E-3</v>
      </c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</row>
    <row r="817" spans="1:86" x14ac:dyDescent="0.2">
      <c r="A817" s="1">
        <v>40492</v>
      </c>
      <c r="B817">
        <v>14.26</v>
      </c>
      <c r="C817">
        <f t="shared" si="176"/>
        <v>5.6258938821684285E-3</v>
      </c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</row>
    <row r="818" spans="1:86" x14ac:dyDescent="0.2">
      <c r="A818" s="1">
        <v>40493</v>
      </c>
      <c r="B818">
        <v>13.71</v>
      </c>
      <c r="C818">
        <f t="shared" si="176"/>
        <v>-3.9332921411926722E-2</v>
      </c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</row>
    <row r="819" spans="1:86" x14ac:dyDescent="0.2">
      <c r="A819" s="1">
        <v>40494</v>
      </c>
      <c r="B819">
        <v>13.21</v>
      </c>
      <c r="C819">
        <f t="shared" si="176"/>
        <v>-3.7151375039989117E-2</v>
      </c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</row>
    <row r="820" spans="1:86" x14ac:dyDescent="0.2">
      <c r="A820" s="1">
        <v>40497</v>
      </c>
      <c r="B820">
        <v>13.3</v>
      </c>
      <c r="C820">
        <f t="shared" si="176"/>
        <v>6.7899166934741037E-3</v>
      </c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</row>
    <row r="821" spans="1:86" x14ac:dyDescent="0.2">
      <c r="A821" s="1">
        <v>40498</v>
      </c>
      <c r="B821">
        <v>13.19</v>
      </c>
      <c r="C821">
        <f t="shared" si="176"/>
        <v>-8.305068498484957E-3</v>
      </c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</row>
    <row r="822" spans="1:86" x14ac:dyDescent="0.2">
      <c r="A822" s="1">
        <v>40499</v>
      </c>
      <c r="B822">
        <v>13.14</v>
      </c>
      <c r="C822">
        <f t="shared" si="176"/>
        <v>-3.7979536727587473E-3</v>
      </c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</row>
    <row r="823" spans="1:86" x14ac:dyDescent="0.2">
      <c r="A823" s="1">
        <v>40500</v>
      </c>
      <c r="B823">
        <v>13.45</v>
      </c>
      <c r="C823">
        <f t="shared" si="176"/>
        <v>2.331809299138363E-2</v>
      </c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</row>
    <row r="824" spans="1:86" x14ac:dyDescent="0.2">
      <c r="A824" s="1">
        <v>40501</v>
      </c>
      <c r="B824">
        <v>13.68</v>
      </c>
      <c r="C824">
        <f t="shared" si="176"/>
        <v>1.695580614655641E-2</v>
      </c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</row>
    <row r="825" spans="1:86" x14ac:dyDescent="0.2">
      <c r="A825" s="1">
        <v>40504</v>
      </c>
      <c r="B825">
        <v>13.74</v>
      </c>
      <c r="C825">
        <f t="shared" si="176"/>
        <v>4.3763745997990027E-3</v>
      </c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</row>
    <row r="826" spans="1:86" x14ac:dyDescent="0.2">
      <c r="A826" s="1">
        <v>40505</v>
      </c>
      <c r="B826">
        <v>13.6</v>
      </c>
      <c r="C826">
        <f t="shared" si="176"/>
        <v>-1.0241494052197018E-2</v>
      </c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</row>
    <row r="827" spans="1:86" x14ac:dyDescent="0.2">
      <c r="A827" s="1">
        <v>40506</v>
      </c>
      <c r="B827">
        <v>13.66</v>
      </c>
      <c r="C827">
        <f t="shared" si="176"/>
        <v>4.4020614006376651E-3</v>
      </c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</row>
    <row r="828" spans="1:86" x14ac:dyDescent="0.2">
      <c r="A828" s="1">
        <v>40508</v>
      </c>
      <c r="B828">
        <v>13.43</v>
      </c>
      <c r="C828">
        <f t="shared" si="176"/>
        <v>-1.6980843607497843E-2</v>
      </c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</row>
    <row r="829" spans="1:86" x14ac:dyDescent="0.2">
      <c r="A829" s="1">
        <v>40511</v>
      </c>
      <c r="B829">
        <v>13.36</v>
      </c>
      <c r="C829">
        <f t="shared" si="176"/>
        <v>-5.2258424266465467E-3</v>
      </c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</row>
    <row r="830" spans="1:86" x14ac:dyDescent="0.2">
      <c r="A830" s="1">
        <v>40512</v>
      </c>
      <c r="B830">
        <v>13.01</v>
      </c>
      <c r="C830">
        <f t="shared" si="176"/>
        <v>-2.6546875584085701E-2</v>
      </c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</row>
    <row r="831" spans="1:86" x14ac:dyDescent="0.2">
      <c r="A831" s="1">
        <v>40513</v>
      </c>
      <c r="B831">
        <v>13.2</v>
      </c>
      <c r="C831">
        <f t="shared" si="176"/>
        <v>1.449853706791132E-2</v>
      </c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</row>
    <row r="832" spans="1:86" x14ac:dyDescent="0.2">
      <c r="A832" s="1">
        <v>40514</v>
      </c>
      <c r="B832">
        <v>13.43</v>
      </c>
      <c r="C832">
        <f t="shared" si="176"/>
        <v>1.7274180942821175E-2</v>
      </c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</row>
    <row r="833" spans="1:86" x14ac:dyDescent="0.2">
      <c r="A833" s="1">
        <v>40515</v>
      </c>
      <c r="B833">
        <v>13.47</v>
      </c>
      <c r="C833">
        <f t="shared" si="176"/>
        <v>2.973979887126478E-3</v>
      </c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</row>
    <row r="834" spans="1:86" x14ac:dyDescent="0.2">
      <c r="A834" s="1">
        <v>40518</v>
      </c>
      <c r="B834">
        <v>13.48</v>
      </c>
      <c r="C834">
        <f t="shared" si="176"/>
        <v>7.4211506188827153E-4</v>
      </c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</row>
    <row r="835" spans="1:86" x14ac:dyDescent="0.2">
      <c r="A835" s="1">
        <v>40519</v>
      </c>
      <c r="B835">
        <v>13.39</v>
      </c>
      <c r="C835">
        <f t="shared" si="176"/>
        <v>-6.6989457810798731E-3</v>
      </c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</row>
    <row r="836" spans="1:86" x14ac:dyDescent="0.2">
      <c r="A836" s="1">
        <v>40520</v>
      </c>
      <c r="B836">
        <v>13.46</v>
      </c>
      <c r="C836">
        <f t="shared" ref="C836:C899" si="177">LN(B836/B835)</f>
        <v>5.214164513500724E-3</v>
      </c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</row>
    <row r="837" spans="1:86" x14ac:dyDescent="0.2">
      <c r="A837" s="1">
        <v>40521</v>
      </c>
      <c r="B837">
        <v>13.43</v>
      </c>
      <c r="C837">
        <f t="shared" si="177"/>
        <v>-2.2313136814356431E-3</v>
      </c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</row>
    <row r="838" spans="1:86" x14ac:dyDescent="0.2">
      <c r="A838" s="1">
        <v>40522</v>
      </c>
      <c r="B838">
        <v>13.67</v>
      </c>
      <c r="C838">
        <f t="shared" si="177"/>
        <v>1.7712640200711952E-2</v>
      </c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</row>
    <row r="839" spans="1:86" x14ac:dyDescent="0.2">
      <c r="A839" s="1">
        <v>40525</v>
      </c>
      <c r="B839">
        <v>13.15</v>
      </c>
      <c r="C839">
        <f t="shared" si="177"/>
        <v>-3.8781892112084659E-2</v>
      </c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</row>
    <row r="840" spans="1:86" x14ac:dyDescent="0.2">
      <c r="A840" s="1">
        <v>40526</v>
      </c>
      <c r="B840">
        <v>13.1</v>
      </c>
      <c r="C840">
        <f t="shared" si="177"/>
        <v>-3.8095284166677302E-3</v>
      </c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</row>
    <row r="841" spans="1:86" x14ac:dyDescent="0.2">
      <c r="A841" s="1">
        <v>40527</v>
      </c>
      <c r="B841">
        <v>13.08</v>
      </c>
      <c r="C841">
        <f t="shared" si="177"/>
        <v>-1.5278841780531757E-3</v>
      </c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</row>
    <row r="842" spans="1:86" x14ac:dyDescent="0.2">
      <c r="A842" s="1">
        <v>40528</v>
      </c>
      <c r="B842">
        <v>13.12</v>
      </c>
      <c r="C842">
        <f t="shared" si="177"/>
        <v>3.0534374868902482E-3</v>
      </c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</row>
    <row r="843" spans="1:86" x14ac:dyDescent="0.2">
      <c r="A843" s="1">
        <v>40529</v>
      </c>
      <c r="B843">
        <v>13.42</v>
      </c>
      <c r="C843">
        <f t="shared" si="177"/>
        <v>2.2608348027592824E-2</v>
      </c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</row>
    <row r="844" spans="1:86" x14ac:dyDescent="0.2">
      <c r="A844" s="1">
        <v>40532</v>
      </c>
      <c r="B844">
        <v>13.15</v>
      </c>
      <c r="C844">
        <f t="shared" si="177"/>
        <v>-2.032437291976218E-2</v>
      </c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</row>
    <row r="845" spans="1:86" x14ac:dyDescent="0.2">
      <c r="A845" s="1">
        <v>40533</v>
      </c>
      <c r="B845">
        <v>13.62</v>
      </c>
      <c r="C845">
        <f t="shared" si="177"/>
        <v>3.5117542097592595E-2</v>
      </c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</row>
    <row r="846" spans="1:86" x14ac:dyDescent="0.2">
      <c r="A846" s="1">
        <v>40534</v>
      </c>
      <c r="B846">
        <v>13.66</v>
      </c>
      <c r="C846">
        <f t="shared" si="177"/>
        <v>2.9325534212777198E-3</v>
      </c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</row>
    <row r="847" spans="1:86" x14ac:dyDescent="0.2">
      <c r="A847" s="1">
        <v>40535</v>
      </c>
      <c r="B847">
        <v>13.57</v>
      </c>
      <c r="C847">
        <f t="shared" si="177"/>
        <v>-6.61038029586619E-3</v>
      </c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</row>
    <row r="848" spans="1:86" x14ac:dyDescent="0.2">
      <c r="A848" s="1">
        <v>40539</v>
      </c>
      <c r="B848">
        <v>13.55</v>
      </c>
      <c r="C848">
        <f t="shared" si="177"/>
        <v>-1.4749265210678676E-3</v>
      </c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</row>
    <row r="849" spans="1:86" x14ac:dyDescent="0.2">
      <c r="A849" s="1">
        <v>40540</v>
      </c>
      <c r="B849">
        <v>13.47</v>
      </c>
      <c r="C849">
        <f t="shared" si="177"/>
        <v>-5.9215569034373212E-3</v>
      </c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</row>
    <row r="850" spans="1:86" x14ac:dyDescent="0.2">
      <c r="A850" s="1">
        <v>40541</v>
      </c>
      <c r="B850">
        <v>13.43</v>
      </c>
      <c r="C850">
        <f t="shared" si="177"/>
        <v>-2.9739798871265058E-3</v>
      </c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</row>
    <row r="851" spans="1:86" x14ac:dyDescent="0.2">
      <c r="A851" s="1">
        <v>40542</v>
      </c>
      <c r="B851">
        <v>13.43</v>
      </c>
      <c r="C851">
        <f t="shared" si="177"/>
        <v>0</v>
      </c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</row>
    <row r="852" spans="1:86" x14ac:dyDescent="0.2">
      <c r="A852" s="1">
        <v>40543</v>
      </c>
      <c r="B852">
        <v>13.34</v>
      </c>
      <c r="C852">
        <f t="shared" si="177"/>
        <v>-6.7239700476685897E-3</v>
      </c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</row>
    <row r="853" spans="1:86" x14ac:dyDescent="0.2">
      <c r="A853" s="1">
        <v>40546</v>
      </c>
      <c r="B853">
        <v>13.47</v>
      </c>
      <c r="C853">
        <f t="shared" si="177"/>
        <v>9.6979499347949628E-3</v>
      </c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</row>
    <row r="854" spans="1:86" x14ac:dyDescent="0.2">
      <c r="A854" s="1">
        <v>40547</v>
      </c>
      <c r="B854">
        <v>13.47</v>
      </c>
      <c r="C854">
        <f t="shared" si="177"/>
        <v>0</v>
      </c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</row>
    <row r="855" spans="1:86" x14ac:dyDescent="0.2">
      <c r="A855" s="1">
        <v>40548</v>
      </c>
      <c r="B855">
        <v>13.65</v>
      </c>
      <c r="C855">
        <f t="shared" si="177"/>
        <v>1.3274531208696108E-2</v>
      </c>
    </row>
    <row r="856" spans="1:86" x14ac:dyDescent="0.2">
      <c r="A856" s="1">
        <v>40549</v>
      </c>
      <c r="B856">
        <v>14.03</v>
      </c>
      <c r="C856">
        <f t="shared" si="177"/>
        <v>2.7458372483400738E-2</v>
      </c>
    </row>
    <row r="857" spans="1:86" x14ac:dyDescent="0.2">
      <c r="A857" s="1">
        <v>40550</v>
      </c>
      <c r="B857">
        <v>13.76</v>
      </c>
      <c r="C857">
        <f t="shared" si="177"/>
        <v>-1.9432061609171918E-2</v>
      </c>
    </row>
    <row r="858" spans="1:86" x14ac:dyDescent="0.2">
      <c r="A858" s="1">
        <v>40553</v>
      </c>
      <c r="B858">
        <v>13.79</v>
      </c>
      <c r="C858">
        <f t="shared" si="177"/>
        <v>2.1778593000127897E-3</v>
      </c>
    </row>
    <row r="859" spans="1:86" x14ac:dyDescent="0.2">
      <c r="A859" s="1">
        <v>40554</v>
      </c>
      <c r="B859">
        <v>13.86</v>
      </c>
      <c r="C859">
        <f t="shared" si="177"/>
        <v>5.0633019565468548E-3</v>
      </c>
    </row>
    <row r="860" spans="1:86" x14ac:dyDescent="0.2">
      <c r="A860" s="1">
        <v>40555</v>
      </c>
      <c r="B860">
        <v>14.16</v>
      </c>
      <c r="C860">
        <f t="shared" si="177"/>
        <v>2.1414094503816573E-2</v>
      </c>
    </row>
    <row r="861" spans="1:86" x14ac:dyDescent="0.2">
      <c r="A861" s="1">
        <v>40556</v>
      </c>
      <c r="B861">
        <v>13.95</v>
      </c>
      <c r="C861">
        <f t="shared" si="177"/>
        <v>-1.494157999819914E-2</v>
      </c>
    </row>
    <row r="862" spans="1:86" x14ac:dyDescent="0.2">
      <c r="A862" s="1">
        <v>40557</v>
      </c>
      <c r="B862">
        <v>13.83</v>
      </c>
      <c r="C862">
        <f t="shared" si="177"/>
        <v>-8.6393625907077408E-3</v>
      </c>
    </row>
    <row r="863" spans="1:86" x14ac:dyDescent="0.2">
      <c r="A863" s="1">
        <v>40561</v>
      </c>
      <c r="B863">
        <v>13.88</v>
      </c>
      <c r="C863">
        <f t="shared" si="177"/>
        <v>3.6088094019916112E-3</v>
      </c>
    </row>
    <row r="864" spans="1:86" x14ac:dyDescent="0.2">
      <c r="A864" s="1">
        <v>40562</v>
      </c>
      <c r="B864">
        <v>13.56</v>
      </c>
      <c r="C864">
        <f t="shared" si="177"/>
        <v>-2.3324672566409004E-2</v>
      </c>
    </row>
    <row r="865" spans="1:3" x14ac:dyDescent="0.2">
      <c r="A865" s="1">
        <v>40563</v>
      </c>
      <c r="B865">
        <v>13.39</v>
      </c>
      <c r="C865">
        <f t="shared" si="177"/>
        <v>-1.261612280916841E-2</v>
      </c>
    </row>
    <row r="866" spans="1:3" x14ac:dyDescent="0.2">
      <c r="A866" s="1">
        <v>40564</v>
      </c>
      <c r="B866">
        <v>13.26</v>
      </c>
      <c r="C866">
        <f t="shared" si="177"/>
        <v>-9.756174945364798E-3</v>
      </c>
    </row>
    <row r="867" spans="1:3" x14ac:dyDescent="0.2">
      <c r="A867" s="1">
        <v>40567</v>
      </c>
      <c r="B867">
        <v>13.5</v>
      </c>
      <c r="C867">
        <f t="shared" si="177"/>
        <v>1.7937700686667252E-2</v>
      </c>
    </row>
    <row r="868" spans="1:3" x14ac:dyDescent="0.2">
      <c r="A868" s="1">
        <v>40568</v>
      </c>
      <c r="B868">
        <v>13.52</v>
      </c>
      <c r="C868">
        <f t="shared" si="177"/>
        <v>1.4803851704342031E-3</v>
      </c>
    </row>
    <row r="869" spans="1:3" x14ac:dyDescent="0.2">
      <c r="A869" s="1">
        <v>40569</v>
      </c>
      <c r="B869">
        <v>13.55</v>
      </c>
      <c r="C869">
        <f t="shared" si="177"/>
        <v>2.2164767108919688E-3</v>
      </c>
    </row>
    <row r="870" spans="1:3" x14ac:dyDescent="0.2">
      <c r="A870" s="1">
        <v>40570</v>
      </c>
      <c r="B870">
        <v>13.23</v>
      </c>
      <c r="C870">
        <f t="shared" si="177"/>
        <v>-2.3899569198845602E-2</v>
      </c>
    </row>
    <row r="871" spans="1:3" x14ac:dyDescent="0.2">
      <c r="A871" s="1">
        <v>40571</v>
      </c>
      <c r="B871">
        <v>12.94</v>
      </c>
      <c r="C871">
        <f t="shared" si="177"/>
        <v>-2.2163689054109897E-2</v>
      </c>
    </row>
    <row r="872" spans="1:3" x14ac:dyDescent="0.2">
      <c r="A872" s="1">
        <v>40574</v>
      </c>
      <c r="B872">
        <v>12.95</v>
      </c>
      <c r="C872">
        <f t="shared" si="177"/>
        <v>7.7249907279228907E-4</v>
      </c>
    </row>
    <row r="873" spans="1:3" x14ac:dyDescent="0.2">
      <c r="A873" s="1">
        <v>40575</v>
      </c>
      <c r="B873">
        <v>13.24</v>
      </c>
      <c r="C873">
        <f t="shared" si="177"/>
        <v>2.2146762363315482E-2</v>
      </c>
    </row>
    <row r="874" spans="1:3" x14ac:dyDescent="0.2">
      <c r="A874" s="1">
        <v>40576</v>
      </c>
      <c r="B874">
        <v>13.5</v>
      </c>
      <c r="C874">
        <f t="shared" si="177"/>
        <v>1.9447134935521509E-2</v>
      </c>
    </row>
    <row r="875" spans="1:3" x14ac:dyDescent="0.2">
      <c r="A875" s="1">
        <v>40577</v>
      </c>
      <c r="B875">
        <v>13.58</v>
      </c>
      <c r="C875">
        <f t="shared" si="177"/>
        <v>5.9084366861662683E-3</v>
      </c>
    </row>
    <row r="876" spans="1:3" x14ac:dyDescent="0.2">
      <c r="A876" s="1">
        <v>40578</v>
      </c>
      <c r="B876">
        <v>13.67</v>
      </c>
      <c r="C876">
        <f t="shared" si="177"/>
        <v>6.6055286053081008E-3</v>
      </c>
    </row>
    <row r="877" spans="1:3" x14ac:dyDescent="0.2">
      <c r="A877" s="1">
        <v>40581</v>
      </c>
      <c r="B877">
        <v>13.77</v>
      </c>
      <c r="C877">
        <f t="shared" si="177"/>
        <v>7.2886620047052514E-3</v>
      </c>
    </row>
    <row r="878" spans="1:3" x14ac:dyDescent="0.2">
      <c r="A878" s="1">
        <v>40582</v>
      </c>
      <c r="B878">
        <v>13.65</v>
      </c>
      <c r="C878">
        <f t="shared" si="177"/>
        <v>-8.7527911095946331E-3</v>
      </c>
    </row>
    <row r="879" spans="1:3" x14ac:dyDescent="0.2">
      <c r="A879" s="1">
        <v>40583</v>
      </c>
      <c r="B879">
        <v>13.69</v>
      </c>
      <c r="C879">
        <f t="shared" si="177"/>
        <v>2.9261176693887712E-3</v>
      </c>
    </row>
    <row r="880" spans="1:3" x14ac:dyDescent="0.2">
      <c r="A880" s="1">
        <v>40584</v>
      </c>
      <c r="B880">
        <v>13.63</v>
      </c>
      <c r="C880">
        <f t="shared" si="177"/>
        <v>-4.3923935919162327E-3</v>
      </c>
    </row>
    <row r="881" spans="1:3" x14ac:dyDescent="0.2">
      <c r="A881" s="1">
        <v>40585</v>
      </c>
      <c r="B881">
        <v>13.75</v>
      </c>
      <c r="C881">
        <f t="shared" si="177"/>
        <v>8.7655784041390065E-3</v>
      </c>
    </row>
    <row r="882" spans="1:3" x14ac:dyDescent="0.2">
      <c r="A882" s="1">
        <v>40588</v>
      </c>
      <c r="B882">
        <v>13.87</v>
      </c>
      <c r="C882">
        <f t="shared" si="177"/>
        <v>8.6894102141598893E-3</v>
      </c>
    </row>
    <row r="883" spans="1:3" x14ac:dyDescent="0.2">
      <c r="A883" s="1">
        <v>40589</v>
      </c>
      <c r="B883">
        <v>13.69</v>
      </c>
      <c r="C883">
        <f t="shared" si="177"/>
        <v>-1.30625950263827E-2</v>
      </c>
    </row>
    <row r="884" spans="1:3" x14ac:dyDescent="0.2">
      <c r="A884" s="1">
        <v>40590</v>
      </c>
      <c r="B884">
        <v>15.31</v>
      </c>
      <c r="C884">
        <f t="shared" si="177"/>
        <v>0.11184057036923495</v>
      </c>
    </row>
    <row r="885" spans="1:3" x14ac:dyDescent="0.2">
      <c r="A885" s="1">
        <v>40591</v>
      </c>
      <c r="B885">
        <v>15.1</v>
      </c>
      <c r="C885">
        <f t="shared" si="177"/>
        <v>-1.3811465848713839E-2</v>
      </c>
    </row>
    <row r="886" spans="1:3" x14ac:dyDescent="0.2">
      <c r="A886" s="1">
        <v>40592</v>
      </c>
      <c r="B886">
        <v>15.19</v>
      </c>
      <c r="C886">
        <f t="shared" si="177"/>
        <v>5.9425727868028513E-3</v>
      </c>
    </row>
    <row r="887" spans="1:3" x14ac:dyDescent="0.2">
      <c r="A887" s="1">
        <v>40596</v>
      </c>
      <c r="B887">
        <v>14.91</v>
      </c>
      <c r="C887">
        <f t="shared" si="177"/>
        <v>-1.8605187831034358E-2</v>
      </c>
    </row>
    <row r="888" spans="1:3" x14ac:dyDescent="0.2">
      <c r="A888" s="1">
        <v>40597</v>
      </c>
      <c r="B888">
        <v>14.87</v>
      </c>
      <c r="C888">
        <f t="shared" si="177"/>
        <v>-2.686368304583399E-3</v>
      </c>
    </row>
    <row r="889" spans="1:3" x14ac:dyDescent="0.2">
      <c r="A889" s="1">
        <v>40598</v>
      </c>
      <c r="B889">
        <v>14.81</v>
      </c>
      <c r="C889">
        <f t="shared" si="177"/>
        <v>-4.0431321923562026E-3</v>
      </c>
    </row>
    <row r="890" spans="1:3" x14ac:dyDescent="0.2">
      <c r="A890" s="1">
        <v>40599</v>
      </c>
      <c r="B890">
        <v>14.89</v>
      </c>
      <c r="C890">
        <f t="shared" si="177"/>
        <v>5.3872184162101003E-3</v>
      </c>
    </row>
    <row r="891" spans="1:3" x14ac:dyDescent="0.2">
      <c r="A891" s="1">
        <v>40602</v>
      </c>
      <c r="B891">
        <v>15.58</v>
      </c>
      <c r="C891">
        <f t="shared" si="177"/>
        <v>4.5298193746684486E-2</v>
      </c>
    </row>
    <row r="892" spans="1:3" x14ac:dyDescent="0.2">
      <c r="A892" s="1">
        <v>40603</v>
      </c>
      <c r="B892">
        <v>15.16</v>
      </c>
      <c r="C892">
        <f t="shared" si="177"/>
        <v>-2.7327660228376561E-2</v>
      </c>
    </row>
    <row r="893" spans="1:3" x14ac:dyDescent="0.2">
      <c r="A893" s="1">
        <v>40604</v>
      </c>
      <c r="B893">
        <v>15.2</v>
      </c>
      <c r="C893">
        <f t="shared" si="177"/>
        <v>2.6350476380050318E-3</v>
      </c>
    </row>
    <row r="894" spans="1:3" x14ac:dyDescent="0.2">
      <c r="A894" s="1">
        <v>40605</v>
      </c>
      <c r="B894">
        <v>15.48</v>
      </c>
      <c r="C894">
        <f t="shared" si="177"/>
        <v>1.8253440309350517E-2</v>
      </c>
    </row>
    <row r="895" spans="1:3" x14ac:dyDescent="0.2">
      <c r="A895" s="1">
        <v>40606</v>
      </c>
      <c r="B895">
        <v>15.35</v>
      </c>
      <c r="C895">
        <f t="shared" si="177"/>
        <v>-8.4333941283749863E-3</v>
      </c>
    </row>
    <row r="896" spans="1:3" x14ac:dyDescent="0.2">
      <c r="A896" s="1">
        <v>40609</v>
      </c>
      <c r="B896">
        <v>15.15</v>
      </c>
      <c r="C896">
        <f t="shared" si="177"/>
        <v>-1.3114942077828018E-2</v>
      </c>
    </row>
    <row r="897" spans="1:3" x14ac:dyDescent="0.2">
      <c r="A897" s="1">
        <v>40610</v>
      </c>
      <c r="B897">
        <v>15.28</v>
      </c>
      <c r="C897">
        <f t="shared" si="177"/>
        <v>8.5442517829961446E-3</v>
      </c>
    </row>
    <row r="898" spans="1:3" x14ac:dyDescent="0.2">
      <c r="A898" s="1">
        <v>40611</v>
      </c>
      <c r="B898">
        <v>15.19</v>
      </c>
      <c r="C898">
        <f t="shared" si="177"/>
        <v>-5.9074671306929161E-3</v>
      </c>
    </row>
    <row r="899" spans="1:3" x14ac:dyDescent="0.2">
      <c r="A899" s="1">
        <v>40612</v>
      </c>
      <c r="B899">
        <v>15</v>
      </c>
      <c r="C899">
        <f t="shared" si="177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178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178"/>
        <v>-2.0827088047154791E-2</v>
      </c>
    </row>
    <row r="902" spans="1:3" x14ac:dyDescent="0.2">
      <c r="A902" s="1">
        <v>40617</v>
      </c>
      <c r="B902">
        <v>14.47</v>
      </c>
      <c r="C902">
        <f t="shared" si="178"/>
        <v>-1.7808689831146432E-2</v>
      </c>
    </row>
    <row r="903" spans="1:3" x14ac:dyDescent="0.2">
      <c r="A903" s="1">
        <v>40618</v>
      </c>
      <c r="B903">
        <v>14.01</v>
      </c>
      <c r="C903">
        <f t="shared" si="178"/>
        <v>-3.2306180294476919E-2</v>
      </c>
    </row>
    <row r="904" spans="1:3" x14ac:dyDescent="0.2">
      <c r="A904" s="1">
        <v>40619</v>
      </c>
      <c r="B904">
        <v>13.89</v>
      </c>
      <c r="C904">
        <f t="shared" si="178"/>
        <v>-8.6022035826631912E-3</v>
      </c>
    </row>
    <row r="905" spans="1:3" x14ac:dyDescent="0.2">
      <c r="A905" s="1">
        <v>40620</v>
      </c>
      <c r="B905">
        <v>14.28</v>
      </c>
      <c r="C905">
        <f t="shared" si="178"/>
        <v>2.7690800145185768E-2</v>
      </c>
    </row>
    <row r="906" spans="1:3" x14ac:dyDescent="0.2">
      <c r="A906" s="1">
        <v>40623</v>
      </c>
      <c r="B906">
        <v>14.48</v>
      </c>
      <c r="C906">
        <f t="shared" si="178"/>
        <v>1.390843004613215E-2</v>
      </c>
    </row>
    <row r="907" spans="1:3" x14ac:dyDescent="0.2">
      <c r="A907" s="1">
        <v>40624</v>
      </c>
      <c r="B907">
        <v>14.48</v>
      </c>
      <c r="C907">
        <f t="shared" si="178"/>
        <v>0</v>
      </c>
    </row>
    <row r="908" spans="1:3" x14ac:dyDescent="0.2">
      <c r="A908" s="1">
        <v>40625</v>
      </c>
      <c r="B908">
        <v>14.84</v>
      </c>
      <c r="C908">
        <f t="shared" si="178"/>
        <v>2.4557850781663965E-2</v>
      </c>
    </row>
    <row r="909" spans="1:3" x14ac:dyDescent="0.2">
      <c r="A909" s="1">
        <v>40626</v>
      </c>
      <c r="B909">
        <v>14.9</v>
      </c>
      <c r="C909">
        <f t="shared" si="178"/>
        <v>4.0349752121790821E-3</v>
      </c>
    </row>
    <row r="910" spans="1:3" x14ac:dyDescent="0.2">
      <c r="A910" s="1">
        <v>40627</v>
      </c>
      <c r="B910">
        <v>14.82</v>
      </c>
      <c r="C910">
        <f t="shared" si="178"/>
        <v>-5.3835930834726427E-3</v>
      </c>
    </row>
    <row r="911" spans="1:3" x14ac:dyDescent="0.2">
      <c r="A911" s="1">
        <v>40630</v>
      </c>
      <c r="B911">
        <v>14.56</v>
      </c>
      <c r="C911">
        <f t="shared" si="178"/>
        <v>-1.769957709940086E-2</v>
      </c>
    </row>
    <row r="912" spans="1:3" x14ac:dyDescent="0.2">
      <c r="A912" s="1">
        <v>40631</v>
      </c>
      <c r="B912">
        <v>14.54</v>
      </c>
      <c r="C912">
        <f t="shared" si="178"/>
        <v>-1.3745706631667098E-3</v>
      </c>
    </row>
    <row r="913" spans="1:3" x14ac:dyDescent="0.2">
      <c r="A913" s="1">
        <v>40632</v>
      </c>
      <c r="B913">
        <v>14.41</v>
      </c>
      <c r="C913">
        <f t="shared" si="178"/>
        <v>-8.9810620939425462E-3</v>
      </c>
    </row>
    <row r="914" spans="1:3" x14ac:dyDescent="0.2">
      <c r="A914" s="1">
        <v>40633</v>
      </c>
      <c r="B914">
        <v>14.28</v>
      </c>
      <c r="C914">
        <f t="shared" si="178"/>
        <v>-9.0624530999924274E-3</v>
      </c>
    </row>
    <row r="915" spans="1:3" x14ac:dyDescent="0.2">
      <c r="A915" s="1">
        <v>40634</v>
      </c>
      <c r="B915">
        <v>14.11</v>
      </c>
      <c r="C915">
        <f t="shared" si="178"/>
        <v>-1.1976191046715649E-2</v>
      </c>
    </row>
    <row r="916" spans="1:3" x14ac:dyDescent="0.2">
      <c r="A916" s="1">
        <v>40637</v>
      </c>
      <c r="B916">
        <v>14.03</v>
      </c>
      <c r="C916">
        <f t="shared" si="178"/>
        <v>-5.685871750353122E-3</v>
      </c>
    </row>
    <row r="917" spans="1:3" x14ac:dyDescent="0.2">
      <c r="A917" s="1">
        <v>40638</v>
      </c>
      <c r="B917">
        <v>14.2</v>
      </c>
      <c r="C917">
        <f t="shared" si="178"/>
        <v>1.2044070492845432E-2</v>
      </c>
    </row>
    <row r="918" spans="1:3" x14ac:dyDescent="0.2">
      <c r="A918" s="1">
        <v>40639</v>
      </c>
      <c r="B918">
        <v>14.55</v>
      </c>
      <c r="C918">
        <f t="shared" si="178"/>
        <v>2.4349029010286551E-2</v>
      </c>
    </row>
    <row r="919" spans="1:3" x14ac:dyDescent="0.2">
      <c r="A919" s="1">
        <v>40640</v>
      </c>
      <c r="B919">
        <v>14.61</v>
      </c>
      <c r="C919">
        <f t="shared" si="178"/>
        <v>4.1152321451065794E-3</v>
      </c>
    </row>
    <row r="920" spans="1:3" x14ac:dyDescent="0.2">
      <c r="A920" s="1">
        <v>40641</v>
      </c>
      <c r="B920">
        <v>14.34</v>
      </c>
      <c r="C920">
        <f t="shared" si="178"/>
        <v>-1.8653390591133811E-2</v>
      </c>
    </row>
    <row r="921" spans="1:3" x14ac:dyDescent="0.2">
      <c r="A921" s="1">
        <v>40644</v>
      </c>
      <c r="B921">
        <v>14.37</v>
      </c>
      <c r="C921">
        <f t="shared" si="178"/>
        <v>2.0898649194592365E-3</v>
      </c>
    </row>
    <row r="922" spans="1:3" x14ac:dyDescent="0.2">
      <c r="A922" s="1">
        <v>40645</v>
      </c>
      <c r="B922">
        <v>14.47</v>
      </c>
      <c r="C922">
        <f t="shared" si="178"/>
        <v>6.934840552458953E-3</v>
      </c>
    </row>
    <row r="923" spans="1:3" x14ac:dyDescent="0.2">
      <c r="A923" s="1">
        <v>40646</v>
      </c>
      <c r="B923">
        <v>15.18</v>
      </c>
      <c r="C923">
        <f t="shared" si="178"/>
        <v>4.790123132409127E-2</v>
      </c>
    </row>
    <row r="924" spans="1:3" x14ac:dyDescent="0.2">
      <c r="A924" s="1">
        <v>40647</v>
      </c>
      <c r="B924">
        <v>14.71</v>
      </c>
      <c r="C924">
        <f t="shared" si="178"/>
        <v>-3.1451237354137608E-2</v>
      </c>
    </row>
    <row r="925" spans="1:3" x14ac:dyDescent="0.2">
      <c r="A925" s="1">
        <v>40648</v>
      </c>
      <c r="B925">
        <v>14.68</v>
      </c>
      <c r="C925">
        <f t="shared" si="178"/>
        <v>-2.0415114269766847E-3</v>
      </c>
    </row>
    <row r="926" spans="1:3" x14ac:dyDescent="0.2">
      <c r="A926" s="1">
        <v>40651</v>
      </c>
      <c r="B926">
        <v>14.48</v>
      </c>
      <c r="C926">
        <f t="shared" si="178"/>
        <v>-1.3717636228799195E-2</v>
      </c>
    </row>
    <row r="927" spans="1:3" x14ac:dyDescent="0.2">
      <c r="A927" s="1">
        <v>40652</v>
      </c>
      <c r="B927">
        <v>14.65</v>
      </c>
      <c r="C927">
        <f t="shared" si="178"/>
        <v>1.1671948505505908E-2</v>
      </c>
    </row>
    <row r="928" spans="1:3" x14ac:dyDescent="0.2">
      <c r="A928" s="1">
        <v>40653</v>
      </c>
      <c r="B928">
        <v>14.94</v>
      </c>
      <c r="C928">
        <f t="shared" si="178"/>
        <v>1.9601844241594831E-2</v>
      </c>
    </row>
    <row r="929" spans="1:3" x14ac:dyDescent="0.2">
      <c r="A929" s="1">
        <v>40654</v>
      </c>
      <c r="B929">
        <v>15.03</v>
      </c>
      <c r="C929">
        <f t="shared" si="178"/>
        <v>6.0060240602119487E-3</v>
      </c>
    </row>
    <row r="930" spans="1:3" x14ac:dyDescent="0.2">
      <c r="A930" s="1">
        <v>40658</v>
      </c>
      <c r="B930">
        <v>15.14</v>
      </c>
      <c r="C930">
        <f t="shared" si="178"/>
        <v>7.2920442444195672E-3</v>
      </c>
    </row>
    <row r="931" spans="1:3" x14ac:dyDescent="0.2">
      <c r="A931" s="1">
        <v>40659</v>
      </c>
      <c r="B931">
        <v>15.5</v>
      </c>
      <c r="C931">
        <f t="shared" si="178"/>
        <v>2.3499775915898163E-2</v>
      </c>
    </row>
    <row r="932" spans="1:3" x14ac:dyDescent="0.2">
      <c r="A932" s="1">
        <v>40660</v>
      </c>
      <c r="B932">
        <v>15.42</v>
      </c>
      <c r="C932">
        <f t="shared" si="178"/>
        <v>-5.1746557900174744E-3</v>
      </c>
    </row>
    <row r="933" spans="1:3" x14ac:dyDescent="0.2">
      <c r="A933" s="1">
        <v>40661</v>
      </c>
      <c r="B933">
        <v>15.58</v>
      </c>
      <c r="C933">
        <f t="shared" si="178"/>
        <v>1.0322672307418738E-2</v>
      </c>
    </row>
    <row r="934" spans="1:3" x14ac:dyDescent="0.2">
      <c r="A934" s="1">
        <v>40662</v>
      </c>
      <c r="B934">
        <v>15.23</v>
      </c>
      <c r="C934">
        <f t="shared" si="178"/>
        <v>-2.2720873535531722E-2</v>
      </c>
    </row>
    <row r="935" spans="1:3" x14ac:dyDescent="0.2">
      <c r="A935" s="1">
        <v>40665</v>
      </c>
      <c r="B935">
        <v>15.2</v>
      </c>
      <c r="C935">
        <f t="shared" si="178"/>
        <v>-1.9717390548398134E-3</v>
      </c>
    </row>
    <row r="936" spans="1:3" x14ac:dyDescent="0.2">
      <c r="A936" s="1">
        <v>40666</v>
      </c>
      <c r="B936">
        <v>15.55</v>
      </c>
      <c r="C936">
        <f t="shared" si="178"/>
        <v>2.2765210773012426E-2</v>
      </c>
    </row>
    <row r="937" spans="1:3" x14ac:dyDescent="0.2">
      <c r="A937" s="1">
        <v>40667</v>
      </c>
      <c r="B937">
        <v>15.59</v>
      </c>
      <c r="C937">
        <f t="shared" si="178"/>
        <v>2.5690444444420291E-3</v>
      </c>
    </row>
    <row r="938" spans="1:3" x14ac:dyDescent="0.2">
      <c r="A938" s="1">
        <v>40668</v>
      </c>
      <c r="B938">
        <v>15.63</v>
      </c>
      <c r="C938">
        <f t="shared" si="178"/>
        <v>2.5624613637001501E-3</v>
      </c>
    </row>
    <row r="939" spans="1:3" x14ac:dyDescent="0.2">
      <c r="A939" s="1">
        <v>40669</v>
      </c>
      <c r="B939">
        <v>15.76</v>
      </c>
      <c r="C939">
        <f t="shared" si="178"/>
        <v>8.2829399963478337E-3</v>
      </c>
    </row>
    <row r="940" spans="1:3" x14ac:dyDescent="0.2">
      <c r="A940" s="1">
        <v>40672</v>
      </c>
      <c r="B940">
        <v>15.93</v>
      </c>
      <c r="C940">
        <f t="shared" si="178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178"/>
        <v>1.3715925746708314E-2</v>
      </c>
    </row>
    <row r="942" spans="1:3" x14ac:dyDescent="0.2">
      <c r="A942" s="1">
        <v>40674</v>
      </c>
      <c r="B942">
        <v>16.47</v>
      </c>
      <c r="C942">
        <f t="shared" si="178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178"/>
        <v>-4.2592093593962332E-3</v>
      </c>
    </row>
    <row r="944" spans="1:3" x14ac:dyDescent="0.2">
      <c r="A944" s="1">
        <v>40676</v>
      </c>
      <c r="B944">
        <v>16.11</v>
      </c>
      <c r="C944">
        <f t="shared" si="178"/>
        <v>-1.7841137641269631E-2</v>
      </c>
    </row>
    <row r="945" spans="1:3" x14ac:dyDescent="0.2">
      <c r="A945" s="1">
        <v>40679</v>
      </c>
      <c r="B945">
        <v>15.75</v>
      </c>
      <c r="C945">
        <f t="shared" si="178"/>
        <v>-2.2599831917240919E-2</v>
      </c>
    </row>
    <row r="946" spans="1:3" x14ac:dyDescent="0.2">
      <c r="A946" s="1">
        <v>40680</v>
      </c>
      <c r="B946">
        <v>15.65</v>
      </c>
      <c r="C946">
        <f t="shared" si="178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178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178"/>
        <v>-2.5177872820687248E-2</v>
      </c>
    </row>
    <row r="949" spans="1:3" x14ac:dyDescent="0.2">
      <c r="A949" s="1">
        <v>40683</v>
      </c>
      <c r="B949">
        <v>15.76</v>
      </c>
      <c r="C949">
        <f t="shared" si="178"/>
        <v>-2.010117932108715E-2</v>
      </c>
    </row>
    <row r="950" spans="1:3" x14ac:dyDescent="0.2">
      <c r="A950" s="1">
        <v>40686</v>
      </c>
      <c r="B950">
        <v>15.25</v>
      </c>
      <c r="C950">
        <f t="shared" si="178"/>
        <v>-3.2895581376312467E-2</v>
      </c>
    </row>
    <row r="951" spans="1:3" x14ac:dyDescent="0.2">
      <c r="A951" s="1">
        <v>40687</v>
      </c>
      <c r="B951">
        <v>15.21</v>
      </c>
      <c r="C951">
        <f t="shared" si="178"/>
        <v>-2.6263967822191328E-3</v>
      </c>
    </row>
    <row r="952" spans="1:3" x14ac:dyDescent="0.2">
      <c r="A952" s="1">
        <v>40688</v>
      </c>
      <c r="B952">
        <v>15.27</v>
      </c>
      <c r="C952">
        <f t="shared" si="178"/>
        <v>3.9370129593395992E-3</v>
      </c>
    </row>
    <row r="953" spans="1:3" x14ac:dyDescent="0.2">
      <c r="A953" s="1">
        <v>40689</v>
      </c>
      <c r="B953">
        <v>15.55</v>
      </c>
      <c r="C953">
        <f t="shared" si="178"/>
        <v>1.8170519394702073E-2</v>
      </c>
    </row>
    <row r="954" spans="1:3" x14ac:dyDescent="0.2">
      <c r="A954" s="1">
        <v>40690</v>
      </c>
      <c r="B954">
        <v>15.54</v>
      </c>
      <c r="C954">
        <f t="shared" si="178"/>
        <v>-6.4329368574181877E-4</v>
      </c>
    </row>
    <row r="955" spans="1:3" x14ac:dyDescent="0.2">
      <c r="A955" s="1">
        <v>40694</v>
      </c>
      <c r="B955">
        <v>15.83</v>
      </c>
      <c r="C955">
        <f t="shared" si="178"/>
        <v>1.8489528953419397E-2</v>
      </c>
    </row>
    <row r="956" spans="1:3" x14ac:dyDescent="0.2">
      <c r="A956" s="1">
        <v>40695</v>
      </c>
      <c r="B956">
        <v>15.35</v>
      </c>
      <c r="C956">
        <f t="shared" si="178"/>
        <v>-3.0791399859714606E-2</v>
      </c>
    </row>
    <row r="957" spans="1:3" x14ac:dyDescent="0.2">
      <c r="A957" s="1">
        <v>40696</v>
      </c>
      <c r="B957">
        <v>15.52</v>
      </c>
      <c r="C957">
        <f t="shared" si="178"/>
        <v>1.1014040721866625E-2</v>
      </c>
    </row>
    <row r="958" spans="1:3" x14ac:dyDescent="0.2">
      <c r="A958" s="1">
        <v>40697</v>
      </c>
      <c r="B958">
        <v>15.34</v>
      </c>
      <c r="C958">
        <f t="shared" si="178"/>
        <v>-1.1665718815962522E-2</v>
      </c>
    </row>
    <row r="959" spans="1:3" x14ac:dyDescent="0.2">
      <c r="A959" s="1">
        <v>40700</v>
      </c>
      <c r="B959">
        <v>15.66</v>
      </c>
      <c r="C959">
        <f t="shared" si="178"/>
        <v>2.0645894623546893E-2</v>
      </c>
    </row>
    <row r="960" spans="1:3" x14ac:dyDescent="0.2">
      <c r="A960" s="1">
        <v>40701</v>
      </c>
      <c r="B960">
        <v>15.65</v>
      </c>
      <c r="C960">
        <f t="shared" si="178"/>
        <v>-6.3877357649478792E-4</v>
      </c>
    </row>
    <row r="961" spans="1:3" x14ac:dyDescent="0.2">
      <c r="A961" s="1">
        <v>40702</v>
      </c>
      <c r="B961">
        <v>15.39</v>
      </c>
      <c r="C961">
        <f t="shared" si="178"/>
        <v>-1.6752969135374406E-2</v>
      </c>
    </row>
    <row r="962" spans="1:3" x14ac:dyDescent="0.2">
      <c r="A962" s="1">
        <v>40703</v>
      </c>
      <c r="B962">
        <v>15.42</v>
      </c>
      <c r="C962">
        <f t="shared" si="178"/>
        <v>1.9474202843956288E-3</v>
      </c>
    </row>
    <row r="963" spans="1:3" x14ac:dyDescent="0.2">
      <c r="A963" s="1">
        <v>40704</v>
      </c>
      <c r="B963">
        <v>15.23</v>
      </c>
      <c r="C963">
        <f t="shared" si="178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179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179"/>
        <v>2.1656897377721938E-2</v>
      </c>
    </row>
    <row r="966" spans="1:3" x14ac:dyDescent="0.2">
      <c r="A966" s="1">
        <v>40709</v>
      </c>
      <c r="B966">
        <v>15.74</v>
      </c>
      <c r="C966">
        <f t="shared" si="179"/>
        <v>-8.2252915490604664E-3</v>
      </c>
    </row>
    <row r="967" spans="1:3" x14ac:dyDescent="0.2">
      <c r="A967" s="1">
        <v>40710</v>
      </c>
      <c r="B967">
        <v>15.75</v>
      </c>
      <c r="C967">
        <f t="shared" si="179"/>
        <v>6.351222823848089E-4</v>
      </c>
    </row>
    <row r="968" spans="1:3" x14ac:dyDescent="0.2">
      <c r="A968" s="1">
        <v>40711</v>
      </c>
      <c r="B968">
        <v>15.77</v>
      </c>
      <c r="C968">
        <f t="shared" si="179"/>
        <v>1.2690357033049863E-3</v>
      </c>
    </row>
    <row r="969" spans="1:3" x14ac:dyDescent="0.2">
      <c r="A969" s="1">
        <v>40714</v>
      </c>
      <c r="B969">
        <v>15.93</v>
      </c>
      <c r="C969">
        <f t="shared" si="179"/>
        <v>1.0094722947010255E-2</v>
      </c>
    </row>
    <row r="970" spans="1:3" x14ac:dyDescent="0.2">
      <c r="A970" s="1">
        <v>40715</v>
      </c>
      <c r="B970">
        <v>16.07</v>
      </c>
      <c r="C970">
        <f t="shared" si="179"/>
        <v>8.7500558274641524E-3</v>
      </c>
    </row>
    <row r="971" spans="1:3" x14ac:dyDescent="0.2">
      <c r="A971" s="1">
        <v>40716</v>
      </c>
      <c r="B971">
        <v>15.95</v>
      </c>
      <c r="C971">
        <f t="shared" si="179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179"/>
        <v>3.7546977777698485E-3</v>
      </c>
    </row>
    <row r="973" spans="1:3" x14ac:dyDescent="0.2">
      <c r="A973" s="1">
        <v>40718</v>
      </c>
      <c r="B973">
        <v>15.68</v>
      </c>
      <c r="C973">
        <f t="shared" si="179"/>
        <v>-2.0827512086361674E-2</v>
      </c>
    </row>
    <row r="974" spans="1:3" x14ac:dyDescent="0.2">
      <c r="A974" s="1">
        <v>40721</v>
      </c>
      <c r="B974">
        <v>15.69</v>
      </c>
      <c r="C974">
        <f t="shared" si="179"/>
        <v>6.3755182267951184E-4</v>
      </c>
    </row>
    <row r="975" spans="1:3" x14ac:dyDescent="0.2">
      <c r="A975" s="1">
        <v>40722</v>
      </c>
      <c r="B975">
        <v>15.76</v>
      </c>
      <c r="C975">
        <f t="shared" si="179"/>
        <v>4.4515176847918034E-3</v>
      </c>
    </row>
    <row r="976" spans="1:3" x14ac:dyDescent="0.2">
      <c r="A976" s="1">
        <v>40723</v>
      </c>
      <c r="B976">
        <v>16.16</v>
      </c>
      <c r="C976">
        <f t="shared" si="179"/>
        <v>2.506396866321622E-2</v>
      </c>
    </row>
    <row r="977" spans="1:3" x14ac:dyDescent="0.2">
      <c r="A977" s="1">
        <v>40724</v>
      </c>
      <c r="B977">
        <v>16.41</v>
      </c>
      <c r="C977">
        <f t="shared" si="179"/>
        <v>1.5351852009050168E-2</v>
      </c>
    </row>
    <row r="978" spans="1:3" x14ac:dyDescent="0.2">
      <c r="A978" s="1">
        <v>40725</v>
      </c>
      <c r="B978">
        <v>16.71</v>
      </c>
      <c r="C978">
        <f t="shared" si="179"/>
        <v>1.8116437505302785E-2</v>
      </c>
    </row>
    <row r="979" spans="1:3" x14ac:dyDescent="0.2">
      <c r="A979" s="1">
        <v>40729</v>
      </c>
      <c r="B979">
        <v>16.71</v>
      </c>
      <c r="C979">
        <f t="shared" si="179"/>
        <v>0</v>
      </c>
    </row>
    <row r="980" spans="1:3" x14ac:dyDescent="0.2">
      <c r="A980" s="1">
        <v>40730</v>
      </c>
      <c r="B980">
        <v>16.64</v>
      </c>
      <c r="C980">
        <f t="shared" si="179"/>
        <v>-4.1979072142398488E-3</v>
      </c>
    </row>
    <row r="981" spans="1:3" x14ac:dyDescent="0.2">
      <c r="A981" s="1">
        <v>40731</v>
      </c>
      <c r="B981">
        <v>16.88</v>
      </c>
      <c r="C981">
        <f t="shared" si="179"/>
        <v>1.4320053774748471E-2</v>
      </c>
    </row>
    <row r="982" spans="1:3" x14ac:dyDescent="0.2">
      <c r="A982" s="1">
        <v>40732</v>
      </c>
      <c r="B982">
        <v>16.87</v>
      </c>
      <c r="C982">
        <f t="shared" si="179"/>
        <v>-5.9259260993403239E-4</v>
      </c>
    </row>
    <row r="983" spans="1:3" x14ac:dyDescent="0.2">
      <c r="A983" s="1">
        <v>40735</v>
      </c>
      <c r="B983">
        <v>16.39</v>
      </c>
      <c r="C983">
        <f t="shared" si="179"/>
        <v>-2.8865503802138627E-2</v>
      </c>
    </row>
    <row r="984" spans="1:3" x14ac:dyDescent="0.2">
      <c r="A984" s="1">
        <v>40736</v>
      </c>
      <c r="B984">
        <v>16.29</v>
      </c>
      <c r="C984">
        <f t="shared" si="179"/>
        <v>-6.1199701417846688E-3</v>
      </c>
    </row>
    <row r="985" spans="1:3" x14ac:dyDescent="0.2">
      <c r="A985" s="1">
        <v>40737</v>
      </c>
      <c r="B985">
        <v>16.27</v>
      </c>
      <c r="C985">
        <f t="shared" si="179"/>
        <v>-1.228501383007328E-3</v>
      </c>
    </row>
    <row r="986" spans="1:3" x14ac:dyDescent="0.2">
      <c r="A986" s="1">
        <v>40738</v>
      </c>
      <c r="B986">
        <v>16.43</v>
      </c>
      <c r="C986">
        <f t="shared" si="179"/>
        <v>9.7860108182302279E-3</v>
      </c>
    </row>
    <row r="987" spans="1:3" x14ac:dyDescent="0.2">
      <c r="A987" s="1">
        <v>40739</v>
      </c>
      <c r="B987">
        <v>16.7</v>
      </c>
      <c r="C987">
        <f t="shared" si="179"/>
        <v>1.629978737353277E-2</v>
      </c>
    </row>
    <row r="988" spans="1:3" x14ac:dyDescent="0.2">
      <c r="A988" s="1">
        <v>40742</v>
      </c>
      <c r="B988">
        <v>16.53</v>
      </c>
      <c r="C988">
        <f t="shared" si="179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179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179"/>
        <v>5.2340916235981165E-3</v>
      </c>
    </row>
    <row r="991" spans="1:3" x14ac:dyDescent="0.2">
      <c r="A991" s="1">
        <v>40745</v>
      </c>
      <c r="B991">
        <v>16.84</v>
      </c>
      <c r="C991">
        <f t="shared" si="179"/>
        <v>-2.3475256421366286E-2</v>
      </c>
    </row>
    <row r="992" spans="1:3" x14ac:dyDescent="0.2">
      <c r="A992" s="1">
        <v>40746</v>
      </c>
      <c r="B992">
        <v>16.77</v>
      </c>
      <c r="C992">
        <f t="shared" si="179"/>
        <v>-4.1654329790632551E-3</v>
      </c>
    </row>
    <row r="993" spans="1:3" x14ac:dyDescent="0.2">
      <c r="A993" s="1">
        <v>40749</v>
      </c>
      <c r="B993">
        <v>16.86</v>
      </c>
      <c r="C993">
        <f t="shared" si="179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179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179"/>
        <v>-3.9956889108827012E-2</v>
      </c>
    </row>
    <row r="996" spans="1:3" x14ac:dyDescent="0.2">
      <c r="A996" s="1">
        <v>40752</v>
      </c>
      <c r="B996">
        <v>16.3</v>
      </c>
      <c r="C996">
        <f t="shared" si="179"/>
        <v>6.7713401231728788E-3</v>
      </c>
    </row>
    <row r="997" spans="1:3" x14ac:dyDescent="0.2">
      <c r="A997" s="1">
        <v>40753</v>
      </c>
      <c r="B997">
        <v>15.98</v>
      </c>
      <c r="C997">
        <f t="shared" si="179"/>
        <v>-1.9827167474588039E-2</v>
      </c>
    </row>
    <row r="998" spans="1:3" x14ac:dyDescent="0.2">
      <c r="A998" s="1">
        <v>40756</v>
      </c>
      <c r="B998">
        <v>15.98</v>
      </c>
      <c r="C998">
        <f t="shared" si="179"/>
        <v>0</v>
      </c>
    </row>
    <row r="999" spans="1:3" x14ac:dyDescent="0.2">
      <c r="A999" s="1">
        <v>40757</v>
      </c>
      <c r="B999">
        <v>15.53</v>
      </c>
      <c r="C999">
        <f t="shared" si="179"/>
        <v>-2.8564303177532981E-2</v>
      </c>
    </row>
    <row r="1000" spans="1:3" x14ac:dyDescent="0.2">
      <c r="A1000" s="1">
        <v>40758</v>
      </c>
      <c r="B1000">
        <v>15.64</v>
      </c>
      <c r="C1000">
        <f t="shared" si="179"/>
        <v>7.0580979565694419E-3</v>
      </c>
    </row>
    <row r="1001" spans="1:3" x14ac:dyDescent="0.2">
      <c r="A1001" s="1">
        <v>40759</v>
      </c>
      <c r="B1001">
        <v>14.76</v>
      </c>
      <c r="C1001">
        <f t="shared" si="179"/>
        <v>-5.7910915944838666E-2</v>
      </c>
    </row>
    <row r="1002" spans="1:3" x14ac:dyDescent="0.2">
      <c r="A1002" s="1">
        <v>40760</v>
      </c>
      <c r="B1002">
        <v>14.82</v>
      </c>
      <c r="C1002">
        <f t="shared" si="179"/>
        <v>4.056800695614469E-3</v>
      </c>
    </row>
    <row r="1003" spans="1:3" x14ac:dyDescent="0.2">
      <c r="A1003" s="1">
        <v>40763</v>
      </c>
      <c r="B1003">
        <v>13.73</v>
      </c>
      <c r="C1003">
        <f t="shared" si="179"/>
        <v>-7.6394400088061115E-2</v>
      </c>
    </row>
    <row r="1004" spans="1:3" x14ac:dyDescent="0.2">
      <c r="A1004" s="1">
        <v>40764</v>
      </c>
      <c r="B1004">
        <v>14.19</v>
      </c>
      <c r="C1004">
        <f t="shared" si="179"/>
        <v>3.2954271392071514E-2</v>
      </c>
    </row>
    <row r="1005" spans="1:3" x14ac:dyDescent="0.2">
      <c r="A1005" s="1">
        <v>40765</v>
      </c>
      <c r="B1005">
        <v>13.43</v>
      </c>
      <c r="C1005">
        <f t="shared" si="179"/>
        <v>-5.5046480636805097E-2</v>
      </c>
    </row>
    <row r="1006" spans="1:3" x14ac:dyDescent="0.2">
      <c r="A1006" s="1">
        <v>40766</v>
      </c>
      <c r="B1006">
        <v>14.49</v>
      </c>
      <c r="C1006">
        <f t="shared" si="179"/>
        <v>7.5967745797444836E-2</v>
      </c>
    </row>
    <row r="1007" spans="1:3" x14ac:dyDescent="0.2">
      <c r="A1007" s="1">
        <v>40767</v>
      </c>
      <c r="B1007">
        <v>14.64</v>
      </c>
      <c r="C1007">
        <f t="shared" si="179"/>
        <v>1.0298752200574473E-2</v>
      </c>
    </row>
    <row r="1008" spans="1:3" x14ac:dyDescent="0.2">
      <c r="A1008" s="1">
        <v>40770</v>
      </c>
      <c r="B1008">
        <v>15.26</v>
      </c>
      <c r="C1008">
        <f t="shared" si="179"/>
        <v>4.1477517323145439E-2</v>
      </c>
    </row>
    <row r="1009" spans="1:3" x14ac:dyDescent="0.2">
      <c r="A1009" s="1">
        <v>40771</v>
      </c>
      <c r="B1009">
        <v>15.55</v>
      </c>
      <c r="C1009">
        <f t="shared" si="179"/>
        <v>1.8825612768932316E-2</v>
      </c>
    </row>
    <row r="1010" spans="1:3" x14ac:dyDescent="0.2">
      <c r="A1010" s="1">
        <v>40772</v>
      </c>
      <c r="B1010">
        <v>13.98</v>
      </c>
      <c r="C1010">
        <f t="shared" si="179"/>
        <v>-0.10643290181957896</v>
      </c>
    </row>
    <row r="1011" spans="1:3" x14ac:dyDescent="0.2">
      <c r="A1011" s="1">
        <v>40773</v>
      </c>
      <c r="B1011">
        <v>13.54</v>
      </c>
      <c r="C1011">
        <f t="shared" si="179"/>
        <v>-3.1979469321535385E-2</v>
      </c>
    </row>
    <row r="1012" spans="1:3" x14ac:dyDescent="0.2">
      <c r="A1012" s="1">
        <v>40774</v>
      </c>
      <c r="B1012">
        <v>13.78</v>
      </c>
      <c r="C1012">
        <f t="shared" si="179"/>
        <v>1.7569998101383485E-2</v>
      </c>
    </row>
    <row r="1013" spans="1:3" x14ac:dyDescent="0.2">
      <c r="A1013" s="1">
        <v>40777</v>
      </c>
      <c r="B1013">
        <v>13.8</v>
      </c>
      <c r="C1013">
        <f t="shared" si="179"/>
        <v>1.4503265776466834E-3</v>
      </c>
    </row>
    <row r="1014" spans="1:3" x14ac:dyDescent="0.2">
      <c r="A1014" s="1">
        <v>40778</v>
      </c>
      <c r="B1014">
        <v>14.45</v>
      </c>
      <c r="C1014">
        <f t="shared" si="179"/>
        <v>4.6025822395282148E-2</v>
      </c>
    </row>
    <row r="1015" spans="1:3" x14ac:dyDescent="0.2">
      <c r="A1015" s="1">
        <v>40779</v>
      </c>
      <c r="B1015">
        <v>14.45</v>
      </c>
      <c r="C1015">
        <f t="shared" si="179"/>
        <v>0</v>
      </c>
    </row>
    <row r="1016" spans="1:3" x14ac:dyDescent="0.2">
      <c r="A1016" s="1">
        <v>40780</v>
      </c>
      <c r="B1016">
        <v>13.99</v>
      </c>
      <c r="C1016">
        <f t="shared" si="179"/>
        <v>-3.2351625881051289E-2</v>
      </c>
    </row>
    <row r="1017" spans="1:3" x14ac:dyDescent="0.2">
      <c r="A1017" s="1">
        <v>40781</v>
      </c>
      <c r="B1017">
        <v>14.46</v>
      </c>
      <c r="C1017">
        <f t="shared" si="179"/>
        <v>3.3043428053228852E-2</v>
      </c>
    </row>
    <row r="1018" spans="1:3" x14ac:dyDescent="0.2">
      <c r="A1018" s="1">
        <v>40784</v>
      </c>
      <c r="B1018">
        <v>14.73</v>
      </c>
      <c r="C1018">
        <f t="shared" si="179"/>
        <v>1.8500013743920209E-2</v>
      </c>
    </row>
    <row r="1019" spans="1:3" x14ac:dyDescent="0.2">
      <c r="A1019" s="1">
        <v>40785</v>
      </c>
      <c r="B1019">
        <v>14.63</v>
      </c>
      <c r="C1019">
        <f t="shared" si="179"/>
        <v>-6.8120154425058829E-3</v>
      </c>
    </row>
    <row r="1020" spans="1:3" x14ac:dyDescent="0.2">
      <c r="A1020" s="1">
        <v>40786</v>
      </c>
      <c r="B1020">
        <v>14.64</v>
      </c>
      <c r="C1020">
        <f t="shared" si="179"/>
        <v>6.8329350113248357E-4</v>
      </c>
    </row>
    <row r="1021" spans="1:3" x14ac:dyDescent="0.2">
      <c r="A1021" s="1">
        <v>40787</v>
      </c>
      <c r="B1021">
        <v>14.47</v>
      </c>
      <c r="C1021">
        <f t="shared" si="179"/>
        <v>-1.1679967889773048E-2</v>
      </c>
    </row>
    <row r="1022" spans="1:3" x14ac:dyDescent="0.2">
      <c r="A1022" s="1">
        <v>40788</v>
      </c>
      <c r="B1022">
        <v>14.02</v>
      </c>
      <c r="C1022">
        <f t="shared" si="179"/>
        <v>-3.1592659036948564E-2</v>
      </c>
    </row>
    <row r="1023" spans="1:3" x14ac:dyDescent="0.2">
      <c r="A1023" s="1">
        <v>40792</v>
      </c>
      <c r="B1023">
        <v>14.03</v>
      </c>
      <c r="C1023">
        <f t="shared" si="179"/>
        <v>7.1301250792549849E-4</v>
      </c>
    </row>
    <row r="1024" spans="1:3" x14ac:dyDescent="0.2">
      <c r="A1024" s="1">
        <v>40793</v>
      </c>
      <c r="B1024">
        <v>14.32</v>
      </c>
      <c r="C1024">
        <f t="shared" si="179"/>
        <v>2.0459267418130065E-2</v>
      </c>
    </row>
    <row r="1025" spans="1:3" x14ac:dyDescent="0.2">
      <c r="A1025" s="1">
        <v>40794</v>
      </c>
      <c r="B1025">
        <v>14.11</v>
      </c>
      <c r="C1025">
        <f t="shared" si="179"/>
        <v>-1.477339566777694E-2</v>
      </c>
    </row>
    <row r="1026" spans="1:3" x14ac:dyDescent="0.2">
      <c r="A1026" s="1">
        <v>40795</v>
      </c>
      <c r="B1026">
        <v>13.75</v>
      </c>
      <c r="C1026">
        <f t="shared" si="179"/>
        <v>-2.5844941752142258E-2</v>
      </c>
    </row>
    <row r="1027" spans="1:3" x14ac:dyDescent="0.2">
      <c r="A1027" s="1">
        <v>40798</v>
      </c>
      <c r="B1027">
        <v>13.97</v>
      </c>
      <c r="C1027">
        <f t="shared" si="179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180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180"/>
        <v>3.3359590942786413E-2</v>
      </c>
    </row>
    <row r="1030" spans="1:3" x14ac:dyDescent="0.2">
      <c r="A1030" s="1">
        <v>40801</v>
      </c>
      <c r="B1030">
        <v>15.07</v>
      </c>
      <c r="C1030">
        <f t="shared" si="180"/>
        <v>2.9631797606371149E-2</v>
      </c>
    </row>
    <row r="1031" spans="1:3" x14ac:dyDescent="0.2">
      <c r="A1031" s="1">
        <v>40802</v>
      </c>
      <c r="B1031">
        <v>14.96</v>
      </c>
      <c r="C1031">
        <f t="shared" si="180"/>
        <v>-7.3260400920728977E-3</v>
      </c>
    </row>
    <row r="1032" spans="1:3" x14ac:dyDescent="0.2">
      <c r="A1032" s="1">
        <v>40805</v>
      </c>
      <c r="B1032">
        <v>14.64</v>
      </c>
      <c r="C1032">
        <f t="shared" si="180"/>
        <v>-2.1622464013165657E-2</v>
      </c>
    </row>
    <row r="1033" spans="1:3" x14ac:dyDescent="0.2">
      <c r="A1033" s="1">
        <v>40806</v>
      </c>
      <c r="B1033">
        <v>14.65</v>
      </c>
      <c r="C1033">
        <f t="shared" si="180"/>
        <v>6.8282692991072967E-4</v>
      </c>
    </row>
    <row r="1034" spans="1:3" x14ac:dyDescent="0.2">
      <c r="A1034" s="1">
        <v>40807</v>
      </c>
      <c r="B1034">
        <v>14.46</v>
      </c>
      <c r="C1034">
        <f t="shared" si="180"/>
        <v>-1.30541187324577E-2</v>
      </c>
    </row>
    <row r="1035" spans="1:3" x14ac:dyDescent="0.2">
      <c r="A1035" s="1">
        <v>40808</v>
      </c>
      <c r="B1035">
        <v>13.78</v>
      </c>
      <c r="C1035">
        <f t="shared" si="180"/>
        <v>-4.8167951145106178E-2</v>
      </c>
    </row>
    <row r="1036" spans="1:3" x14ac:dyDescent="0.2">
      <c r="A1036" s="1">
        <v>40809</v>
      </c>
      <c r="B1036">
        <v>14.17</v>
      </c>
      <c r="C1036">
        <f t="shared" si="180"/>
        <v>2.7908788117076658E-2</v>
      </c>
    </row>
    <row r="1037" spans="1:3" x14ac:dyDescent="0.2">
      <c r="A1037" s="1">
        <v>40812</v>
      </c>
      <c r="B1037">
        <v>14.52</v>
      </c>
      <c r="C1037">
        <f t="shared" si="180"/>
        <v>2.4399955694061018E-2</v>
      </c>
    </row>
    <row r="1038" spans="1:3" x14ac:dyDescent="0.2">
      <c r="A1038" s="1">
        <v>40813</v>
      </c>
      <c r="B1038">
        <v>14.93</v>
      </c>
      <c r="C1038">
        <f t="shared" si="180"/>
        <v>2.784560215444902E-2</v>
      </c>
    </row>
    <row r="1039" spans="1:3" x14ac:dyDescent="0.2">
      <c r="A1039" s="1">
        <v>40814</v>
      </c>
      <c r="B1039">
        <v>14.66</v>
      </c>
      <c r="C1039">
        <f t="shared" si="180"/>
        <v>-1.8249915092593608E-2</v>
      </c>
    </row>
    <row r="1040" spans="1:3" x14ac:dyDescent="0.2">
      <c r="A1040" s="1">
        <v>40815</v>
      </c>
      <c r="B1040">
        <v>14.64</v>
      </c>
      <c r="C1040">
        <f t="shared" si="180"/>
        <v>-1.3651879253398589E-3</v>
      </c>
    </row>
    <row r="1041" spans="1:3" x14ac:dyDescent="0.2">
      <c r="A1041" s="1">
        <v>40816</v>
      </c>
      <c r="B1041">
        <v>13.92</v>
      </c>
      <c r="C1041">
        <f t="shared" si="180"/>
        <v>-5.0430853626891967E-2</v>
      </c>
    </row>
    <row r="1042" spans="1:3" x14ac:dyDescent="0.2">
      <c r="A1042" s="1">
        <v>40819</v>
      </c>
      <c r="B1042">
        <v>13.69</v>
      </c>
      <c r="C1042">
        <f t="shared" si="180"/>
        <v>-1.6661015605916124E-2</v>
      </c>
    </row>
    <row r="1043" spans="1:3" x14ac:dyDescent="0.2">
      <c r="A1043" s="1">
        <v>40820</v>
      </c>
      <c r="B1043">
        <v>14.3</v>
      </c>
      <c r="C1043">
        <f t="shared" si="180"/>
        <v>4.3593897965504079E-2</v>
      </c>
    </row>
    <row r="1044" spans="1:3" x14ac:dyDescent="0.2">
      <c r="A1044" s="1">
        <v>40821</v>
      </c>
      <c r="B1044">
        <v>15.14</v>
      </c>
      <c r="C1044">
        <f t="shared" si="180"/>
        <v>5.708071074344117E-2</v>
      </c>
    </row>
    <row r="1045" spans="1:3" x14ac:dyDescent="0.2">
      <c r="A1045" s="1">
        <v>40822</v>
      </c>
      <c r="B1045">
        <v>15.3</v>
      </c>
      <c r="C1045">
        <f t="shared" si="180"/>
        <v>1.0512580389086987E-2</v>
      </c>
    </row>
    <row r="1046" spans="1:3" x14ac:dyDescent="0.2">
      <c r="A1046" s="1">
        <v>40823</v>
      </c>
      <c r="B1046">
        <v>15.04</v>
      </c>
      <c r="C1046">
        <f t="shared" si="180"/>
        <v>-1.7139509876696064E-2</v>
      </c>
    </row>
    <row r="1047" spans="1:3" x14ac:dyDescent="0.2">
      <c r="A1047" s="1">
        <v>40826</v>
      </c>
      <c r="B1047">
        <v>15.85</v>
      </c>
      <c r="C1047">
        <f t="shared" si="180"/>
        <v>5.2456181801595975E-2</v>
      </c>
    </row>
    <row r="1048" spans="1:3" x14ac:dyDescent="0.2">
      <c r="A1048" s="1">
        <v>40827</v>
      </c>
      <c r="B1048">
        <v>15.92</v>
      </c>
      <c r="C1048">
        <f t="shared" si="180"/>
        <v>4.4066800929473959E-3</v>
      </c>
    </row>
    <row r="1049" spans="1:3" x14ac:dyDescent="0.2">
      <c r="A1049" s="1">
        <v>40828</v>
      </c>
      <c r="B1049">
        <v>15.98</v>
      </c>
      <c r="C1049">
        <f t="shared" si="180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180"/>
        <v>7.4813316522887663E-3</v>
      </c>
    </row>
    <row r="1051" spans="1:3" x14ac:dyDescent="0.2">
      <c r="A1051" s="1">
        <v>40830</v>
      </c>
      <c r="B1051">
        <v>16.36</v>
      </c>
      <c r="C1051">
        <f t="shared" si="180"/>
        <v>1.602005918418356E-2</v>
      </c>
    </row>
    <row r="1052" spans="1:3" x14ac:dyDescent="0.2">
      <c r="A1052" s="1">
        <v>40833</v>
      </c>
      <c r="B1052">
        <v>15.72</v>
      </c>
      <c r="C1052">
        <f t="shared" si="180"/>
        <v>-3.9905544173540468E-2</v>
      </c>
    </row>
    <row r="1053" spans="1:3" x14ac:dyDescent="0.2">
      <c r="A1053" s="1">
        <v>40834</v>
      </c>
      <c r="B1053">
        <v>16.11</v>
      </c>
      <c r="C1053">
        <f t="shared" si="180"/>
        <v>2.4506410187822538E-2</v>
      </c>
    </row>
    <row r="1054" spans="1:3" x14ac:dyDescent="0.2">
      <c r="A1054" s="1">
        <v>40835</v>
      </c>
      <c r="B1054">
        <v>15.65</v>
      </c>
      <c r="C1054">
        <f t="shared" si="180"/>
        <v>-2.8969280202720757E-2</v>
      </c>
    </row>
    <row r="1055" spans="1:3" x14ac:dyDescent="0.2">
      <c r="A1055" s="1">
        <v>40836</v>
      </c>
      <c r="B1055">
        <v>14.81</v>
      </c>
      <c r="C1055">
        <f t="shared" si="180"/>
        <v>-5.5168288706454793E-2</v>
      </c>
    </row>
    <row r="1056" spans="1:3" x14ac:dyDescent="0.2">
      <c r="A1056" s="1">
        <v>40837</v>
      </c>
      <c r="B1056">
        <v>15</v>
      </c>
      <c r="C1056">
        <f t="shared" si="180"/>
        <v>1.2747572822502684E-2</v>
      </c>
    </row>
    <row r="1057" spans="1:3" x14ac:dyDescent="0.2">
      <c r="A1057" s="1">
        <v>40840</v>
      </c>
      <c r="B1057">
        <v>15.45</v>
      </c>
      <c r="C1057">
        <f t="shared" si="180"/>
        <v>2.9558802241544429E-2</v>
      </c>
    </row>
    <row r="1058" spans="1:3" x14ac:dyDescent="0.2">
      <c r="A1058" s="1">
        <v>40841</v>
      </c>
      <c r="B1058">
        <v>15.36</v>
      </c>
      <c r="C1058">
        <f t="shared" si="180"/>
        <v>-5.8422756242284025E-3</v>
      </c>
    </row>
    <row r="1059" spans="1:3" x14ac:dyDescent="0.2">
      <c r="A1059" s="1">
        <v>40842</v>
      </c>
      <c r="B1059">
        <v>15.66</v>
      </c>
      <c r="C1059">
        <f t="shared" si="180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180"/>
        <v>2.5222017955958419E-2</v>
      </c>
    </row>
    <row r="1061" spans="1:3" x14ac:dyDescent="0.2">
      <c r="A1061" s="1">
        <v>40844</v>
      </c>
      <c r="B1061">
        <v>16.05</v>
      </c>
      <c r="C1061">
        <f t="shared" si="180"/>
        <v>-6.2285894259063467E-4</v>
      </c>
    </row>
    <row r="1062" spans="1:3" x14ac:dyDescent="0.2">
      <c r="A1062" s="1">
        <v>40847</v>
      </c>
      <c r="B1062">
        <v>15.56</v>
      </c>
      <c r="C1062">
        <f t="shared" si="180"/>
        <v>-3.1005330825779286E-2</v>
      </c>
    </row>
    <row r="1063" spans="1:3" x14ac:dyDescent="0.2">
      <c r="A1063" s="1">
        <v>40848</v>
      </c>
      <c r="B1063">
        <v>14.89</v>
      </c>
      <c r="C1063">
        <f t="shared" si="180"/>
        <v>-4.4013672054327935E-2</v>
      </c>
    </row>
    <row r="1064" spans="1:3" x14ac:dyDescent="0.2">
      <c r="A1064" s="1">
        <v>40849</v>
      </c>
      <c r="B1064">
        <v>15.21</v>
      </c>
      <c r="C1064">
        <f t="shared" si="180"/>
        <v>2.1263259575283903E-2</v>
      </c>
    </row>
    <row r="1065" spans="1:3" x14ac:dyDescent="0.2">
      <c r="A1065" s="1">
        <v>40850</v>
      </c>
      <c r="B1065">
        <v>15.42</v>
      </c>
      <c r="C1065">
        <f t="shared" si="180"/>
        <v>1.3712261863981794E-2</v>
      </c>
    </row>
    <row r="1066" spans="1:3" x14ac:dyDescent="0.2">
      <c r="A1066" s="1">
        <v>40851</v>
      </c>
      <c r="B1066">
        <v>15.12</v>
      </c>
      <c r="C1066">
        <f t="shared" si="180"/>
        <v>-1.9646997383796536E-2</v>
      </c>
    </row>
    <row r="1067" spans="1:3" x14ac:dyDescent="0.2">
      <c r="A1067" s="1">
        <v>40854</v>
      </c>
      <c r="B1067">
        <v>15.3</v>
      </c>
      <c r="C1067">
        <f t="shared" si="180"/>
        <v>1.1834457647003017E-2</v>
      </c>
    </row>
    <row r="1068" spans="1:3" x14ac:dyDescent="0.2">
      <c r="A1068" s="1">
        <v>40855</v>
      </c>
      <c r="B1068">
        <v>15.34</v>
      </c>
      <c r="C1068">
        <f t="shared" si="180"/>
        <v>2.6109675407203397E-3</v>
      </c>
    </row>
    <row r="1069" spans="1:3" x14ac:dyDescent="0.2">
      <c r="A1069" s="1">
        <v>40856</v>
      </c>
      <c r="B1069">
        <v>14.57</v>
      </c>
      <c r="C1069">
        <f t="shared" si="180"/>
        <v>-5.1499175731996596E-2</v>
      </c>
    </row>
    <row r="1070" spans="1:3" x14ac:dyDescent="0.2">
      <c r="A1070" s="1">
        <v>40857</v>
      </c>
      <c r="B1070">
        <v>14.72</v>
      </c>
      <c r="C1070">
        <f t="shared" si="180"/>
        <v>1.0242493093616804E-2</v>
      </c>
    </row>
    <row r="1071" spans="1:3" x14ac:dyDescent="0.2">
      <c r="A1071" s="1">
        <v>40858</v>
      </c>
      <c r="B1071">
        <v>15.11</v>
      </c>
      <c r="C1071">
        <f t="shared" si="180"/>
        <v>2.6149662983917854E-2</v>
      </c>
    </row>
    <row r="1072" spans="1:3" x14ac:dyDescent="0.2">
      <c r="A1072" s="1">
        <v>40861</v>
      </c>
      <c r="B1072">
        <v>15.08</v>
      </c>
      <c r="C1072">
        <f t="shared" si="180"/>
        <v>-1.9874137048381275E-3</v>
      </c>
    </row>
    <row r="1073" spans="1:3" x14ac:dyDescent="0.2">
      <c r="A1073" s="1">
        <v>40862</v>
      </c>
      <c r="B1073">
        <v>15.38</v>
      </c>
      <c r="C1073">
        <f t="shared" si="180"/>
        <v>1.9698601497687984E-2</v>
      </c>
    </row>
    <row r="1074" spans="1:3" x14ac:dyDescent="0.2">
      <c r="A1074" s="1">
        <v>40863</v>
      </c>
      <c r="B1074">
        <v>14.89</v>
      </c>
      <c r="C1074">
        <f t="shared" si="180"/>
        <v>-3.2378117381580258E-2</v>
      </c>
    </row>
    <row r="1075" spans="1:3" x14ac:dyDescent="0.2">
      <c r="A1075" s="1">
        <v>40864</v>
      </c>
      <c r="B1075">
        <v>14.68</v>
      </c>
      <c r="C1075">
        <f t="shared" si="180"/>
        <v>-1.4203823509548153E-2</v>
      </c>
    </row>
    <row r="1076" spans="1:3" x14ac:dyDescent="0.2">
      <c r="A1076" s="1">
        <v>40865</v>
      </c>
      <c r="B1076">
        <v>14.66</v>
      </c>
      <c r="C1076">
        <f t="shared" si="180"/>
        <v>-1.3633267278640533E-3</v>
      </c>
    </row>
    <row r="1077" spans="1:3" x14ac:dyDescent="0.2">
      <c r="A1077" s="1">
        <v>40868</v>
      </c>
      <c r="B1077">
        <v>14.64</v>
      </c>
      <c r="C1077">
        <f t="shared" si="180"/>
        <v>-1.3651879253398589E-3</v>
      </c>
    </row>
    <row r="1078" spans="1:3" x14ac:dyDescent="0.2">
      <c r="A1078" s="1">
        <v>40869</v>
      </c>
      <c r="B1078">
        <v>14.6</v>
      </c>
      <c r="C1078">
        <f t="shared" si="180"/>
        <v>-2.7359798188748602E-3</v>
      </c>
    </row>
    <row r="1079" spans="1:3" x14ac:dyDescent="0.2">
      <c r="A1079" s="1">
        <v>40870</v>
      </c>
      <c r="B1079">
        <v>14.07</v>
      </c>
      <c r="C1079">
        <f t="shared" si="180"/>
        <v>-3.6976657587993053E-2</v>
      </c>
    </row>
    <row r="1080" spans="1:3" x14ac:dyDescent="0.2">
      <c r="A1080" s="1">
        <v>40872</v>
      </c>
      <c r="B1080">
        <v>14</v>
      </c>
      <c r="C1080">
        <f t="shared" si="180"/>
        <v>-4.9875415110390512E-3</v>
      </c>
    </row>
    <row r="1081" spans="1:3" x14ac:dyDescent="0.2">
      <c r="A1081" s="1">
        <v>40875</v>
      </c>
      <c r="B1081">
        <v>14.74</v>
      </c>
      <c r="C1081">
        <f t="shared" si="180"/>
        <v>5.1507557145932005E-2</v>
      </c>
    </row>
    <row r="1082" spans="1:3" x14ac:dyDescent="0.2">
      <c r="A1082" s="1">
        <v>40876</v>
      </c>
      <c r="B1082">
        <v>14.7</v>
      </c>
      <c r="C1082">
        <f t="shared" si="180"/>
        <v>-2.7173929765000266E-3</v>
      </c>
    </row>
    <row r="1083" spans="1:3" x14ac:dyDescent="0.2">
      <c r="A1083" s="1">
        <v>40877</v>
      </c>
      <c r="B1083">
        <v>15.51</v>
      </c>
      <c r="C1083">
        <f t="shared" si="180"/>
        <v>5.3637483403756833E-2</v>
      </c>
    </row>
    <row r="1084" spans="1:3" x14ac:dyDescent="0.2">
      <c r="A1084" s="1">
        <v>40878</v>
      </c>
      <c r="B1084">
        <v>15.55</v>
      </c>
      <c r="C1084">
        <f t="shared" si="180"/>
        <v>2.5756614367956703E-3</v>
      </c>
    </row>
    <row r="1085" spans="1:3" x14ac:dyDescent="0.2">
      <c r="A1085" s="1">
        <v>40879</v>
      </c>
      <c r="B1085">
        <v>15.45</v>
      </c>
      <c r="C1085">
        <f t="shared" si="180"/>
        <v>-6.4516352814887193E-3</v>
      </c>
    </row>
    <row r="1086" spans="1:3" x14ac:dyDescent="0.2">
      <c r="A1086" s="1">
        <v>40882</v>
      </c>
      <c r="B1086">
        <v>15.68</v>
      </c>
      <c r="C1086">
        <f t="shared" si="180"/>
        <v>1.4777011578507256E-2</v>
      </c>
    </row>
    <row r="1087" spans="1:3" x14ac:dyDescent="0.2">
      <c r="A1087" s="1">
        <v>40883</v>
      </c>
      <c r="B1087">
        <v>15.61</v>
      </c>
      <c r="C1087">
        <f t="shared" si="180"/>
        <v>-4.4742803949210774E-3</v>
      </c>
    </row>
    <row r="1088" spans="1:3" x14ac:dyDescent="0.2">
      <c r="A1088" s="1">
        <v>40884</v>
      </c>
      <c r="B1088">
        <v>15.65</v>
      </c>
      <c r="C1088">
        <f t="shared" si="180"/>
        <v>2.5591824588216613E-3</v>
      </c>
    </row>
    <row r="1089" spans="1:3" x14ac:dyDescent="0.2">
      <c r="A1089" s="1">
        <v>40885</v>
      </c>
      <c r="B1089">
        <v>15.26</v>
      </c>
      <c r="C1089">
        <f t="shared" si="180"/>
        <v>-2.5235891129851334E-2</v>
      </c>
    </row>
    <row r="1090" spans="1:3" x14ac:dyDescent="0.2">
      <c r="A1090" s="1">
        <v>40886</v>
      </c>
      <c r="B1090">
        <v>15.54</v>
      </c>
      <c r="C1090">
        <f t="shared" si="180"/>
        <v>1.8182319083190328E-2</v>
      </c>
    </row>
    <row r="1091" spans="1:3" x14ac:dyDescent="0.2">
      <c r="A1091" s="1">
        <v>40889</v>
      </c>
      <c r="B1091">
        <v>15.18</v>
      </c>
      <c r="C1091">
        <f t="shared" si="180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181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181"/>
        <v>-9.4086715569879908E-3</v>
      </c>
    </row>
    <row r="1094" spans="1:3" x14ac:dyDescent="0.2">
      <c r="A1094" s="1">
        <v>40892</v>
      </c>
      <c r="B1094">
        <v>14.81</v>
      </c>
      <c r="C1094">
        <f t="shared" si="181"/>
        <v>0</v>
      </c>
    </row>
    <row r="1095" spans="1:3" x14ac:dyDescent="0.2">
      <c r="A1095" s="1">
        <v>40893</v>
      </c>
      <c r="B1095">
        <v>14.79</v>
      </c>
      <c r="C1095">
        <f t="shared" si="181"/>
        <v>-1.351351556999069E-3</v>
      </c>
    </row>
    <row r="1096" spans="1:3" x14ac:dyDescent="0.2">
      <c r="A1096" s="1">
        <v>40896</v>
      </c>
      <c r="B1096">
        <v>14.45</v>
      </c>
      <c r="C1096">
        <f t="shared" si="181"/>
        <v>-2.3256862164267235E-2</v>
      </c>
    </row>
    <row r="1097" spans="1:3" x14ac:dyDescent="0.2">
      <c r="A1097" s="1">
        <v>40897</v>
      </c>
      <c r="B1097">
        <v>14.91</v>
      </c>
      <c r="C1097">
        <f t="shared" si="181"/>
        <v>3.1337714218205928E-2</v>
      </c>
    </row>
    <row r="1098" spans="1:3" x14ac:dyDescent="0.2">
      <c r="A1098" s="1">
        <v>40898</v>
      </c>
      <c r="B1098">
        <v>14.47</v>
      </c>
      <c r="C1098">
        <f t="shared" si="181"/>
        <v>-2.9954588133254488E-2</v>
      </c>
    </row>
    <row r="1099" spans="1:3" x14ac:dyDescent="0.2">
      <c r="A1099" s="1">
        <v>40899</v>
      </c>
      <c r="B1099">
        <v>14.54</v>
      </c>
      <c r="C1099">
        <f t="shared" si="181"/>
        <v>4.8259314619807413E-3</v>
      </c>
    </row>
    <row r="1100" spans="1:3" x14ac:dyDescent="0.2">
      <c r="A1100" s="1">
        <v>40900</v>
      </c>
      <c r="B1100">
        <v>14.66</v>
      </c>
      <c r="C1100">
        <f t="shared" si="181"/>
        <v>8.2192243531321058E-3</v>
      </c>
    </row>
    <row r="1101" spans="1:3" x14ac:dyDescent="0.2">
      <c r="A1101" s="1">
        <v>40904</v>
      </c>
      <c r="B1101">
        <v>14.63</v>
      </c>
      <c r="C1101">
        <f t="shared" si="181"/>
        <v>-2.0484814264724364E-3</v>
      </c>
    </row>
    <row r="1102" spans="1:3" x14ac:dyDescent="0.2">
      <c r="A1102" s="1">
        <v>40905</v>
      </c>
      <c r="B1102">
        <v>14.45</v>
      </c>
      <c r="C1102">
        <f t="shared" si="181"/>
        <v>-1.2379800473591855E-2</v>
      </c>
    </row>
    <row r="1103" spans="1:3" x14ac:dyDescent="0.2">
      <c r="A1103" s="1">
        <v>40906</v>
      </c>
      <c r="B1103">
        <v>14.53</v>
      </c>
      <c r="C1103">
        <f t="shared" si="181"/>
        <v>5.5210630237504527E-3</v>
      </c>
    </row>
    <row r="1104" spans="1:3" x14ac:dyDescent="0.2">
      <c r="A1104" s="1">
        <v>40907</v>
      </c>
      <c r="B1104">
        <v>14.4</v>
      </c>
      <c r="C1104">
        <f t="shared" si="181"/>
        <v>-8.9872710002365623E-3</v>
      </c>
    </row>
    <row r="1105" spans="1:3" x14ac:dyDescent="0.2">
      <c r="A1105" s="1">
        <v>40911</v>
      </c>
      <c r="B1105">
        <v>14.74</v>
      </c>
      <c r="C1105">
        <f t="shared" si="181"/>
        <v>2.3336680179235528E-2</v>
      </c>
    </row>
    <row r="1106" spans="1:3" x14ac:dyDescent="0.2">
      <c r="A1106" s="1">
        <v>40912</v>
      </c>
      <c r="B1106">
        <v>14.78</v>
      </c>
      <c r="C1106">
        <f t="shared" si="181"/>
        <v>2.710028758865158E-3</v>
      </c>
    </row>
    <row r="1107" spans="1:3" x14ac:dyDescent="0.2">
      <c r="A1107" s="1">
        <v>40913</v>
      </c>
      <c r="B1107">
        <v>14.93</v>
      </c>
      <c r="C1107">
        <f t="shared" si="181"/>
        <v>1.0097696031043317E-2</v>
      </c>
    </row>
    <row r="1108" spans="1:3" x14ac:dyDescent="0.2">
      <c r="A1108" s="1">
        <v>40914</v>
      </c>
      <c r="B1108">
        <v>15.1</v>
      </c>
      <c r="C1108">
        <f t="shared" si="181"/>
        <v>1.1322132269779725E-2</v>
      </c>
    </row>
    <row r="1109" spans="1:3" x14ac:dyDescent="0.2">
      <c r="A1109" s="1">
        <v>40917</v>
      </c>
      <c r="B1109">
        <v>15.33</v>
      </c>
      <c r="C1109">
        <f t="shared" si="181"/>
        <v>1.5116949062844037E-2</v>
      </c>
    </row>
    <row r="1110" spans="1:3" x14ac:dyDescent="0.2">
      <c r="A1110" s="1">
        <v>40918</v>
      </c>
      <c r="B1110">
        <v>15.57</v>
      </c>
      <c r="C1110">
        <f t="shared" si="181"/>
        <v>1.5534292962184204E-2</v>
      </c>
    </row>
    <row r="1111" spans="1:3" x14ac:dyDescent="0.2">
      <c r="A1111" s="1">
        <v>40919</v>
      </c>
      <c r="B1111">
        <v>15.55</v>
      </c>
      <c r="C1111">
        <f t="shared" si="181"/>
        <v>-1.2853472206637586E-3</v>
      </c>
    </row>
    <row r="1112" spans="1:3" x14ac:dyDescent="0.2">
      <c r="A1112" s="1">
        <v>40920</v>
      </c>
      <c r="B1112">
        <v>15.69</v>
      </c>
      <c r="C1112">
        <f t="shared" si="181"/>
        <v>8.9629281196980382E-3</v>
      </c>
    </row>
    <row r="1113" spans="1:3" x14ac:dyDescent="0.2">
      <c r="A1113" s="1">
        <v>40921</v>
      </c>
      <c r="B1113">
        <v>15.63</v>
      </c>
      <c r="C1113">
        <f t="shared" si="181"/>
        <v>-3.8314223115559487E-3</v>
      </c>
    </row>
    <row r="1114" spans="1:3" x14ac:dyDescent="0.2">
      <c r="A1114" s="1">
        <v>40925</v>
      </c>
      <c r="B1114">
        <v>15.83</v>
      </c>
      <c r="C1114">
        <f t="shared" si="181"/>
        <v>1.2714729459535451E-2</v>
      </c>
    </row>
    <row r="1115" spans="1:3" x14ac:dyDescent="0.2">
      <c r="A1115" s="1">
        <v>40926</v>
      </c>
      <c r="B1115">
        <v>16.13</v>
      </c>
      <c r="C1115">
        <f t="shared" si="181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181"/>
        <v>1.1097524495805006E-2</v>
      </c>
    </row>
    <row r="1117" spans="1:3" x14ac:dyDescent="0.2">
      <c r="A1117" s="1">
        <v>40928</v>
      </c>
      <c r="B1117">
        <v>16.41</v>
      </c>
      <c r="C1117">
        <f t="shared" si="181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181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181"/>
        <v>-1.2055456553487812E-3</v>
      </c>
    </row>
    <row r="1120" spans="1:3" x14ac:dyDescent="0.2">
      <c r="A1120" s="1">
        <v>40933</v>
      </c>
      <c r="B1120">
        <v>16.53</v>
      </c>
      <c r="C1120">
        <f t="shared" si="181"/>
        <v>-3.020237874215913E-3</v>
      </c>
    </row>
    <row r="1121" spans="1:3" x14ac:dyDescent="0.2">
      <c r="A1121" s="1">
        <v>40934</v>
      </c>
      <c r="B1121">
        <v>16.43</v>
      </c>
      <c r="C1121">
        <f t="shared" si="181"/>
        <v>-6.0679797837561679E-3</v>
      </c>
    </row>
    <row r="1122" spans="1:3" x14ac:dyDescent="0.2">
      <c r="A1122" s="1">
        <v>40935</v>
      </c>
      <c r="B1122">
        <v>16.48</v>
      </c>
      <c r="C1122">
        <f t="shared" si="181"/>
        <v>3.0385924321490133E-3</v>
      </c>
    </row>
    <row r="1123" spans="1:3" x14ac:dyDescent="0.2">
      <c r="A1123" s="1">
        <v>40938</v>
      </c>
      <c r="B1123">
        <v>16.71</v>
      </c>
      <c r="C1123">
        <f t="shared" si="181"/>
        <v>1.3859818125976727E-2</v>
      </c>
    </row>
    <row r="1124" spans="1:3" x14ac:dyDescent="0.2">
      <c r="A1124" s="1">
        <v>40939</v>
      </c>
      <c r="B1124">
        <v>16.96</v>
      </c>
      <c r="C1124">
        <f t="shared" si="181"/>
        <v>1.4850287756454613E-2</v>
      </c>
    </row>
    <row r="1125" spans="1:3" x14ac:dyDescent="0.2">
      <c r="A1125" s="1">
        <v>40940</v>
      </c>
      <c r="B1125">
        <v>17.13</v>
      </c>
      <c r="C1125">
        <f t="shared" si="181"/>
        <v>9.9736819722713935E-3</v>
      </c>
    </row>
    <row r="1126" spans="1:3" x14ac:dyDescent="0.2">
      <c r="A1126" s="1">
        <v>40941</v>
      </c>
      <c r="B1126">
        <v>17.32</v>
      </c>
      <c r="C1126">
        <f t="shared" si="181"/>
        <v>1.1030590798260537E-2</v>
      </c>
    </row>
    <row r="1127" spans="1:3" x14ac:dyDescent="0.2">
      <c r="A1127" s="1">
        <v>40942</v>
      </c>
      <c r="B1127">
        <v>17.38</v>
      </c>
      <c r="C1127">
        <f t="shared" si="181"/>
        <v>3.4582167029568889E-3</v>
      </c>
    </row>
    <row r="1128" spans="1:3" x14ac:dyDescent="0.2">
      <c r="A1128" s="1">
        <v>40945</v>
      </c>
      <c r="B1128">
        <v>17.37</v>
      </c>
      <c r="C1128">
        <f t="shared" si="181"/>
        <v>-5.7553958423227467E-4</v>
      </c>
    </row>
    <row r="1129" spans="1:3" x14ac:dyDescent="0.2">
      <c r="A1129" s="1">
        <v>40946</v>
      </c>
      <c r="B1129">
        <v>17.55</v>
      </c>
      <c r="C1129">
        <f t="shared" si="181"/>
        <v>1.0309369658861287E-2</v>
      </c>
    </row>
    <row r="1130" spans="1:3" x14ac:dyDescent="0.2">
      <c r="A1130" s="1">
        <v>40947</v>
      </c>
      <c r="B1130">
        <v>17.77</v>
      </c>
      <c r="C1130">
        <f t="shared" si="181"/>
        <v>1.2457692254685031E-2</v>
      </c>
    </row>
    <row r="1131" spans="1:3" x14ac:dyDescent="0.2">
      <c r="A1131" s="1">
        <v>40948</v>
      </c>
      <c r="B1131">
        <v>17.78</v>
      </c>
      <c r="C1131">
        <f t="shared" si="181"/>
        <v>5.6258791919865201E-4</v>
      </c>
    </row>
    <row r="1132" spans="1:3" x14ac:dyDescent="0.2">
      <c r="A1132" s="1">
        <v>40949</v>
      </c>
      <c r="B1132">
        <v>17.47</v>
      </c>
      <c r="C1132">
        <f t="shared" si="181"/>
        <v>-1.7589105939793469E-2</v>
      </c>
    </row>
    <row r="1133" spans="1:3" x14ac:dyDescent="0.2">
      <c r="A1133" s="1">
        <v>40952</v>
      </c>
      <c r="B1133">
        <v>17.7</v>
      </c>
      <c r="C1133">
        <f t="shared" si="181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181"/>
        <v>3.3840979842407154E-3</v>
      </c>
    </row>
    <row r="1135" spans="1:3" x14ac:dyDescent="0.2">
      <c r="A1135" s="1">
        <v>40954</v>
      </c>
      <c r="B1135">
        <v>17.71</v>
      </c>
      <c r="C1135">
        <f t="shared" si="181"/>
        <v>-2.8192857692818326E-3</v>
      </c>
    </row>
    <row r="1136" spans="1:3" x14ac:dyDescent="0.2">
      <c r="A1136" s="1">
        <v>40955</v>
      </c>
      <c r="B1136">
        <v>18.03</v>
      </c>
      <c r="C1136">
        <f t="shared" si="181"/>
        <v>1.7907585420483783E-2</v>
      </c>
    </row>
    <row r="1137" spans="1:3" x14ac:dyDescent="0.2">
      <c r="A1137" s="1">
        <v>40956</v>
      </c>
      <c r="B1137">
        <v>17.87</v>
      </c>
      <c r="C1137">
        <f t="shared" si="181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181"/>
        <v>2.7940783754476866E-3</v>
      </c>
    </row>
    <row r="1139" spans="1:3" x14ac:dyDescent="0.2">
      <c r="A1139" s="1">
        <v>40961</v>
      </c>
      <c r="B1139">
        <v>16.88</v>
      </c>
      <c r="C1139">
        <f t="shared" si="181"/>
        <v>-5.9787918378973494E-2</v>
      </c>
    </row>
    <row r="1140" spans="1:3" x14ac:dyDescent="0.2">
      <c r="A1140" s="1">
        <v>40962</v>
      </c>
      <c r="B1140">
        <v>17.13</v>
      </c>
      <c r="C1140">
        <f t="shared" si="181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181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181"/>
        <v>5.2340916235981165E-3</v>
      </c>
    </row>
    <row r="1143" spans="1:3" x14ac:dyDescent="0.2">
      <c r="A1143" s="1">
        <v>40967</v>
      </c>
      <c r="B1143">
        <v>17.3</v>
      </c>
      <c r="C1143">
        <f t="shared" si="181"/>
        <v>3.4742362681862726E-3</v>
      </c>
    </row>
    <row r="1144" spans="1:3" x14ac:dyDescent="0.2">
      <c r="A1144" s="1">
        <v>40968</v>
      </c>
      <c r="B1144">
        <v>17.03</v>
      </c>
      <c r="C1144">
        <f t="shared" si="181"/>
        <v>-1.5730006829136313E-2</v>
      </c>
    </row>
    <row r="1145" spans="1:3" x14ac:dyDescent="0.2">
      <c r="A1145" s="1">
        <v>40969</v>
      </c>
      <c r="B1145">
        <v>17.11</v>
      </c>
      <c r="C1145">
        <f t="shared" si="181"/>
        <v>4.6865932295051035E-3</v>
      </c>
    </row>
    <row r="1146" spans="1:3" x14ac:dyDescent="0.2">
      <c r="A1146" s="1">
        <v>40970</v>
      </c>
      <c r="B1146">
        <v>17.09</v>
      </c>
      <c r="C1146">
        <f t="shared" si="181"/>
        <v>-1.1695907766025733E-3</v>
      </c>
    </row>
    <row r="1147" spans="1:3" x14ac:dyDescent="0.2">
      <c r="A1147" s="1">
        <v>40973</v>
      </c>
      <c r="B1147">
        <v>16.84</v>
      </c>
      <c r="C1147">
        <f t="shared" si="181"/>
        <v>-1.4736488313318872E-2</v>
      </c>
    </row>
    <row r="1148" spans="1:3" x14ac:dyDescent="0.2">
      <c r="A1148" s="1">
        <v>40974</v>
      </c>
      <c r="B1148">
        <v>16.54</v>
      </c>
      <c r="C1148">
        <f t="shared" si="181"/>
        <v>-1.7975319218635474E-2</v>
      </c>
    </row>
    <row r="1149" spans="1:3" x14ac:dyDescent="0.2">
      <c r="A1149" s="1">
        <v>40975</v>
      </c>
      <c r="B1149">
        <v>16.73</v>
      </c>
      <c r="C1149">
        <f t="shared" si="181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181"/>
        <v>1.2474174225175818E-2</v>
      </c>
    </row>
    <row r="1151" spans="1:3" x14ac:dyDescent="0.2">
      <c r="A1151" s="1">
        <v>40977</v>
      </c>
      <c r="B1151">
        <v>16.66</v>
      </c>
      <c r="C1151">
        <f t="shared" si="181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181"/>
        <v>1.7991009350472283E-3</v>
      </c>
    </row>
    <row r="1153" spans="1:3" x14ac:dyDescent="0.2">
      <c r="A1153" s="1">
        <v>40981</v>
      </c>
      <c r="B1153">
        <v>16.96</v>
      </c>
      <c r="C1153">
        <f t="shared" si="181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181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181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182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182"/>
        <v>4.1019688340173301E-3</v>
      </c>
    </row>
    <row r="1158" spans="1:3" x14ac:dyDescent="0.2">
      <c r="A1158" s="1">
        <v>40988</v>
      </c>
      <c r="B1158">
        <v>16.89</v>
      </c>
      <c r="C1158">
        <f t="shared" si="182"/>
        <v>-1.2356732688905492E-2</v>
      </c>
    </row>
    <row r="1159" spans="1:3" x14ac:dyDescent="0.2">
      <c r="A1159" s="1">
        <v>40989</v>
      </c>
      <c r="B1159">
        <v>16.95</v>
      </c>
      <c r="C1159">
        <f t="shared" si="182"/>
        <v>3.5461030067504905E-3</v>
      </c>
    </row>
    <row r="1160" spans="1:3" x14ac:dyDescent="0.2">
      <c r="A1160" s="1">
        <v>40990</v>
      </c>
      <c r="B1160">
        <v>16.75</v>
      </c>
      <c r="C1160">
        <f t="shared" si="182"/>
        <v>-1.1869575555383769E-2</v>
      </c>
    </row>
    <row r="1161" spans="1:3" x14ac:dyDescent="0.2">
      <c r="A1161" s="1">
        <v>40991</v>
      </c>
      <c r="B1161">
        <v>16.22</v>
      </c>
      <c r="C1161">
        <f t="shared" si="182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182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182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182"/>
        <v>-8.573230710487989E-3</v>
      </c>
    </row>
    <row r="1165" spans="1:3" x14ac:dyDescent="0.2">
      <c r="A1165" s="1">
        <v>40997</v>
      </c>
      <c r="B1165">
        <v>16.34</v>
      </c>
      <c r="C1165">
        <f t="shared" si="182"/>
        <v>4.9079853121922253E-3</v>
      </c>
    </row>
    <row r="1166" spans="1:3" x14ac:dyDescent="0.2">
      <c r="A1166" s="1">
        <v>40998</v>
      </c>
      <c r="B1166">
        <v>16.34</v>
      </c>
      <c r="C1166">
        <f t="shared" si="182"/>
        <v>0</v>
      </c>
    </row>
    <row r="1167" spans="1:3" x14ac:dyDescent="0.2">
      <c r="A1167" s="1">
        <v>41001</v>
      </c>
      <c r="B1167">
        <v>16.510000000000002</v>
      </c>
      <c r="C1167">
        <f t="shared" si="182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182"/>
        <v>-9.7383605887742513E-3</v>
      </c>
    </row>
    <row r="1169" spans="1:3" x14ac:dyDescent="0.2">
      <c r="A1169" s="1">
        <v>41003</v>
      </c>
      <c r="B1169">
        <v>16.2</v>
      </c>
      <c r="C1169">
        <f t="shared" si="182"/>
        <v>-9.2166551049241759E-3</v>
      </c>
    </row>
    <row r="1170" spans="1:3" x14ac:dyDescent="0.2">
      <c r="A1170" s="1">
        <v>41004</v>
      </c>
      <c r="B1170">
        <v>16.23</v>
      </c>
      <c r="C1170">
        <f t="shared" si="182"/>
        <v>1.8501392881615951E-3</v>
      </c>
    </row>
    <row r="1171" spans="1:3" x14ac:dyDescent="0.2">
      <c r="A1171" s="1">
        <v>41008</v>
      </c>
      <c r="B1171">
        <v>15.96</v>
      </c>
      <c r="C1171">
        <f t="shared" si="182"/>
        <v>-1.6775789504837126E-2</v>
      </c>
    </row>
    <row r="1172" spans="1:3" x14ac:dyDescent="0.2">
      <c r="A1172" s="1">
        <v>41009</v>
      </c>
      <c r="B1172">
        <v>15.99</v>
      </c>
      <c r="C1172">
        <f t="shared" si="182"/>
        <v>1.8779348242001143E-3</v>
      </c>
    </row>
    <row r="1173" spans="1:3" x14ac:dyDescent="0.2">
      <c r="A1173" s="1">
        <v>41010</v>
      </c>
      <c r="B1173">
        <v>16</v>
      </c>
      <c r="C1173">
        <f t="shared" si="182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182"/>
        <v>6.2480476884217804E-4</v>
      </c>
    </row>
    <row r="1175" spans="1:3" x14ac:dyDescent="0.2">
      <c r="A1175" s="1">
        <v>41012</v>
      </c>
      <c r="B1175">
        <v>15.86</v>
      </c>
      <c r="C1175">
        <f t="shared" si="182"/>
        <v>-9.4133108019215685E-3</v>
      </c>
    </row>
    <row r="1176" spans="1:3" x14ac:dyDescent="0.2">
      <c r="A1176" s="1">
        <v>41015</v>
      </c>
      <c r="B1176">
        <v>15.88</v>
      </c>
      <c r="C1176">
        <f t="shared" si="182"/>
        <v>1.2602396122877732E-3</v>
      </c>
    </row>
    <row r="1177" spans="1:3" x14ac:dyDescent="0.2">
      <c r="A1177" s="1">
        <v>41016</v>
      </c>
      <c r="B1177">
        <v>16.12</v>
      </c>
      <c r="C1177">
        <f t="shared" si="182"/>
        <v>1.5000281259492598E-2</v>
      </c>
    </row>
    <row r="1178" spans="1:3" x14ac:dyDescent="0.2">
      <c r="A1178" s="1">
        <v>41017</v>
      </c>
      <c r="B1178">
        <v>15.9</v>
      </c>
      <c r="C1178">
        <f t="shared" si="182"/>
        <v>-1.3741627852296465E-2</v>
      </c>
    </row>
    <row r="1179" spans="1:3" x14ac:dyDescent="0.2">
      <c r="A1179" s="1">
        <v>41018</v>
      </c>
      <c r="B1179">
        <v>15.9</v>
      </c>
      <c r="C1179">
        <f t="shared" si="182"/>
        <v>0</v>
      </c>
    </row>
    <row r="1180" spans="1:3" x14ac:dyDescent="0.2">
      <c r="A1180" s="1">
        <v>41019</v>
      </c>
      <c r="B1180">
        <v>15.9</v>
      </c>
      <c r="C1180">
        <f t="shared" si="182"/>
        <v>0</v>
      </c>
    </row>
    <row r="1181" spans="1:3" x14ac:dyDescent="0.2">
      <c r="A1181" s="1">
        <v>41022</v>
      </c>
      <c r="B1181">
        <v>15.85</v>
      </c>
      <c r="C1181">
        <f t="shared" si="182"/>
        <v>-3.14960890289622E-3</v>
      </c>
    </row>
    <row r="1182" spans="1:3" x14ac:dyDescent="0.2">
      <c r="A1182" s="1">
        <v>41023</v>
      </c>
      <c r="B1182">
        <v>15.92</v>
      </c>
      <c r="C1182">
        <f t="shared" si="182"/>
        <v>4.4066800929473959E-3</v>
      </c>
    </row>
    <row r="1183" spans="1:3" x14ac:dyDescent="0.2">
      <c r="A1183" s="1">
        <v>41024</v>
      </c>
      <c r="B1183">
        <v>16.16</v>
      </c>
      <c r="C1183">
        <f t="shared" si="182"/>
        <v>1.496287267671232E-2</v>
      </c>
    </row>
    <row r="1184" spans="1:3" x14ac:dyDescent="0.2">
      <c r="A1184" s="1">
        <v>41025</v>
      </c>
      <c r="B1184">
        <v>16.27</v>
      </c>
      <c r="C1184">
        <f t="shared" si="182"/>
        <v>6.7838681379971712E-3</v>
      </c>
    </row>
    <row r="1185" spans="1:3" x14ac:dyDescent="0.2">
      <c r="A1185" s="1">
        <v>41026</v>
      </c>
      <c r="B1185">
        <v>16.18</v>
      </c>
      <c r="C1185">
        <f t="shared" si="182"/>
        <v>-5.5470096006007691E-3</v>
      </c>
    </row>
    <row r="1186" spans="1:3" x14ac:dyDescent="0.2">
      <c r="A1186" s="1">
        <v>41029</v>
      </c>
      <c r="B1186">
        <v>16.11</v>
      </c>
      <c r="C1186">
        <f t="shared" si="182"/>
        <v>-4.3357144414626772E-3</v>
      </c>
    </row>
    <row r="1187" spans="1:3" x14ac:dyDescent="0.2">
      <c r="A1187" s="1">
        <v>41030</v>
      </c>
      <c r="B1187">
        <v>16.14</v>
      </c>
      <c r="C1187">
        <f t="shared" si="182"/>
        <v>1.8604656529198924E-3</v>
      </c>
    </row>
    <row r="1188" spans="1:3" x14ac:dyDescent="0.2">
      <c r="A1188" s="1">
        <v>41031</v>
      </c>
      <c r="B1188">
        <v>15.92</v>
      </c>
      <c r="C1188">
        <f t="shared" si="182"/>
        <v>-1.3724482425565791E-2</v>
      </c>
    </row>
    <row r="1189" spans="1:3" x14ac:dyDescent="0.2">
      <c r="A1189" s="1">
        <v>41032</v>
      </c>
      <c r="B1189">
        <v>15.97</v>
      </c>
      <c r="C1189">
        <f t="shared" si="182"/>
        <v>3.1357818106840544E-3</v>
      </c>
    </row>
    <row r="1190" spans="1:3" x14ac:dyDescent="0.2">
      <c r="A1190" s="1">
        <v>41033</v>
      </c>
      <c r="B1190">
        <v>15.56</v>
      </c>
      <c r="C1190">
        <f t="shared" si="182"/>
        <v>-2.6008443476675507E-2</v>
      </c>
    </row>
    <row r="1191" spans="1:3" x14ac:dyDescent="0.2">
      <c r="A1191" s="1">
        <v>41036</v>
      </c>
      <c r="B1191">
        <v>15.57</v>
      </c>
      <c r="C1191">
        <f t="shared" si="182"/>
        <v>6.4246709566150755E-4</v>
      </c>
    </row>
    <row r="1192" spans="1:3" x14ac:dyDescent="0.2">
      <c r="A1192" s="1">
        <v>41037</v>
      </c>
      <c r="B1192">
        <v>15.46</v>
      </c>
      <c r="C1192">
        <f t="shared" si="182"/>
        <v>-7.089942686631049E-3</v>
      </c>
    </row>
    <row r="1193" spans="1:3" x14ac:dyDescent="0.2">
      <c r="A1193" s="1">
        <v>41038</v>
      </c>
      <c r="B1193">
        <v>15.42</v>
      </c>
      <c r="C1193">
        <f t="shared" si="182"/>
        <v>-2.5906750240925064E-3</v>
      </c>
    </row>
    <row r="1194" spans="1:3" x14ac:dyDescent="0.2">
      <c r="A1194" s="1">
        <v>41039</v>
      </c>
      <c r="B1194">
        <v>15.3</v>
      </c>
      <c r="C1194">
        <f t="shared" si="182"/>
        <v>-7.8125397367936247E-3</v>
      </c>
    </row>
    <row r="1195" spans="1:3" x14ac:dyDescent="0.2">
      <c r="A1195" s="1">
        <v>41040</v>
      </c>
      <c r="B1195">
        <v>15.18</v>
      </c>
      <c r="C1195">
        <f t="shared" si="182"/>
        <v>-7.8740564309059957E-3</v>
      </c>
    </row>
    <row r="1196" spans="1:3" x14ac:dyDescent="0.2">
      <c r="A1196" s="1">
        <v>41043</v>
      </c>
      <c r="B1196">
        <v>15.2</v>
      </c>
      <c r="C1196">
        <f t="shared" si="182"/>
        <v>1.3166558847469028E-3</v>
      </c>
    </row>
    <row r="1197" spans="1:3" x14ac:dyDescent="0.2">
      <c r="A1197" s="1">
        <v>41044</v>
      </c>
      <c r="B1197">
        <v>15.1</v>
      </c>
      <c r="C1197">
        <f t="shared" si="182"/>
        <v>-6.6006840313520242E-3</v>
      </c>
    </row>
    <row r="1198" spans="1:3" x14ac:dyDescent="0.2">
      <c r="A1198" s="1">
        <v>41045</v>
      </c>
      <c r="B1198">
        <v>14.78</v>
      </c>
      <c r="C1198">
        <f t="shared" si="182"/>
        <v>-2.1419828300822973E-2</v>
      </c>
    </row>
    <row r="1199" spans="1:3" x14ac:dyDescent="0.2">
      <c r="A1199" s="1">
        <v>41046</v>
      </c>
      <c r="B1199">
        <v>14.7</v>
      </c>
      <c r="C1199">
        <f t="shared" si="182"/>
        <v>-5.4274217353651281E-3</v>
      </c>
    </row>
    <row r="1200" spans="1:3" x14ac:dyDescent="0.2">
      <c r="A1200" s="1">
        <v>41047</v>
      </c>
      <c r="B1200">
        <v>14.51</v>
      </c>
      <c r="C1200">
        <f t="shared" si="182"/>
        <v>-1.3009426888594109E-2</v>
      </c>
    </row>
    <row r="1201" spans="1:3" x14ac:dyDescent="0.2">
      <c r="A1201" s="1">
        <v>41050</v>
      </c>
      <c r="B1201">
        <v>14.73</v>
      </c>
      <c r="C1201">
        <f t="shared" si="182"/>
        <v>1.5048163578442414E-2</v>
      </c>
    </row>
    <row r="1202" spans="1:3" x14ac:dyDescent="0.2">
      <c r="A1202" s="1">
        <v>41051</v>
      </c>
      <c r="B1202">
        <v>14.84</v>
      </c>
      <c r="C1202">
        <f t="shared" si="182"/>
        <v>7.4400072646953483E-3</v>
      </c>
    </row>
    <row r="1203" spans="1:3" x14ac:dyDescent="0.2">
      <c r="A1203" s="1">
        <v>41052</v>
      </c>
      <c r="B1203">
        <v>12.29</v>
      </c>
      <c r="C1203">
        <f t="shared" si="182"/>
        <v>-0.18854031416129102</v>
      </c>
    </row>
    <row r="1204" spans="1:3" x14ac:dyDescent="0.2">
      <c r="A1204" s="1">
        <v>41053</v>
      </c>
      <c r="B1204">
        <v>12.25</v>
      </c>
      <c r="C1204">
        <f t="shared" si="182"/>
        <v>-3.2599865872073742E-3</v>
      </c>
    </row>
    <row r="1205" spans="1:3" x14ac:dyDescent="0.2">
      <c r="A1205" s="1">
        <v>41054</v>
      </c>
      <c r="B1205">
        <v>12.26</v>
      </c>
      <c r="C1205">
        <f t="shared" si="182"/>
        <v>8.1599351732935925E-4</v>
      </c>
    </row>
    <row r="1206" spans="1:3" x14ac:dyDescent="0.2">
      <c r="A1206" s="1">
        <v>41058</v>
      </c>
      <c r="B1206">
        <v>12.46</v>
      </c>
      <c r="C1206">
        <f t="shared" si="182"/>
        <v>1.6181582851241914E-2</v>
      </c>
    </row>
    <row r="1207" spans="1:3" x14ac:dyDescent="0.2">
      <c r="A1207" s="1">
        <v>41059</v>
      </c>
      <c r="B1207">
        <v>12.36</v>
      </c>
      <c r="C1207">
        <f t="shared" si="182"/>
        <v>-8.058061329762535E-3</v>
      </c>
    </row>
    <row r="1208" spans="1:3" x14ac:dyDescent="0.2">
      <c r="A1208" s="1">
        <v>41060</v>
      </c>
      <c r="B1208">
        <v>12.14</v>
      </c>
      <c r="C1208">
        <f t="shared" si="182"/>
        <v>-1.7959666398192464E-2</v>
      </c>
    </row>
    <row r="1209" spans="1:3" x14ac:dyDescent="0.2">
      <c r="A1209" s="1">
        <v>41061</v>
      </c>
      <c r="B1209">
        <v>11.88</v>
      </c>
      <c r="C1209">
        <f t="shared" si="182"/>
        <v>-2.1649471696853301E-2</v>
      </c>
    </row>
    <row r="1210" spans="1:3" x14ac:dyDescent="0.2">
      <c r="A1210" s="1">
        <v>41064</v>
      </c>
      <c r="B1210">
        <v>11.81</v>
      </c>
      <c r="C1210">
        <f t="shared" si="182"/>
        <v>-5.9096837252279886E-3</v>
      </c>
    </row>
    <row r="1211" spans="1:3" x14ac:dyDescent="0.2">
      <c r="A1211" s="1">
        <v>41065</v>
      </c>
      <c r="B1211">
        <v>11.97</v>
      </c>
      <c r="C1211">
        <f t="shared" si="182"/>
        <v>1.345688936061081E-2</v>
      </c>
    </row>
    <row r="1212" spans="1:3" x14ac:dyDescent="0.2">
      <c r="A1212" s="1">
        <v>41066</v>
      </c>
      <c r="B1212">
        <v>12.03</v>
      </c>
      <c r="C1212">
        <f t="shared" si="182"/>
        <v>5.0000104167056188E-3</v>
      </c>
    </row>
    <row r="1213" spans="1:3" x14ac:dyDescent="0.2">
      <c r="A1213" s="1">
        <v>41067</v>
      </c>
      <c r="B1213">
        <v>11.94</v>
      </c>
      <c r="C1213">
        <f t="shared" si="182"/>
        <v>-7.509422022131459E-3</v>
      </c>
    </row>
    <row r="1214" spans="1:3" x14ac:dyDescent="0.2">
      <c r="A1214" s="1">
        <v>41068</v>
      </c>
      <c r="B1214">
        <v>11.93</v>
      </c>
      <c r="C1214">
        <f t="shared" si="182"/>
        <v>-8.378718546313053E-4</v>
      </c>
    </row>
    <row r="1215" spans="1:3" x14ac:dyDescent="0.2">
      <c r="A1215" s="1">
        <v>41071</v>
      </c>
      <c r="B1215">
        <v>11.67</v>
      </c>
      <c r="C1215">
        <f t="shared" si="182"/>
        <v>-2.2034789811360145E-2</v>
      </c>
    </row>
    <row r="1216" spans="1:3" x14ac:dyDescent="0.2">
      <c r="A1216" s="1">
        <v>41072</v>
      </c>
      <c r="B1216">
        <v>11.78</v>
      </c>
      <c r="C1216">
        <f t="shared" si="182"/>
        <v>9.3817319249760861E-3</v>
      </c>
    </row>
    <row r="1217" spans="1:3" x14ac:dyDescent="0.2">
      <c r="A1217" s="1">
        <v>41073</v>
      </c>
      <c r="B1217">
        <v>12.09</v>
      </c>
      <c r="C1217">
        <f t="shared" si="182"/>
        <v>2.5975486403260736E-2</v>
      </c>
    </row>
    <row r="1218" spans="1:3" x14ac:dyDescent="0.2">
      <c r="A1218" s="1">
        <v>41074</v>
      </c>
      <c r="B1218">
        <v>12.15</v>
      </c>
      <c r="C1218">
        <f t="shared" si="182"/>
        <v>4.9505051598562047E-3</v>
      </c>
    </row>
    <row r="1219" spans="1:3" x14ac:dyDescent="0.2">
      <c r="A1219" s="1">
        <v>41075</v>
      </c>
      <c r="B1219">
        <v>12.11</v>
      </c>
      <c r="C1219">
        <f t="shared" si="182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183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183"/>
        <v>-1.9000984704026412E-2</v>
      </c>
    </row>
    <row r="1222" spans="1:3" x14ac:dyDescent="0.2">
      <c r="A1222" s="1">
        <v>41080</v>
      </c>
      <c r="B1222">
        <v>12.11</v>
      </c>
      <c r="C1222">
        <f t="shared" si="183"/>
        <v>9.9585885255779275E-3</v>
      </c>
    </row>
    <row r="1223" spans="1:3" x14ac:dyDescent="0.2">
      <c r="A1223" s="1">
        <v>41081</v>
      </c>
      <c r="B1223">
        <v>11.81</v>
      </c>
      <c r="C1223">
        <f t="shared" si="183"/>
        <v>-2.5084927355729869E-2</v>
      </c>
    </row>
    <row r="1224" spans="1:3" x14ac:dyDescent="0.2">
      <c r="A1224" s="1">
        <v>41082</v>
      </c>
      <c r="B1224">
        <v>12.01</v>
      </c>
      <c r="C1224">
        <f t="shared" si="183"/>
        <v>1.6793005882621087E-2</v>
      </c>
    </row>
    <row r="1225" spans="1:3" x14ac:dyDescent="0.2">
      <c r="A1225" s="1">
        <v>41085</v>
      </c>
      <c r="B1225">
        <v>11.76</v>
      </c>
      <c r="C1225">
        <f t="shared" si="183"/>
        <v>-2.1035693621411302E-2</v>
      </c>
    </row>
    <row r="1226" spans="1:3" x14ac:dyDescent="0.2">
      <c r="A1226" s="1">
        <v>41086</v>
      </c>
      <c r="B1226">
        <v>11.74</v>
      </c>
      <c r="C1226">
        <f t="shared" si="183"/>
        <v>-1.7021280705304183E-3</v>
      </c>
    </row>
    <row r="1227" spans="1:3" x14ac:dyDescent="0.2">
      <c r="A1227" s="1">
        <v>41087</v>
      </c>
      <c r="B1227">
        <v>12.14</v>
      </c>
      <c r="C1227">
        <f t="shared" si="183"/>
        <v>3.3503971231401843E-2</v>
      </c>
    </row>
    <row r="1228" spans="1:3" x14ac:dyDescent="0.2">
      <c r="A1228" s="1">
        <v>41088</v>
      </c>
      <c r="B1228">
        <v>11.76</v>
      </c>
      <c r="C1228">
        <f t="shared" si="183"/>
        <v>-3.1801843160871361E-2</v>
      </c>
    </row>
    <row r="1229" spans="1:3" x14ac:dyDescent="0.2">
      <c r="A1229" s="1">
        <v>41089</v>
      </c>
      <c r="B1229">
        <v>12.31</v>
      </c>
      <c r="C1229">
        <f t="shared" si="183"/>
        <v>4.5707997725881307E-2</v>
      </c>
    </row>
    <row r="1230" spans="1:3" x14ac:dyDescent="0.2">
      <c r="A1230" s="1">
        <v>41092</v>
      </c>
      <c r="B1230">
        <v>12.19</v>
      </c>
      <c r="C1230">
        <f t="shared" si="183"/>
        <v>-9.7959967031821006E-3</v>
      </c>
    </row>
    <row r="1231" spans="1:3" x14ac:dyDescent="0.2">
      <c r="A1231" s="1">
        <v>41093</v>
      </c>
      <c r="B1231">
        <v>12.48</v>
      </c>
      <c r="C1231">
        <f t="shared" si="183"/>
        <v>2.3511419448101614E-2</v>
      </c>
    </row>
    <row r="1232" spans="1:3" x14ac:dyDescent="0.2">
      <c r="A1232" s="1">
        <v>41095</v>
      </c>
      <c r="B1232">
        <v>12.43</v>
      </c>
      <c r="C1232">
        <f t="shared" si="183"/>
        <v>-4.0144574186619592E-3</v>
      </c>
    </row>
    <row r="1233" spans="1:3" x14ac:dyDescent="0.2">
      <c r="A1233" s="1">
        <v>41096</v>
      </c>
      <c r="B1233">
        <v>12.36</v>
      </c>
      <c r="C1233">
        <f t="shared" si="183"/>
        <v>-5.6474534930750402E-3</v>
      </c>
    </row>
    <row r="1234" spans="1:3" x14ac:dyDescent="0.2">
      <c r="A1234" s="1">
        <v>41099</v>
      </c>
      <c r="B1234">
        <v>12.08</v>
      </c>
      <c r="C1234">
        <f t="shared" si="183"/>
        <v>-2.2914259522875777E-2</v>
      </c>
    </row>
    <row r="1235" spans="1:3" x14ac:dyDescent="0.2">
      <c r="A1235" s="1">
        <v>41100</v>
      </c>
      <c r="B1235">
        <v>12.11</v>
      </c>
      <c r="C1235">
        <f t="shared" si="183"/>
        <v>2.4803650583319248E-3</v>
      </c>
    </row>
    <row r="1236" spans="1:3" x14ac:dyDescent="0.2">
      <c r="A1236" s="1">
        <v>41101</v>
      </c>
      <c r="B1236">
        <v>12.09</v>
      </c>
      <c r="C1236">
        <f t="shared" si="183"/>
        <v>-1.6528929382995142E-3</v>
      </c>
    </row>
    <row r="1237" spans="1:3" x14ac:dyDescent="0.2">
      <c r="A1237" s="1">
        <v>41102</v>
      </c>
      <c r="B1237">
        <v>11.94</v>
      </c>
      <c r="C1237">
        <f t="shared" si="183"/>
        <v>-1.2484556662245284E-2</v>
      </c>
    </row>
    <row r="1238" spans="1:3" x14ac:dyDescent="0.2">
      <c r="A1238" s="1">
        <v>41103</v>
      </c>
      <c r="B1238">
        <v>12.13</v>
      </c>
      <c r="C1238">
        <f t="shared" si="183"/>
        <v>1.5787614991502819E-2</v>
      </c>
    </row>
    <row r="1239" spans="1:3" x14ac:dyDescent="0.2">
      <c r="A1239" s="1">
        <v>41106</v>
      </c>
      <c r="B1239">
        <v>12</v>
      </c>
      <c r="C1239">
        <f t="shared" si="183"/>
        <v>-1.0775073167958523E-2</v>
      </c>
    </row>
    <row r="1240" spans="1:3" x14ac:dyDescent="0.2">
      <c r="A1240" s="1">
        <v>41107</v>
      </c>
      <c r="B1240">
        <v>11.93</v>
      </c>
      <c r="C1240">
        <f t="shared" si="183"/>
        <v>-5.8504136781755891E-3</v>
      </c>
    </row>
    <row r="1241" spans="1:3" x14ac:dyDescent="0.2">
      <c r="A1241" s="1">
        <v>41108</v>
      </c>
      <c r="B1241">
        <v>11.88</v>
      </c>
      <c r="C1241">
        <f t="shared" si="183"/>
        <v>-4.199922175325793E-3</v>
      </c>
    </row>
    <row r="1242" spans="1:3" x14ac:dyDescent="0.2">
      <c r="A1242" s="1">
        <v>41109</v>
      </c>
      <c r="B1242">
        <v>12.04</v>
      </c>
      <c r="C1242">
        <f t="shared" si="183"/>
        <v>1.337812594617605E-2</v>
      </c>
    </row>
    <row r="1243" spans="1:3" x14ac:dyDescent="0.2">
      <c r="A1243" s="1">
        <v>41110</v>
      </c>
      <c r="B1243">
        <v>11.82</v>
      </c>
      <c r="C1243">
        <f t="shared" si="183"/>
        <v>-1.8441427902722792E-2</v>
      </c>
    </row>
    <row r="1244" spans="1:3" x14ac:dyDescent="0.2">
      <c r="A1244" s="1">
        <v>41113</v>
      </c>
      <c r="B1244">
        <v>11.61</v>
      </c>
      <c r="C1244">
        <f t="shared" si="183"/>
        <v>-1.792621626815212E-2</v>
      </c>
    </row>
    <row r="1245" spans="1:3" x14ac:dyDescent="0.2">
      <c r="A1245" s="1">
        <v>41114</v>
      </c>
      <c r="B1245">
        <v>11.39</v>
      </c>
      <c r="C1245">
        <f t="shared" si="183"/>
        <v>-1.9131018250709304E-2</v>
      </c>
    </row>
    <row r="1246" spans="1:3" x14ac:dyDescent="0.2">
      <c r="A1246" s="1">
        <v>41115</v>
      </c>
      <c r="B1246">
        <v>11.31</v>
      </c>
      <c r="C1246">
        <f t="shared" si="183"/>
        <v>-7.0484873310617388E-3</v>
      </c>
    </row>
    <row r="1247" spans="1:3" x14ac:dyDescent="0.2">
      <c r="A1247" s="1">
        <v>41116</v>
      </c>
      <c r="B1247">
        <v>11.64</v>
      </c>
      <c r="C1247">
        <f t="shared" si="183"/>
        <v>2.8760152175262652E-2</v>
      </c>
    </row>
    <row r="1248" spans="1:3" x14ac:dyDescent="0.2">
      <c r="A1248" s="1">
        <v>41117</v>
      </c>
      <c r="B1248">
        <v>11.84</v>
      </c>
      <c r="C1248">
        <f t="shared" si="183"/>
        <v>1.70361871525678E-2</v>
      </c>
    </row>
    <row r="1249" spans="1:3" x14ac:dyDescent="0.2">
      <c r="A1249" s="1">
        <v>41120</v>
      </c>
      <c r="B1249">
        <v>11.66</v>
      </c>
      <c r="C1249">
        <f t="shared" si="183"/>
        <v>-1.5319448533513231E-2</v>
      </c>
    </row>
    <row r="1250" spans="1:3" x14ac:dyDescent="0.2">
      <c r="A1250" s="1">
        <v>41121</v>
      </c>
      <c r="B1250">
        <v>11.69</v>
      </c>
      <c r="C1250">
        <f t="shared" si="183"/>
        <v>2.5695945616307143E-3</v>
      </c>
    </row>
    <row r="1251" spans="1:3" x14ac:dyDescent="0.2">
      <c r="A1251" s="1">
        <v>41122</v>
      </c>
      <c r="B1251">
        <v>11.6</v>
      </c>
      <c r="C1251">
        <f t="shared" si="183"/>
        <v>-7.7286773716580799E-3</v>
      </c>
    </row>
    <row r="1252" spans="1:3" x14ac:dyDescent="0.2">
      <c r="A1252" s="1">
        <v>41123</v>
      </c>
      <c r="B1252">
        <v>11.29</v>
      </c>
      <c r="C1252">
        <f t="shared" si="183"/>
        <v>-2.7087719950748396E-2</v>
      </c>
    </row>
    <row r="1253" spans="1:3" x14ac:dyDescent="0.2">
      <c r="A1253" s="1">
        <v>41124</v>
      </c>
      <c r="B1253">
        <v>11.52</v>
      </c>
      <c r="C1253">
        <f t="shared" si="183"/>
        <v>2.0167277106174591E-2</v>
      </c>
    </row>
    <row r="1254" spans="1:3" x14ac:dyDescent="0.2">
      <c r="A1254" s="1">
        <v>41127</v>
      </c>
      <c r="B1254">
        <v>11.61</v>
      </c>
      <c r="C1254">
        <f t="shared" si="183"/>
        <v>7.782140442054949E-3</v>
      </c>
    </row>
    <row r="1255" spans="1:3" x14ac:dyDescent="0.2">
      <c r="A1255" s="1">
        <v>41128</v>
      </c>
      <c r="B1255">
        <v>11.96</v>
      </c>
      <c r="C1255">
        <f t="shared" si="183"/>
        <v>2.9700952812685647E-2</v>
      </c>
    </row>
    <row r="1256" spans="1:3" x14ac:dyDescent="0.2">
      <c r="A1256" s="1">
        <v>41129</v>
      </c>
      <c r="B1256">
        <v>12.11</v>
      </c>
      <c r="C1256">
        <f t="shared" si="183"/>
        <v>1.2463809042515143E-2</v>
      </c>
    </row>
    <row r="1257" spans="1:3" x14ac:dyDescent="0.2">
      <c r="A1257" s="1">
        <v>41130</v>
      </c>
      <c r="B1257">
        <v>12.19</v>
      </c>
      <c r="C1257">
        <f t="shared" si="183"/>
        <v>6.5843859281792382E-3</v>
      </c>
    </row>
    <row r="1258" spans="1:3" x14ac:dyDescent="0.2">
      <c r="A1258" s="1">
        <v>41131</v>
      </c>
      <c r="B1258">
        <v>12.21</v>
      </c>
      <c r="C1258">
        <f t="shared" si="183"/>
        <v>1.6393446294332124E-3</v>
      </c>
    </row>
    <row r="1259" spans="1:3" x14ac:dyDescent="0.2">
      <c r="A1259" s="1">
        <v>41134</v>
      </c>
      <c r="B1259">
        <v>12.14</v>
      </c>
      <c r="C1259">
        <f t="shared" si="183"/>
        <v>-5.7495024912611005E-3</v>
      </c>
    </row>
    <row r="1260" spans="1:3" x14ac:dyDescent="0.2">
      <c r="A1260" s="1">
        <v>41135</v>
      </c>
      <c r="B1260">
        <v>12</v>
      </c>
      <c r="C1260">
        <f t="shared" si="183"/>
        <v>-1.1599135843351918E-2</v>
      </c>
    </row>
    <row r="1261" spans="1:3" x14ac:dyDescent="0.2">
      <c r="A1261" s="1">
        <v>41136</v>
      </c>
      <c r="B1261">
        <v>12.02</v>
      </c>
      <c r="C1261">
        <f t="shared" si="183"/>
        <v>1.6652793190612488E-3</v>
      </c>
    </row>
    <row r="1262" spans="1:3" x14ac:dyDescent="0.2">
      <c r="A1262" s="1">
        <v>41137</v>
      </c>
      <c r="B1262">
        <v>12.04</v>
      </c>
      <c r="C1262">
        <f t="shared" si="183"/>
        <v>1.6625107736134572E-3</v>
      </c>
    </row>
    <row r="1263" spans="1:3" x14ac:dyDescent="0.2">
      <c r="A1263" s="1">
        <v>41138</v>
      </c>
      <c r="B1263">
        <v>12.03</v>
      </c>
      <c r="C1263">
        <f t="shared" si="183"/>
        <v>-8.3090989408750337E-4</v>
      </c>
    </row>
    <row r="1264" spans="1:3" x14ac:dyDescent="0.2">
      <c r="A1264" s="1">
        <v>41141</v>
      </c>
      <c r="B1264">
        <v>12.36</v>
      </c>
      <c r="C1264">
        <f t="shared" si="183"/>
        <v>2.7061922042957161E-2</v>
      </c>
    </row>
    <row r="1265" spans="1:3" x14ac:dyDescent="0.2">
      <c r="A1265" s="1">
        <v>41142</v>
      </c>
      <c r="B1265">
        <v>12.15</v>
      </c>
      <c r="C1265">
        <f t="shared" si="183"/>
        <v>-1.713628224298713E-2</v>
      </c>
    </row>
    <row r="1266" spans="1:3" x14ac:dyDescent="0.2">
      <c r="A1266" s="1">
        <v>41143</v>
      </c>
      <c r="B1266">
        <v>11.5</v>
      </c>
      <c r="C1266">
        <f t="shared" si="183"/>
        <v>-5.4982134417353057E-2</v>
      </c>
    </row>
    <row r="1267" spans="1:3" x14ac:dyDescent="0.2">
      <c r="A1267" s="1">
        <v>41144</v>
      </c>
      <c r="B1267">
        <v>11.06</v>
      </c>
      <c r="C1267">
        <f t="shared" si="183"/>
        <v>-3.9012039275015599E-2</v>
      </c>
    </row>
    <row r="1268" spans="1:3" x14ac:dyDescent="0.2">
      <c r="A1268" s="1">
        <v>41145</v>
      </c>
      <c r="B1268">
        <v>11.08</v>
      </c>
      <c r="C1268">
        <f t="shared" si="183"/>
        <v>1.8066852249490513E-3</v>
      </c>
    </row>
    <row r="1269" spans="1:3" x14ac:dyDescent="0.2">
      <c r="A1269" s="1">
        <v>41148</v>
      </c>
      <c r="B1269">
        <v>10.94</v>
      </c>
      <c r="C1269">
        <f t="shared" si="183"/>
        <v>-1.2715884325302674E-2</v>
      </c>
    </row>
    <row r="1270" spans="1:3" x14ac:dyDescent="0.2">
      <c r="A1270" s="1">
        <v>41149</v>
      </c>
      <c r="B1270">
        <v>10.74</v>
      </c>
      <c r="C1270">
        <f t="shared" si="183"/>
        <v>-1.8450707913116485E-2</v>
      </c>
    </row>
    <row r="1271" spans="1:3" x14ac:dyDescent="0.2">
      <c r="A1271" s="1">
        <v>41150</v>
      </c>
      <c r="B1271">
        <v>10.71</v>
      </c>
      <c r="C1271">
        <f t="shared" si="183"/>
        <v>-2.7972046210611424E-3</v>
      </c>
    </row>
    <row r="1272" spans="1:3" x14ac:dyDescent="0.2">
      <c r="A1272" s="1">
        <v>41151</v>
      </c>
      <c r="B1272">
        <v>10.51</v>
      </c>
      <c r="C1272">
        <f t="shared" si="183"/>
        <v>-1.8850699570797689E-2</v>
      </c>
    </row>
    <row r="1273" spans="1:3" x14ac:dyDescent="0.2">
      <c r="A1273" s="1">
        <v>41152</v>
      </c>
      <c r="B1273">
        <v>10.42</v>
      </c>
      <c r="C1273">
        <f t="shared" si="183"/>
        <v>-8.600148563638884E-3</v>
      </c>
    </row>
    <row r="1274" spans="1:3" x14ac:dyDescent="0.2">
      <c r="A1274" s="1">
        <v>41156</v>
      </c>
      <c r="B1274">
        <v>10.39</v>
      </c>
      <c r="C1274">
        <f t="shared" si="183"/>
        <v>-2.8832312140848037E-3</v>
      </c>
    </row>
    <row r="1275" spans="1:3" x14ac:dyDescent="0.2">
      <c r="A1275" s="1">
        <v>41157</v>
      </c>
      <c r="B1275">
        <v>10.35</v>
      </c>
      <c r="C1275">
        <f t="shared" si="183"/>
        <v>-3.857285399758042E-3</v>
      </c>
    </row>
    <row r="1276" spans="1:3" x14ac:dyDescent="0.2">
      <c r="A1276" s="1">
        <v>41158</v>
      </c>
      <c r="B1276">
        <v>10.35</v>
      </c>
      <c r="C1276">
        <f t="shared" si="183"/>
        <v>0</v>
      </c>
    </row>
    <row r="1277" spans="1:3" x14ac:dyDescent="0.2">
      <c r="A1277" s="1">
        <v>41159</v>
      </c>
      <c r="B1277">
        <v>10.47</v>
      </c>
      <c r="C1277">
        <f t="shared" si="183"/>
        <v>1.1527505171067414E-2</v>
      </c>
    </row>
    <row r="1278" spans="1:3" x14ac:dyDescent="0.2">
      <c r="A1278" s="1">
        <v>41162</v>
      </c>
      <c r="B1278">
        <v>10.44</v>
      </c>
      <c r="C1278">
        <f t="shared" si="183"/>
        <v>-2.8694424279529316E-3</v>
      </c>
    </row>
    <row r="1279" spans="1:3" x14ac:dyDescent="0.2">
      <c r="A1279" s="1">
        <v>41163</v>
      </c>
      <c r="B1279">
        <v>10.47</v>
      </c>
      <c r="C1279">
        <f t="shared" si="183"/>
        <v>2.8694424279529607E-3</v>
      </c>
    </row>
    <row r="1280" spans="1:3" x14ac:dyDescent="0.2">
      <c r="A1280" s="1">
        <v>41164</v>
      </c>
      <c r="B1280">
        <v>10.47</v>
      </c>
      <c r="C1280">
        <f t="shared" si="183"/>
        <v>0</v>
      </c>
    </row>
    <row r="1281" spans="1:3" x14ac:dyDescent="0.2">
      <c r="A1281" s="1">
        <v>41165</v>
      </c>
      <c r="B1281">
        <v>10.46</v>
      </c>
      <c r="C1281">
        <f t="shared" si="183"/>
        <v>-9.5556624566856842E-4</v>
      </c>
    </row>
    <row r="1282" spans="1:3" x14ac:dyDescent="0.2">
      <c r="A1282" s="1">
        <v>41166</v>
      </c>
      <c r="B1282">
        <v>10.66</v>
      </c>
      <c r="C1282">
        <f t="shared" si="183"/>
        <v>1.8939960100921471E-2</v>
      </c>
    </row>
    <row r="1283" spans="1:3" x14ac:dyDescent="0.2">
      <c r="A1283" s="1">
        <v>41169</v>
      </c>
      <c r="B1283">
        <v>10.53</v>
      </c>
      <c r="C1283">
        <f t="shared" si="183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184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184"/>
        <v>-1.1605546120308003E-2</v>
      </c>
    </row>
    <row r="1286" spans="1:3" x14ac:dyDescent="0.2">
      <c r="A1286" s="1">
        <v>41172</v>
      </c>
      <c r="B1286">
        <v>10.33</v>
      </c>
      <c r="C1286">
        <f t="shared" si="184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184"/>
        <v>-1.1684650954972947E-2</v>
      </c>
    </row>
    <row r="1288" spans="1:3" x14ac:dyDescent="0.2">
      <c r="A1288" s="1">
        <v>41176</v>
      </c>
      <c r="B1288">
        <v>10</v>
      </c>
      <c r="C1288">
        <f t="shared" si="184"/>
        <v>-2.078253918252862E-2</v>
      </c>
    </row>
    <row r="1289" spans="1:3" x14ac:dyDescent="0.2">
      <c r="A1289" s="1">
        <v>41177</v>
      </c>
      <c r="B1289">
        <v>9.82</v>
      </c>
      <c r="C1289">
        <f t="shared" si="184"/>
        <v>-1.816397062767118E-2</v>
      </c>
    </row>
    <row r="1290" spans="1:3" x14ac:dyDescent="0.2">
      <c r="A1290" s="1">
        <v>41178</v>
      </c>
      <c r="B1290">
        <v>9.85</v>
      </c>
      <c r="C1290">
        <f t="shared" si="184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184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184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184"/>
        <v>-6.1538655743781116E-3</v>
      </c>
    </row>
    <row r="1294" spans="1:3" x14ac:dyDescent="0.2">
      <c r="A1294" s="1">
        <v>41184</v>
      </c>
      <c r="B1294">
        <v>9.82</v>
      </c>
      <c r="C1294">
        <f t="shared" si="184"/>
        <v>1.023550389402671E-2</v>
      </c>
    </row>
    <row r="1295" spans="1:3" x14ac:dyDescent="0.2">
      <c r="A1295" s="1">
        <v>41185</v>
      </c>
      <c r="B1295">
        <v>9.36</v>
      </c>
      <c r="C1295">
        <f t="shared" si="184"/>
        <v>-4.7975831876873924E-2</v>
      </c>
    </row>
    <row r="1296" spans="1:3" x14ac:dyDescent="0.2">
      <c r="A1296" s="1">
        <v>41186</v>
      </c>
      <c r="B1296">
        <v>9.4</v>
      </c>
      <c r="C1296">
        <f t="shared" si="184"/>
        <v>4.2643987864577392E-3</v>
      </c>
    </row>
    <row r="1297" spans="1:3" x14ac:dyDescent="0.2">
      <c r="A1297" s="1">
        <v>41187</v>
      </c>
      <c r="B1297">
        <v>9.58</v>
      </c>
      <c r="C1297">
        <f t="shared" si="184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184"/>
        <v>1.4508026489578635E-2</v>
      </c>
    </row>
    <row r="1299" spans="1:3" x14ac:dyDescent="0.2">
      <c r="A1299" s="1">
        <v>41191</v>
      </c>
      <c r="B1299">
        <v>9.48</v>
      </c>
      <c r="C1299">
        <f t="shared" si="184"/>
        <v>-2.500130220541727E-2</v>
      </c>
    </row>
    <row r="1300" spans="1:3" x14ac:dyDescent="0.2">
      <c r="A1300" s="1">
        <v>41192</v>
      </c>
      <c r="B1300">
        <v>9.36</v>
      </c>
      <c r="C1300">
        <f t="shared" si="184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184"/>
        <v>-8.5837436913914419E-3</v>
      </c>
    </row>
    <row r="1302" spans="1:3" x14ac:dyDescent="0.2">
      <c r="A1302" s="1">
        <v>41194</v>
      </c>
      <c r="B1302">
        <v>9.61</v>
      </c>
      <c r="C1302">
        <f t="shared" si="184"/>
        <v>3.4942676184092004E-2</v>
      </c>
    </row>
    <row r="1303" spans="1:3" x14ac:dyDescent="0.2">
      <c r="A1303" s="1">
        <v>41197</v>
      </c>
      <c r="B1303">
        <v>9.68</v>
      </c>
      <c r="C1303">
        <f t="shared" si="184"/>
        <v>7.2576783062845108E-3</v>
      </c>
    </row>
    <row r="1304" spans="1:3" x14ac:dyDescent="0.2">
      <c r="A1304" s="1">
        <v>41198</v>
      </c>
      <c r="B1304">
        <v>9.82</v>
      </c>
      <c r="C1304">
        <f t="shared" si="184"/>
        <v>1.435922107788888E-2</v>
      </c>
    </row>
    <row r="1305" spans="1:3" x14ac:dyDescent="0.2">
      <c r="A1305" s="1">
        <v>41199</v>
      </c>
      <c r="B1305">
        <v>9.77</v>
      </c>
      <c r="C1305">
        <f t="shared" si="184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184"/>
        <v>-5.1308475823435675E-3</v>
      </c>
    </row>
    <row r="1307" spans="1:3" x14ac:dyDescent="0.2">
      <c r="A1307" s="1">
        <v>41201</v>
      </c>
      <c r="B1307">
        <v>9.48</v>
      </c>
      <c r="C1307">
        <f t="shared" si="184"/>
        <v>-2.500130220541727E-2</v>
      </c>
    </row>
    <row r="1308" spans="1:3" x14ac:dyDescent="0.2">
      <c r="A1308" s="1">
        <v>41204</v>
      </c>
      <c r="B1308">
        <v>9.51</v>
      </c>
      <c r="C1308">
        <f t="shared" si="184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184"/>
        <v>-2.4482329759189805E-2</v>
      </c>
    </row>
    <row r="1310" spans="1:3" x14ac:dyDescent="0.2">
      <c r="A1310" s="1">
        <v>41206</v>
      </c>
      <c r="B1310">
        <v>9.18</v>
      </c>
      <c r="C1310">
        <f t="shared" si="184"/>
        <v>-1.0834342165710118E-2</v>
      </c>
    </row>
    <row r="1311" spans="1:3" x14ac:dyDescent="0.2">
      <c r="A1311" s="1">
        <v>41207</v>
      </c>
      <c r="B1311">
        <v>9.17</v>
      </c>
      <c r="C1311">
        <f t="shared" si="184"/>
        <v>-1.0899183640255736E-3</v>
      </c>
    </row>
    <row r="1312" spans="1:3" x14ac:dyDescent="0.2">
      <c r="A1312" s="1">
        <v>41208</v>
      </c>
      <c r="B1312">
        <v>9.17</v>
      </c>
      <c r="C1312">
        <f t="shared" si="184"/>
        <v>0</v>
      </c>
    </row>
    <row r="1313" spans="1:3" x14ac:dyDescent="0.2">
      <c r="A1313" s="1">
        <v>41213</v>
      </c>
      <c r="B1313">
        <v>9.17</v>
      </c>
      <c r="C1313">
        <f t="shared" si="184"/>
        <v>0</v>
      </c>
    </row>
    <row r="1314" spans="1:3" x14ac:dyDescent="0.2">
      <c r="A1314" s="1">
        <v>41214</v>
      </c>
      <c r="B1314">
        <v>9.26</v>
      </c>
      <c r="C1314">
        <f t="shared" si="184"/>
        <v>9.7667623897144083E-3</v>
      </c>
    </row>
    <row r="1315" spans="1:3" x14ac:dyDescent="0.2">
      <c r="A1315" s="1">
        <v>41215</v>
      </c>
      <c r="B1315">
        <v>9.08</v>
      </c>
      <c r="C1315">
        <f t="shared" si="184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184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184"/>
        <v>1.9210836265677891E-2</v>
      </c>
    </row>
    <row r="1318" spans="1:3" x14ac:dyDescent="0.2">
      <c r="A1318" s="1">
        <v>41220</v>
      </c>
      <c r="B1318">
        <v>9.11</v>
      </c>
      <c r="C1318">
        <f t="shared" si="184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184"/>
        <v>2.9207051746266536E-2</v>
      </c>
    </row>
    <row r="1320" spans="1:3" x14ac:dyDescent="0.2">
      <c r="A1320" s="1">
        <v>41222</v>
      </c>
      <c r="B1320">
        <v>9.34</v>
      </c>
      <c r="C1320">
        <f t="shared" si="184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184"/>
        <v>-6.4447054426420951E-3</v>
      </c>
    </row>
    <row r="1322" spans="1:3" x14ac:dyDescent="0.2">
      <c r="A1322" s="1">
        <v>41226</v>
      </c>
      <c r="B1322">
        <v>9.33</v>
      </c>
      <c r="C1322">
        <f t="shared" si="184"/>
        <v>5.3734680611433657E-3</v>
      </c>
    </row>
    <row r="1323" spans="1:3" x14ac:dyDescent="0.2">
      <c r="A1323" s="1">
        <v>41227</v>
      </c>
      <c r="B1323">
        <v>9.5</v>
      </c>
      <c r="C1323">
        <f t="shared" si="184"/>
        <v>1.805678374724266E-2</v>
      </c>
    </row>
    <row r="1324" spans="1:3" x14ac:dyDescent="0.2">
      <c r="A1324" s="1">
        <v>41228</v>
      </c>
      <c r="B1324">
        <v>9.48</v>
      </c>
      <c r="C1324">
        <f t="shared" si="184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184"/>
        <v>-7.5569604569844989E-2</v>
      </c>
    </row>
    <row r="1326" spans="1:3" x14ac:dyDescent="0.2">
      <c r="A1326" s="1">
        <v>41232</v>
      </c>
      <c r="B1326">
        <v>9.06</v>
      </c>
      <c r="C1326">
        <f t="shared" si="184"/>
        <v>3.0254408357802562E-2</v>
      </c>
    </row>
    <row r="1327" spans="1:3" x14ac:dyDescent="0.2">
      <c r="A1327" s="1">
        <v>41233</v>
      </c>
      <c r="B1327">
        <v>8.92</v>
      </c>
      <c r="C1327">
        <f t="shared" si="184"/>
        <v>-1.5573173462970033E-2</v>
      </c>
    </row>
    <row r="1328" spans="1:3" x14ac:dyDescent="0.2">
      <c r="A1328" s="1">
        <v>41234</v>
      </c>
      <c r="B1328">
        <v>8.99</v>
      </c>
      <c r="C1328">
        <f t="shared" si="184"/>
        <v>7.8169018916108626E-3</v>
      </c>
    </row>
    <row r="1329" spans="1:3" x14ac:dyDescent="0.2">
      <c r="A1329" s="1">
        <v>41236</v>
      </c>
      <c r="B1329">
        <v>9.48</v>
      </c>
      <c r="C1329">
        <f t="shared" si="184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184"/>
        <v>4.0315537178459565E-2</v>
      </c>
    </row>
    <row r="1331" spans="1:3" x14ac:dyDescent="0.2">
      <c r="A1331" s="1">
        <v>41240</v>
      </c>
      <c r="B1331">
        <v>9.69</v>
      </c>
      <c r="C1331">
        <f t="shared" si="184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184"/>
        <v>-6.2112000926405238E-3</v>
      </c>
    </row>
    <row r="1333" spans="1:3" x14ac:dyDescent="0.2">
      <c r="A1333" s="1">
        <v>41242</v>
      </c>
      <c r="B1333">
        <v>9.64</v>
      </c>
      <c r="C1333">
        <f t="shared" si="184"/>
        <v>1.0378828124200214E-3</v>
      </c>
    </row>
    <row r="1334" spans="1:3" x14ac:dyDescent="0.2">
      <c r="A1334" s="1">
        <v>41243</v>
      </c>
      <c r="B1334">
        <v>9.56</v>
      </c>
      <c r="C1334">
        <f t="shared" si="184"/>
        <v>-8.3333815591442994E-3</v>
      </c>
    </row>
    <row r="1335" spans="1:3" x14ac:dyDescent="0.2">
      <c r="A1335" s="1">
        <v>41246</v>
      </c>
      <c r="B1335">
        <v>9.98</v>
      </c>
      <c r="C1335">
        <f t="shared" si="184"/>
        <v>4.2995363260062668E-2</v>
      </c>
    </row>
    <row r="1336" spans="1:3" x14ac:dyDescent="0.2">
      <c r="A1336" s="1">
        <v>41247</v>
      </c>
      <c r="B1336">
        <v>10.23</v>
      </c>
      <c r="C1336">
        <f t="shared" si="184"/>
        <v>2.4741489640162585E-2</v>
      </c>
    </row>
    <row r="1337" spans="1:3" x14ac:dyDescent="0.2">
      <c r="A1337" s="1">
        <v>41248</v>
      </c>
      <c r="B1337">
        <v>10.29</v>
      </c>
      <c r="C1337">
        <f t="shared" si="184"/>
        <v>5.8479698824228992E-3</v>
      </c>
    </row>
    <row r="1338" spans="1:3" x14ac:dyDescent="0.2">
      <c r="A1338" s="1">
        <v>41249</v>
      </c>
      <c r="B1338">
        <v>10.41</v>
      </c>
      <c r="C1338">
        <f t="shared" si="184"/>
        <v>1.1594332780919446E-2</v>
      </c>
    </row>
    <row r="1339" spans="1:3" x14ac:dyDescent="0.2">
      <c r="A1339" s="1">
        <v>41250</v>
      </c>
      <c r="B1339">
        <v>10.38</v>
      </c>
      <c r="C1339">
        <f t="shared" si="184"/>
        <v>-2.8860048891348753E-3</v>
      </c>
    </row>
    <row r="1340" spans="1:3" x14ac:dyDescent="0.2">
      <c r="A1340" s="1">
        <v>41253</v>
      </c>
      <c r="B1340">
        <v>10.55</v>
      </c>
      <c r="C1340">
        <f t="shared" si="184"/>
        <v>1.624498218433296E-2</v>
      </c>
    </row>
    <row r="1341" spans="1:3" x14ac:dyDescent="0.2">
      <c r="A1341" s="1">
        <v>41254</v>
      </c>
      <c r="B1341">
        <v>10.59</v>
      </c>
      <c r="C1341">
        <f t="shared" si="184"/>
        <v>3.7842996912394061E-3</v>
      </c>
    </row>
    <row r="1342" spans="1:3" x14ac:dyDescent="0.2">
      <c r="A1342" s="1">
        <v>41255</v>
      </c>
      <c r="B1342">
        <v>10.49</v>
      </c>
      <c r="C1342">
        <f t="shared" si="184"/>
        <v>-9.4877372051093024E-3</v>
      </c>
    </row>
    <row r="1343" spans="1:3" x14ac:dyDescent="0.2">
      <c r="A1343" s="1">
        <v>41256</v>
      </c>
      <c r="B1343">
        <v>10.45</v>
      </c>
      <c r="C1343">
        <f t="shared" si="184"/>
        <v>-3.8204439973858815E-3</v>
      </c>
    </row>
    <row r="1344" spans="1:3" x14ac:dyDescent="0.2">
      <c r="A1344" s="1">
        <v>41257</v>
      </c>
      <c r="B1344">
        <v>10.35</v>
      </c>
      <c r="C1344">
        <f t="shared" si="184"/>
        <v>-9.6154586994418693E-3</v>
      </c>
    </row>
    <row r="1345" spans="1:3" x14ac:dyDescent="0.2">
      <c r="A1345" s="1">
        <v>41260</v>
      </c>
      <c r="B1345">
        <v>10.18</v>
      </c>
      <c r="C1345">
        <f t="shared" si="184"/>
        <v>-1.6561508589001427E-2</v>
      </c>
    </row>
    <row r="1346" spans="1:3" x14ac:dyDescent="0.2">
      <c r="A1346" s="1">
        <v>41261</v>
      </c>
      <c r="B1346">
        <v>10.48</v>
      </c>
      <c r="C1346">
        <f t="shared" si="184"/>
        <v>2.9043667770519501E-2</v>
      </c>
    </row>
    <row r="1347" spans="1:3" x14ac:dyDescent="0.2">
      <c r="A1347" s="1">
        <v>41262</v>
      </c>
      <c r="B1347">
        <v>10.41</v>
      </c>
      <c r="C1347">
        <f t="shared" si="184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185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185"/>
        <v>-6.7405166138428552E-3</v>
      </c>
    </row>
    <row r="1350" spans="1:3" x14ac:dyDescent="0.2">
      <c r="A1350" s="1">
        <v>41267</v>
      </c>
      <c r="B1350">
        <v>10.16</v>
      </c>
      <c r="C1350">
        <f t="shared" si="185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185"/>
        <v>3.929278139889557E-3</v>
      </c>
    </row>
    <row r="1352" spans="1:3" x14ac:dyDescent="0.2">
      <c r="A1352" s="1">
        <v>41270</v>
      </c>
      <c r="B1352">
        <v>10.11</v>
      </c>
      <c r="C1352">
        <f t="shared" si="185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185"/>
        <v>-1.3944449058632933E-2</v>
      </c>
    </row>
    <row r="1354" spans="1:3" x14ac:dyDescent="0.2">
      <c r="A1354" s="1">
        <v>41274</v>
      </c>
      <c r="B1354">
        <v>10.14</v>
      </c>
      <c r="C1354">
        <f t="shared" si="185"/>
        <v>1.6907414189290218E-2</v>
      </c>
    </row>
    <row r="1355" spans="1:3" x14ac:dyDescent="0.2">
      <c r="A1355" s="1">
        <v>41276</v>
      </c>
      <c r="B1355">
        <v>10.68</v>
      </c>
      <c r="C1355">
        <f t="shared" si="185"/>
        <v>5.1884835369011513E-2</v>
      </c>
    </row>
    <row r="1356" spans="1:3" x14ac:dyDescent="0.2">
      <c r="A1356" s="1">
        <v>41277</v>
      </c>
      <c r="B1356">
        <v>10.94</v>
      </c>
      <c r="C1356">
        <f t="shared" si="185"/>
        <v>2.4052963461786318E-2</v>
      </c>
    </row>
    <row r="1357" spans="1:3" x14ac:dyDescent="0.2">
      <c r="A1357" s="1">
        <v>41278</v>
      </c>
      <c r="B1357">
        <v>10.97</v>
      </c>
      <c r="C1357">
        <f t="shared" si="185"/>
        <v>2.7384772933037706E-3</v>
      </c>
    </row>
    <row r="1358" spans="1:3" x14ac:dyDescent="0.2">
      <c r="A1358" s="1">
        <v>41281</v>
      </c>
      <c r="B1358">
        <v>11.06</v>
      </c>
      <c r="C1358">
        <f t="shared" si="185"/>
        <v>8.1707218070498442E-3</v>
      </c>
    </row>
    <row r="1359" spans="1:3" x14ac:dyDescent="0.2">
      <c r="A1359" s="1">
        <v>41282</v>
      </c>
      <c r="B1359">
        <v>10.77</v>
      </c>
      <c r="C1359">
        <f t="shared" si="185"/>
        <v>-2.6570504925891591E-2</v>
      </c>
    </row>
    <row r="1360" spans="1:3" x14ac:dyDescent="0.2">
      <c r="A1360" s="1">
        <v>41283</v>
      </c>
      <c r="B1360">
        <v>10.93</v>
      </c>
      <c r="C1360">
        <f t="shared" si="185"/>
        <v>1.474681102014992E-2</v>
      </c>
    </row>
    <row r="1361" spans="1:3" x14ac:dyDescent="0.2">
      <c r="A1361" s="1">
        <v>41284</v>
      </c>
      <c r="B1361">
        <v>11.04</v>
      </c>
      <c r="C1361">
        <f t="shared" si="185"/>
        <v>1.0013738660502E-2</v>
      </c>
    </row>
    <row r="1362" spans="1:3" x14ac:dyDescent="0.2">
      <c r="A1362" s="1">
        <v>41285</v>
      </c>
      <c r="B1362">
        <v>10.88</v>
      </c>
      <c r="C1362">
        <f t="shared" si="185"/>
        <v>-1.4598799421152523E-2</v>
      </c>
    </row>
    <row r="1363" spans="1:3" x14ac:dyDescent="0.2">
      <c r="A1363" s="1">
        <v>41288</v>
      </c>
      <c r="B1363">
        <v>12.29</v>
      </c>
      <c r="C1363">
        <f t="shared" si="185"/>
        <v>0.12185968215014673</v>
      </c>
    </row>
    <row r="1364" spans="1:3" x14ac:dyDescent="0.2">
      <c r="A1364" s="1">
        <v>41289</v>
      </c>
      <c r="B1364">
        <v>13.17</v>
      </c>
      <c r="C1364">
        <f t="shared" si="185"/>
        <v>6.9155592177246289E-2</v>
      </c>
    </row>
    <row r="1365" spans="1:3" x14ac:dyDescent="0.2">
      <c r="A1365" s="1">
        <v>41290</v>
      </c>
      <c r="B1365">
        <v>12.61</v>
      </c>
      <c r="C1365">
        <f t="shared" si="185"/>
        <v>-4.3451365778361513E-2</v>
      </c>
    </row>
    <row r="1366" spans="1:3" x14ac:dyDescent="0.2">
      <c r="A1366" s="1">
        <v>41291</v>
      </c>
      <c r="B1366">
        <v>12.82</v>
      </c>
      <c r="C1366">
        <f t="shared" si="185"/>
        <v>1.6516301515695952E-2</v>
      </c>
    </row>
    <row r="1367" spans="1:3" x14ac:dyDescent="0.2">
      <c r="A1367" s="1">
        <v>41292</v>
      </c>
      <c r="B1367">
        <v>12.84</v>
      </c>
      <c r="C1367">
        <f t="shared" si="185"/>
        <v>1.5588467692910996E-3</v>
      </c>
    </row>
    <row r="1368" spans="1:3" x14ac:dyDescent="0.2">
      <c r="A1368" s="1">
        <v>41296</v>
      </c>
      <c r="B1368">
        <v>13.12</v>
      </c>
      <c r="C1368">
        <f t="shared" si="185"/>
        <v>2.1572485254127763E-2</v>
      </c>
    </row>
    <row r="1369" spans="1:3" x14ac:dyDescent="0.2">
      <c r="A1369" s="1">
        <v>41297</v>
      </c>
      <c r="B1369">
        <v>13.08</v>
      </c>
      <c r="C1369">
        <f t="shared" si="185"/>
        <v>-3.0534374868902317E-3</v>
      </c>
    </row>
    <row r="1370" spans="1:3" x14ac:dyDescent="0.2">
      <c r="A1370" s="1">
        <v>41298</v>
      </c>
      <c r="B1370">
        <v>13</v>
      </c>
      <c r="C1370">
        <f t="shared" si="185"/>
        <v>-6.134988567515944E-3</v>
      </c>
    </row>
    <row r="1371" spans="1:3" x14ac:dyDescent="0.2">
      <c r="A1371" s="1">
        <v>41299</v>
      </c>
      <c r="B1371">
        <v>13.16</v>
      </c>
      <c r="C1371">
        <f t="shared" si="185"/>
        <v>1.2232568435634451E-2</v>
      </c>
    </row>
    <row r="1372" spans="1:3" x14ac:dyDescent="0.2">
      <c r="A1372" s="1">
        <v>41302</v>
      </c>
      <c r="B1372">
        <v>13.04</v>
      </c>
      <c r="C1372">
        <f t="shared" si="185"/>
        <v>-9.1603693986642785E-3</v>
      </c>
    </row>
    <row r="1373" spans="1:3" x14ac:dyDescent="0.2">
      <c r="A1373" s="1">
        <v>41303</v>
      </c>
      <c r="B1373">
        <v>13.25</v>
      </c>
      <c r="C1373">
        <f t="shared" si="185"/>
        <v>1.5975995933724393E-2</v>
      </c>
    </row>
    <row r="1374" spans="1:3" x14ac:dyDescent="0.2">
      <c r="A1374" s="1">
        <v>41304</v>
      </c>
      <c r="B1374">
        <v>13.37</v>
      </c>
      <c r="C1374">
        <f t="shared" si="185"/>
        <v>9.0158386816205482E-3</v>
      </c>
    </row>
    <row r="1375" spans="1:3" x14ac:dyDescent="0.2">
      <c r="A1375" s="1">
        <v>41305</v>
      </c>
      <c r="B1375">
        <v>13.24</v>
      </c>
      <c r="C1375">
        <f t="shared" si="185"/>
        <v>-9.7708406049895804E-3</v>
      </c>
    </row>
    <row r="1376" spans="1:3" x14ac:dyDescent="0.2">
      <c r="A1376" s="1">
        <v>41306</v>
      </c>
      <c r="B1376">
        <v>13.63</v>
      </c>
      <c r="C1376">
        <f t="shared" si="185"/>
        <v>2.9030695199579046E-2</v>
      </c>
    </row>
    <row r="1377" spans="1:3" x14ac:dyDescent="0.2">
      <c r="A1377" s="1">
        <v>41309</v>
      </c>
      <c r="B1377">
        <v>13.27</v>
      </c>
      <c r="C1377">
        <f t="shared" si="185"/>
        <v>-2.6767397364325183E-2</v>
      </c>
    </row>
    <row r="1378" spans="1:3" x14ac:dyDescent="0.2">
      <c r="A1378" s="1">
        <v>41310</v>
      </c>
      <c r="B1378">
        <v>13.42</v>
      </c>
      <c r="C1378">
        <f t="shared" si="185"/>
        <v>1.124028319941954E-2</v>
      </c>
    </row>
    <row r="1379" spans="1:3" x14ac:dyDescent="0.2">
      <c r="A1379" s="1">
        <v>41311</v>
      </c>
      <c r="B1379">
        <v>13.52</v>
      </c>
      <c r="C1379">
        <f t="shared" si="185"/>
        <v>7.4239390712822666E-3</v>
      </c>
    </row>
    <row r="1380" spans="1:3" x14ac:dyDescent="0.2">
      <c r="A1380" s="1">
        <v>41312</v>
      </c>
      <c r="B1380">
        <v>13.53</v>
      </c>
      <c r="C1380">
        <f t="shared" si="185"/>
        <v>7.3937156787867047E-4</v>
      </c>
    </row>
    <row r="1381" spans="1:3" x14ac:dyDescent="0.2">
      <c r="A1381" s="1">
        <v>41313</v>
      </c>
      <c r="B1381">
        <v>13.63</v>
      </c>
      <c r="C1381">
        <f t="shared" si="185"/>
        <v>7.3638035257447346E-3</v>
      </c>
    </row>
    <row r="1382" spans="1:3" x14ac:dyDescent="0.2">
      <c r="A1382" s="1">
        <v>41316</v>
      </c>
      <c r="B1382">
        <v>13.7</v>
      </c>
      <c r="C1382">
        <f t="shared" si="185"/>
        <v>5.1225871256379207E-3</v>
      </c>
    </row>
    <row r="1383" spans="1:3" x14ac:dyDescent="0.2">
      <c r="A1383" s="1">
        <v>41317</v>
      </c>
      <c r="B1383">
        <v>13.79</v>
      </c>
      <c r="C1383">
        <f t="shared" si="185"/>
        <v>6.5478589711312381E-3</v>
      </c>
    </row>
    <row r="1384" spans="1:3" x14ac:dyDescent="0.2">
      <c r="A1384" s="1">
        <v>41318</v>
      </c>
      <c r="B1384">
        <v>13.77</v>
      </c>
      <c r="C1384">
        <f t="shared" si="185"/>
        <v>-1.4513790646469864E-3</v>
      </c>
    </row>
    <row r="1385" spans="1:3" x14ac:dyDescent="0.2">
      <c r="A1385" s="1">
        <v>41319</v>
      </c>
      <c r="B1385">
        <v>13.71</v>
      </c>
      <c r="C1385">
        <f t="shared" si="185"/>
        <v>-4.3668191663404025E-3</v>
      </c>
    </row>
    <row r="1386" spans="1:3" x14ac:dyDescent="0.2">
      <c r="A1386" s="1">
        <v>41320</v>
      </c>
      <c r="B1386">
        <v>13.81</v>
      </c>
      <c r="C1386">
        <f t="shared" si="185"/>
        <v>7.267473846977692E-3</v>
      </c>
    </row>
    <row r="1387" spans="1:3" x14ac:dyDescent="0.2">
      <c r="A1387" s="1">
        <v>41324</v>
      </c>
      <c r="B1387">
        <v>13.81</v>
      </c>
      <c r="C1387">
        <f t="shared" si="185"/>
        <v>0</v>
      </c>
    </row>
    <row r="1388" spans="1:3" x14ac:dyDescent="0.2">
      <c r="A1388" s="1">
        <v>41325</v>
      </c>
      <c r="B1388">
        <v>13.83</v>
      </c>
      <c r="C1388">
        <f t="shared" si="185"/>
        <v>1.4471782554660718E-3</v>
      </c>
    </row>
    <row r="1389" spans="1:3" x14ac:dyDescent="0.2">
      <c r="A1389" s="1">
        <v>41326</v>
      </c>
      <c r="B1389">
        <v>13.82</v>
      </c>
      <c r="C1389">
        <f t="shared" si="185"/>
        <v>-7.2332733714302797E-4</v>
      </c>
    </row>
    <row r="1390" spans="1:3" x14ac:dyDescent="0.2">
      <c r="A1390" s="1">
        <v>41327</v>
      </c>
      <c r="B1390">
        <v>13.92</v>
      </c>
      <c r="C1390">
        <f t="shared" si="185"/>
        <v>7.2098365667497503E-3</v>
      </c>
    </row>
    <row r="1391" spans="1:3" x14ac:dyDescent="0.2">
      <c r="A1391" s="1">
        <v>41330</v>
      </c>
      <c r="B1391">
        <v>13.85</v>
      </c>
      <c r="C1391">
        <f t="shared" si="185"/>
        <v>-5.0414222729261524E-3</v>
      </c>
    </row>
    <row r="1392" spans="1:3" x14ac:dyDescent="0.2">
      <c r="A1392" s="1">
        <v>41331</v>
      </c>
      <c r="B1392">
        <v>13.88</v>
      </c>
      <c r="C1392">
        <f t="shared" si="185"/>
        <v>2.1637224453109672E-3</v>
      </c>
    </row>
    <row r="1393" spans="1:3" x14ac:dyDescent="0.2">
      <c r="A1393" s="1">
        <v>41332</v>
      </c>
      <c r="B1393">
        <v>13.92</v>
      </c>
      <c r="C1393">
        <f t="shared" si="185"/>
        <v>2.877699827614974E-3</v>
      </c>
    </row>
    <row r="1394" spans="1:3" x14ac:dyDescent="0.2">
      <c r="A1394" s="1">
        <v>41333</v>
      </c>
      <c r="B1394">
        <v>13.95</v>
      </c>
      <c r="C1394">
        <f t="shared" si="185"/>
        <v>2.1528533611010927E-3</v>
      </c>
    </row>
    <row r="1395" spans="1:3" x14ac:dyDescent="0.2">
      <c r="A1395" s="1">
        <v>41334</v>
      </c>
      <c r="B1395">
        <v>14</v>
      </c>
      <c r="C1395">
        <f t="shared" si="185"/>
        <v>3.5778213478841235E-3</v>
      </c>
    </row>
  </sheetData>
  <pageMargins left="0.7" right="0.7" top="0.75" bottom="0.75" header="0.3" footer="0.3"/>
  <pageSetup orientation="portrait" horizontalDpi="0" verticalDpi="0"/>
  <ignoredErrors>
    <ignoredError sqref="BJ15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40" zoomScale="101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39" max="39" width="12" bestFit="1" customWidth="1"/>
    <col min="44" max="44" width="30.3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EXP(F4*SQRT(1/45))</f>
        <v>1.0632700953704761</v>
      </c>
      <c r="J3">
        <f>1/10</f>
        <v>0.1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0.94049480405218122</v>
      </c>
      <c r="J4">
        <f>-J3</f>
        <v>-0.1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I5/45</f>
        <v>1.1111111111111112E-4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H6" t="s">
        <v>5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11">
        <f>(BA15*(1+rfdiv50)-BB16)/(BB15-BB16)</f>
        <v>0.48557251559985892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H9" t="s">
        <v>7</v>
      </c>
      <c r="I9">
        <f>(I5-I4)/(I3-I4)</f>
        <v>-7.6195690029104579</v>
      </c>
      <c r="BM9" s="10">
        <f>1-BM7</f>
        <v>0.51442748440014108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  <c r="AD12">
        <v>21</v>
      </c>
      <c r="AE12">
        <v>22</v>
      </c>
      <c r="AF12">
        <v>23</v>
      </c>
      <c r="AG12">
        <v>24</v>
      </c>
      <c r="AH12">
        <v>25</v>
      </c>
      <c r="AI12">
        <v>26</v>
      </c>
      <c r="AJ12">
        <v>27</v>
      </c>
      <c r="AK12">
        <v>28</v>
      </c>
      <c r="AL12">
        <v>29</v>
      </c>
      <c r="AM12">
        <v>30</v>
      </c>
      <c r="AN12">
        <v>31</v>
      </c>
      <c r="AO12">
        <v>32</v>
      </c>
      <c r="AP12">
        <v>33</v>
      </c>
      <c r="AQ12">
        <v>34</v>
      </c>
      <c r="AR12">
        <v>35</v>
      </c>
      <c r="AS12">
        <v>36</v>
      </c>
      <c r="AT12">
        <v>37</v>
      </c>
      <c r="AU12">
        <v>38</v>
      </c>
      <c r="AV12">
        <v>39</v>
      </c>
      <c r="AW12">
        <v>40</v>
      </c>
      <c r="AX12">
        <v>41</v>
      </c>
      <c r="AY12">
        <v>42</v>
      </c>
      <c r="AZ12">
        <v>43</v>
      </c>
      <c r="BA12">
        <v>44</v>
      </c>
      <c r="BB12">
        <v>45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14.885781335186666</v>
      </c>
      <c r="K15" s="2">
        <f t="shared" ref="K15:BB15" si="1">IF(J15="",IF(J14="","",J14*$I$4),J15*$I$3)</f>
        <v>15.82760613992798</v>
      </c>
      <c r="L15" s="2">
        <f t="shared" si="1"/>
        <v>16.829020289887556</v>
      </c>
      <c r="M15" s="2">
        <f t="shared" si="1"/>
        <v>17.893794008620418</v>
      </c>
      <c r="N15" s="2">
        <f t="shared" si="1"/>
        <v>19.025936062085485</v>
      </c>
      <c r="O15" s="2">
        <f t="shared" si="1"/>
        <v>20.229708851246215</v>
      </c>
      <c r="P15" s="2">
        <f t="shared" si="1"/>
        <v>21.50964445958153</v>
      </c>
      <c r="Q15" s="2">
        <f t="shared" si="1"/>
        <v>22.870561715924286</v>
      </c>
      <c r="R15" s="2">
        <f t="shared" si="1"/>
        <v>24.317584336867174</v>
      </c>
      <c r="S15" s="2">
        <f t="shared" si="1"/>
        <v>25.856160217040358</v>
      </c>
      <c r="T15" s="2">
        <f t="shared" si="1"/>
        <v>27.492081939886813</v>
      </c>
      <c r="U15" s="2">
        <f t="shared" si="1"/>
        <v>29.231508586156394</v>
      </c>
      <c r="V15" s="2">
        <f t="shared" si="1"/>
        <v>31.080988922225401</v>
      </c>
      <c r="W15" s="2">
        <f t="shared" si="1"/>
        <v>33.047486055543317</v>
      </c>
      <c r="X15" s="2">
        <f t="shared" si="1"/>
        <v>35.138403650032025</v>
      </c>
      <c r="Y15" s="2">
        <f t="shared" si="1"/>
        <v>37.361613800135835</v>
      </c>
      <c r="Z15" s="2">
        <f t="shared" si="1"/>
        <v>39.725486668465329</v>
      </c>
      <c r="AA15" s="2">
        <f t="shared" si="1"/>
        <v>42.238921998617705</v>
      </c>
      <c r="AB15" s="2">
        <f t="shared" si="1"/>
        <v>44.911382621816351</v>
      </c>
      <c r="AC15" s="2">
        <f t="shared" si="1"/>
        <v>47.752930083518613</v>
      </c>
      <c r="AD15" s="2">
        <f t="shared" si="1"/>
        <v>50.774262524122513</v>
      </c>
      <c r="AE15" s="2">
        <f t="shared" si="1"/>
        <v>53.986754956389333</v>
      </c>
      <c r="AF15" s="2">
        <f t="shared" si="1"/>
        <v>57.402502091222608</v>
      </c>
      <c r="AG15" s="2">
        <f t="shared" si="1"/>
        <v>61.034363873038217</v>
      </c>
      <c r="AH15" s="2">
        <f t="shared" si="1"/>
        <v>64.896013896161691</v>
      </c>
      <c r="AI15" s="2">
        <f t="shared" si="1"/>
        <v>69.001990884535587</v>
      </c>
      <c r="AJ15" s="2">
        <f t="shared" si="1"/>
        <v>73.367753428552874</v>
      </c>
      <c r="AK15" s="2">
        <f t="shared" si="1"/>
        <v>78.009738185094989</v>
      </c>
      <c r="AL15" s="2">
        <f t="shared" si="1"/>
        <v>82.945421759891815</v>
      </c>
      <c r="AM15" s="2">
        <f t="shared" si="1"/>
        <v>88.193386505184534</v>
      </c>
      <c r="AN15" s="2">
        <f t="shared" si="1"/>
        <v>93.773390480412829</v>
      </c>
      <c r="AO15" s="2">
        <f t="shared" si="1"/>
        <v>99.706441839321442</v>
      </c>
      <c r="AP15" s="2">
        <f t="shared" si="1"/>
        <v>106.01487792354614</v>
      </c>
      <c r="AQ15" s="2">
        <f t="shared" si="1"/>
        <v>112.72244936045828</v>
      </c>
      <c r="AR15" s="2">
        <f t="shared" si="1"/>
        <v>119.85440948188814</v>
      </c>
      <c r="AS15" s="2">
        <f t="shared" si="1"/>
        <v>127.4376094003793</v>
      </c>
      <c r="AT15" s="2">
        <f t="shared" si="1"/>
        <v>135.50059910092679</v>
      </c>
      <c r="AU15" s="2">
        <f t="shared" si="1"/>
        <v>144.07373492879907</v>
      </c>
      <c r="AV15" s="2">
        <f t="shared" si="1"/>
        <v>153.18929387812489</v>
      </c>
      <c r="AW15" s="2">
        <f t="shared" si="1"/>
        <v>162.88159511152975</v>
      </c>
      <c r="AX15" s="2">
        <f t="shared" si="1"/>
        <v>173.18712916833152</v>
      </c>
      <c r="AY15" s="2">
        <f t="shared" si="1"/>
        <v>184.14469534775083</v>
      </c>
      <c r="AZ15" s="2">
        <f t="shared" si="1"/>
        <v>195.79554778437029</v>
      </c>
      <c r="BA15" s="2">
        <f t="shared" si="1"/>
        <v>208.18355076580201</v>
      </c>
      <c r="BB15" s="2">
        <f t="shared" si="1"/>
        <v>221.35534387731866</v>
      </c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BB21" si="2">IF(I16="",IF(I15="","",I15*$I$4),I16*$I$3)</f>
        <v>13.166927256730537</v>
      </c>
      <c r="K16" s="2">
        <f t="shared" si="2"/>
        <v>14</v>
      </c>
      <c r="L16" s="2">
        <f t="shared" si="2"/>
        <v>14.885781335186666</v>
      </c>
      <c r="M16" s="2">
        <f t="shared" si="2"/>
        <v>15.82760613992798</v>
      </c>
      <c r="N16" s="2">
        <f t="shared" si="2"/>
        <v>16.829020289887556</v>
      </c>
      <c r="O16" s="2">
        <f t="shared" si="2"/>
        <v>17.893794008620418</v>
      </c>
      <c r="P16" s="2">
        <f t="shared" si="2"/>
        <v>19.025936062085485</v>
      </c>
      <c r="Q16" s="2">
        <f t="shared" si="2"/>
        <v>20.229708851246215</v>
      </c>
      <c r="R16" s="2">
        <f t="shared" si="2"/>
        <v>21.50964445958153</v>
      </c>
      <c r="S16" s="2">
        <f t="shared" si="2"/>
        <v>22.870561715924286</v>
      </c>
      <c r="T16" s="2">
        <f t="shared" si="2"/>
        <v>24.317584336867174</v>
      </c>
      <c r="U16" s="2">
        <f t="shared" si="2"/>
        <v>25.856160217040358</v>
      </c>
      <c r="V16" s="2">
        <f t="shared" si="2"/>
        <v>27.492081939886813</v>
      </c>
      <c r="W16" s="2">
        <f t="shared" si="2"/>
        <v>29.231508586156394</v>
      </c>
      <c r="X16" s="2">
        <f t="shared" si="2"/>
        <v>31.080988922225401</v>
      </c>
      <c r="Y16" s="2">
        <f t="shared" si="2"/>
        <v>33.047486055543317</v>
      </c>
      <c r="Z16" s="2">
        <f t="shared" si="2"/>
        <v>35.138403650032025</v>
      </c>
      <c r="AA16" s="2">
        <f t="shared" si="2"/>
        <v>37.361613800135835</v>
      </c>
      <c r="AB16" s="2">
        <f t="shared" si="2"/>
        <v>39.725486668465329</v>
      </c>
      <c r="AC16" s="2">
        <f t="shared" si="2"/>
        <v>42.238921998617705</v>
      </c>
      <c r="AD16" s="2">
        <f t="shared" si="2"/>
        <v>44.911382621816351</v>
      </c>
      <c r="AE16" s="2">
        <f t="shared" si="2"/>
        <v>47.752930083518613</v>
      </c>
      <c r="AF16" s="2">
        <f t="shared" si="2"/>
        <v>50.774262524122513</v>
      </c>
      <c r="AG16" s="2">
        <f t="shared" si="2"/>
        <v>53.986754956389333</v>
      </c>
      <c r="AH16" s="2">
        <f t="shared" si="2"/>
        <v>57.402502091222608</v>
      </c>
      <c r="AI16" s="2">
        <f t="shared" si="2"/>
        <v>61.034363873038217</v>
      </c>
      <c r="AJ16" s="2">
        <f t="shared" si="2"/>
        <v>64.896013896161691</v>
      </c>
      <c r="AK16" s="2">
        <f t="shared" si="2"/>
        <v>69.001990884535587</v>
      </c>
      <c r="AL16" s="2">
        <f t="shared" si="2"/>
        <v>73.367753428552874</v>
      </c>
      <c r="AM16" s="2">
        <f t="shared" si="2"/>
        <v>78.009738185094989</v>
      </c>
      <c r="AN16" s="2">
        <f t="shared" si="2"/>
        <v>82.945421759891815</v>
      </c>
      <c r="AO16" s="2">
        <f t="shared" si="2"/>
        <v>88.193386505184534</v>
      </c>
      <c r="AP16" s="2">
        <f t="shared" si="2"/>
        <v>93.773390480412829</v>
      </c>
      <c r="AQ16" s="2">
        <f t="shared" si="2"/>
        <v>99.706441839321442</v>
      </c>
      <c r="AR16" s="2">
        <f t="shared" si="2"/>
        <v>106.01487792354614</v>
      </c>
      <c r="AS16" s="2">
        <f t="shared" si="2"/>
        <v>112.72244936045828</v>
      </c>
      <c r="AT16" s="2">
        <f t="shared" si="2"/>
        <v>119.85440948188814</v>
      </c>
      <c r="AU16" s="2">
        <f t="shared" si="2"/>
        <v>127.4376094003793</v>
      </c>
      <c r="AV16" s="2">
        <f t="shared" si="2"/>
        <v>135.50059910092679</v>
      </c>
      <c r="AW16" s="2">
        <f t="shared" si="2"/>
        <v>144.07373492879907</v>
      </c>
      <c r="AX16" s="2">
        <f t="shared" si="2"/>
        <v>153.18929387812489</v>
      </c>
      <c r="AY16" s="2">
        <f t="shared" si="2"/>
        <v>162.88159511152975</v>
      </c>
      <c r="AZ16" s="2">
        <f t="shared" si="2"/>
        <v>173.18712916833152</v>
      </c>
      <c r="BA16" s="2">
        <f t="shared" si="2"/>
        <v>184.14469534775083</v>
      </c>
      <c r="BB16" s="2">
        <f t="shared" si="2"/>
        <v>195.79554778437029</v>
      </c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2"/>
        <v/>
      </c>
      <c r="K17" s="2">
        <f t="shared" si="2"/>
        <v>12.38342667028811</v>
      </c>
      <c r="L17" s="2">
        <f t="shared" si="2"/>
        <v>13.166927256730535</v>
      </c>
      <c r="M17" s="2">
        <f t="shared" si="2"/>
        <v>13.999999999999998</v>
      </c>
      <c r="N17" s="2">
        <f t="shared" si="2"/>
        <v>14.885781335186664</v>
      </c>
      <c r="O17" s="2">
        <f t="shared" si="2"/>
        <v>15.827606139927978</v>
      </c>
      <c r="P17" s="2">
        <f t="shared" si="2"/>
        <v>16.829020289887556</v>
      </c>
      <c r="Q17" s="2">
        <f t="shared" si="2"/>
        <v>17.893794008620418</v>
      </c>
      <c r="R17" s="2">
        <f t="shared" si="2"/>
        <v>19.025936062085485</v>
      </c>
      <c r="S17" s="2">
        <f t="shared" si="2"/>
        <v>20.229708851246215</v>
      </c>
      <c r="T17" s="2">
        <f t="shared" si="2"/>
        <v>21.50964445958153</v>
      </c>
      <c r="U17" s="2">
        <f t="shared" si="2"/>
        <v>22.870561715924286</v>
      </c>
      <c r="V17" s="2">
        <f t="shared" si="2"/>
        <v>24.317584336867174</v>
      </c>
      <c r="W17" s="2">
        <f t="shared" si="2"/>
        <v>25.856160217040358</v>
      </c>
      <c r="X17" s="2">
        <f t="shared" si="2"/>
        <v>27.492081939886813</v>
      </c>
      <c r="Y17" s="2">
        <f t="shared" si="2"/>
        <v>29.231508586156394</v>
      </c>
      <c r="Z17" s="2">
        <f t="shared" si="2"/>
        <v>31.080988922225401</v>
      </c>
      <c r="AA17" s="2">
        <f t="shared" si="2"/>
        <v>33.047486055543317</v>
      </c>
      <c r="AB17" s="2">
        <f t="shared" si="2"/>
        <v>35.138403650032025</v>
      </c>
      <c r="AC17" s="2">
        <f t="shared" si="2"/>
        <v>37.361613800135835</v>
      </c>
      <c r="AD17" s="2">
        <f t="shared" si="2"/>
        <v>39.725486668465329</v>
      </c>
      <c r="AE17" s="2">
        <f t="shared" si="2"/>
        <v>42.238921998617705</v>
      </c>
      <c r="AF17" s="2">
        <f t="shared" si="2"/>
        <v>44.911382621816351</v>
      </c>
      <c r="AG17" s="2">
        <f t="shared" si="2"/>
        <v>47.752930083518613</v>
      </c>
      <c r="AH17" s="2">
        <f t="shared" si="2"/>
        <v>50.774262524122513</v>
      </c>
      <c r="AI17" s="2">
        <f t="shared" si="2"/>
        <v>53.986754956389333</v>
      </c>
      <c r="AJ17" s="2">
        <f t="shared" si="2"/>
        <v>57.402502091222608</v>
      </c>
      <c r="AK17" s="2">
        <f t="shared" si="2"/>
        <v>61.034363873038217</v>
      </c>
      <c r="AL17" s="2">
        <f t="shared" si="2"/>
        <v>64.896013896161691</v>
      </c>
      <c r="AM17" s="2">
        <f t="shared" si="2"/>
        <v>69.001990884535587</v>
      </c>
      <c r="AN17" s="2">
        <f t="shared" si="2"/>
        <v>73.367753428552874</v>
      </c>
      <c r="AO17" s="2">
        <f t="shared" si="2"/>
        <v>78.009738185094989</v>
      </c>
      <c r="AP17" s="2">
        <f t="shared" si="2"/>
        <v>82.945421759891815</v>
      </c>
      <c r="AQ17" s="2">
        <f t="shared" si="2"/>
        <v>88.193386505184534</v>
      </c>
      <c r="AR17" s="2">
        <f t="shared" si="2"/>
        <v>93.773390480412829</v>
      </c>
      <c r="AS17" s="2">
        <f t="shared" si="2"/>
        <v>99.706441839321442</v>
      </c>
      <c r="AT17" s="2">
        <f t="shared" si="2"/>
        <v>106.01487792354614</v>
      </c>
      <c r="AU17" s="2">
        <f t="shared" si="2"/>
        <v>112.72244936045828</v>
      </c>
      <c r="AV17" s="2">
        <f t="shared" si="2"/>
        <v>119.85440948188814</v>
      </c>
      <c r="AW17" s="2">
        <f t="shared" si="2"/>
        <v>127.4376094003793</v>
      </c>
      <c r="AX17" s="2">
        <f t="shared" si="2"/>
        <v>135.50059910092679</v>
      </c>
      <c r="AY17" s="2">
        <f t="shared" si="2"/>
        <v>144.07373492879907</v>
      </c>
      <c r="AZ17" s="2">
        <f t="shared" si="2"/>
        <v>153.18929387812489</v>
      </c>
      <c r="BA17" s="2">
        <f t="shared" si="2"/>
        <v>162.88159511152975</v>
      </c>
      <c r="BB17" s="2">
        <f t="shared" si="2"/>
        <v>173.18712916833152</v>
      </c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2"/>
        <v/>
      </c>
      <c r="K18" s="2" t="str">
        <f t="shared" si="2"/>
        <v/>
      </c>
      <c r="L18" s="2">
        <f t="shared" si="2"/>
        <v>11.646548439767171</v>
      </c>
      <c r="M18" s="2">
        <f t="shared" si="2"/>
        <v>12.38342667028811</v>
      </c>
      <c r="N18" s="2">
        <f t="shared" si="2"/>
        <v>13.166927256730535</v>
      </c>
      <c r="O18" s="2">
        <f t="shared" si="2"/>
        <v>13.999999999999998</v>
      </c>
      <c r="P18" s="2">
        <f t="shared" si="2"/>
        <v>14.885781335186664</v>
      </c>
      <c r="Q18" s="2">
        <f t="shared" si="2"/>
        <v>15.827606139927978</v>
      </c>
      <c r="R18" s="2">
        <f t="shared" si="2"/>
        <v>16.829020289887556</v>
      </c>
      <c r="S18" s="2">
        <f t="shared" si="2"/>
        <v>17.893794008620418</v>
      </c>
      <c r="T18" s="2">
        <f t="shared" si="2"/>
        <v>19.025936062085485</v>
      </c>
      <c r="U18" s="2">
        <f t="shared" si="2"/>
        <v>20.229708851246215</v>
      </c>
      <c r="V18" s="2">
        <f t="shared" si="2"/>
        <v>21.50964445958153</v>
      </c>
      <c r="W18" s="2">
        <f t="shared" si="2"/>
        <v>22.870561715924286</v>
      </c>
      <c r="X18" s="2">
        <f t="shared" si="2"/>
        <v>24.317584336867174</v>
      </c>
      <c r="Y18" s="2">
        <f t="shared" si="2"/>
        <v>25.856160217040358</v>
      </c>
      <c r="Z18" s="2">
        <f t="shared" si="2"/>
        <v>27.492081939886813</v>
      </c>
      <c r="AA18" s="2">
        <f t="shared" si="2"/>
        <v>29.231508586156394</v>
      </c>
      <c r="AB18" s="2">
        <f t="shared" si="2"/>
        <v>31.080988922225401</v>
      </c>
      <c r="AC18" s="2">
        <f t="shared" si="2"/>
        <v>33.047486055543317</v>
      </c>
      <c r="AD18" s="2">
        <f t="shared" si="2"/>
        <v>35.138403650032025</v>
      </c>
      <c r="AE18" s="2">
        <f t="shared" si="2"/>
        <v>37.361613800135835</v>
      </c>
      <c r="AF18" s="2">
        <f t="shared" si="2"/>
        <v>39.725486668465329</v>
      </c>
      <c r="AG18" s="2">
        <f t="shared" si="2"/>
        <v>42.238921998617705</v>
      </c>
      <c r="AH18" s="2">
        <f t="shared" si="2"/>
        <v>44.911382621816351</v>
      </c>
      <c r="AI18" s="2">
        <f t="shared" si="2"/>
        <v>47.752930083518613</v>
      </c>
      <c r="AJ18" s="2">
        <f t="shared" si="2"/>
        <v>50.774262524122513</v>
      </c>
      <c r="AK18" s="2">
        <f t="shared" si="2"/>
        <v>53.986754956389333</v>
      </c>
      <c r="AL18" s="2">
        <f t="shared" si="2"/>
        <v>57.402502091222608</v>
      </c>
      <c r="AM18" s="2">
        <f t="shared" si="2"/>
        <v>61.034363873038217</v>
      </c>
      <c r="AN18" s="2">
        <f t="shared" si="2"/>
        <v>64.896013896161691</v>
      </c>
      <c r="AO18" s="2">
        <f t="shared" si="2"/>
        <v>69.001990884535587</v>
      </c>
      <c r="AP18" s="2">
        <f t="shared" si="2"/>
        <v>73.367753428552874</v>
      </c>
      <c r="AQ18" s="2">
        <f t="shared" si="2"/>
        <v>78.009738185094989</v>
      </c>
      <c r="AR18" s="2">
        <f t="shared" si="2"/>
        <v>82.945421759891815</v>
      </c>
      <c r="AS18" s="2">
        <f t="shared" si="2"/>
        <v>88.193386505184534</v>
      </c>
      <c r="AT18" s="2">
        <f t="shared" si="2"/>
        <v>93.773390480412829</v>
      </c>
      <c r="AU18" s="2">
        <f t="shared" si="2"/>
        <v>99.706441839321442</v>
      </c>
      <c r="AV18" s="2">
        <f t="shared" si="2"/>
        <v>106.01487792354614</v>
      </c>
      <c r="AW18" s="2">
        <f t="shared" si="2"/>
        <v>112.72244936045828</v>
      </c>
      <c r="AX18" s="2">
        <f t="shared" si="2"/>
        <v>119.85440948188814</v>
      </c>
      <c r="AY18" s="2">
        <f t="shared" si="2"/>
        <v>127.4376094003793</v>
      </c>
      <c r="AZ18" s="2">
        <f t="shared" si="2"/>
        <v>135.50059910092679</v>
      </c>
      <c r="BA18" s="2">
        <f t="shared" si="2"/>
        <v>144.07373492879907</v>
      </c>
      <c r="BB18" s="2">
        <f t="shared" si="2"/>
        <v>153.18929387812489</v>
      </c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2"/>
        <v/>
      </c>
      <c r="K19" s="2" t="str">
        <f t="shared" si="2"/>
        <v/>
      </c>
      <c r="L19" s="2" t="str">
        <f t="shared" si="2"/>
        <v/>
      </c>
      <c r="M19" s="2">
        <f t="shared" si="2"/>
        <v>10.953518292743063</v>
      </c>
      <c r="N19" s="2">
        <f t="shared" si="2"/>
        <v>11.646548439767171</v>
      </c>
      <c r="O19" s="2">
        <f t="shared" si="2"/>
        <v>12.38342667028811</v>
      </c>
      <c r="P19" s="2">
        <f t="shared" si="2"/>
        <v>13.166927256730535</v>
      </c>
      <c r="Q19" s="2">
        <f t="shared" si="2"/>
        <v>13.999999999999998</v>
      </c>
      <c r="R19" s="2">
        <f t="shared" si="2"/>
        <v>14.885781335186664</v>
      </c>
      <c r="S19" s="2">
        <f t="shared" si="2"/>
        <v>15.827606139927978</v>
      </c>
      <c r="T19" s="2">
        <f t="shared" si="2"/>
        <v>16.829020289887556</v>
      </c>
      <c r="U19" s="2">
        <f t="shared" si="2"/>
        <v>17.893794008620418</v>
      </c>
      <c r="V19" s="2">
        <f t="shared" si="2"/>
        <v>19.025936062085485</v>
      </c>
      <c r="W19" s="2">
        <f t="shared" si="2"/>
        <v>20.229708851246215</v>
      </c>
      <c r="X19" s="2">
        <f t="shared" si="2"/>
        <v>21.50964445958153</v>
      </c>
      <c r="Y19" s="2">
        <f t="shared" si="2"/>
        <v>22.870561715924286</v>
      </c>
      <c r="Z19" s="2">
        <f t="shared" si="2"/>
        <v>24.317584336867174</v>
      </c>
      <c r="AA19" s="2">
        <f t="shared" si="2"/>
        <v>25.856160217040358</v>
      </c>
      <c r="AB19" s="2">
        <f t="shared" si="2"/>
        <v>27.492081939886813</v>
      </c>
      <c r="AC19" s="2">
        <f t="shared" si="2"/>
        <v>29.231508586156394</v>
      </c>
      <c r="AD19" s="2">
        <f t="shared" si="2"/>
        <v>31.080988922225401</v>
      </c>
      <c r="AE19" s="2">
        <f t="shared" si="2"/>
        <v>33.047486055543317</v>
      </c>
      <c r="AF19" s="2">
        <f t="shared" si="2"/>
        <v>35.138403650032025</v>
      </c>
      <c r="AG19" s="2">
        <f t="shared" si="2"/>
        <v>37.361613800135835</v>
      </c>
      <c r="AH19" s="2">
        <f t="shared" si="2"/>
        <v>39.725486668465329</v>
      </c>
      <c r="AI19" s="2">
        <f t="shared" si="2"/>
        <v>42.238921998617705</v>
      </c>
      <c r="AJ19" s="2">
        <f t="shared" si="2"/>
        <v>44.911382621816351</v>
      </c>
      <c r="AK19" s="2">
        <f t="shared" si="2"/>
        <v>47.752930083518613</v>
      </c>
      <c r="AL19" s="2">
        <f t="shared" si="2"/>
        <v>50.774262524122513</v>
      </c>
      <c r="AM19" s="2">
        <f t="shared" si="2"/>
        <v>53.986754956389333</v>
      </c>
      <c r="AN19" s="2">
        <f t="shared" si="2"/>
        <v>57.402502091222608</v>
      </c>
      <c r="AO19" s="2">
        <f t="shared" si="2"/>
        <v>61.034363873038217</v>
      </c>
      <c r="AP19" s="2">
        <f t="shared" si="2"/>
        <v>64.896013896161691</v>
      </c>
      <c r="AQ19" s="2">
        <f t="shared" si="2"/>
        <v>69.001990884535587</v>
      </c>
      <c r="AR19" s="2">
        <f t="shared" si="2"/>
        <v>73.367753428552874</v>
      </c>
      <c r="AS19" s="2">
        <f t="shared" si="2"/>
        <v>78.009738185094989</v>
      </c>
      <c r="AT19" s="2">
        <f t="shared" si="2"/>
        <v>82.945421759891815</v>
      </c>
      <c r="AU19" s="2">
        <f t="shared" si="2"/>
        <v>88.193386505184534</v>
      </c>
      <c r="AV19" s="2">
        <f t="shared" si="2"/>
        <v>93.773390480412829</v>
      </c>
      <c r="AW19" s="2">
        <f t="shared" si="2"/>
        <v>99.706441839321442</v>
      </c>
      <c r="AX19" s="2">
        <f t="shared" si="2"/>
        <v>106.01487792354614</v>
      </c>
      <c r="AY19" s="2">
        <f t="shared" si="2"/>
        <v>112.72244936045828</v>
      </c>
      <c r="AZ19" s="2">
        <f t="shared" si="2"/>
        <v>119.85440948188814</v>
      </c>
      <c r="BA19" s="2">
        <f t="shared" si="2"/>
        <v>127.4376094003793</v>
      </c>
      <c r="BB19" s="2">
        <f t="shared" si="2"/>
        <v>135.50059910092679</v>
      </c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2"/>
        <v/>
      </c>
      <c r="K20" s="2" t="str">
        <f t="shared" si="2"/>
        <v/>
      </c>
      <c r="L20" s="2" t="str">
        <f t="shared" si="2"/>
        <v/>
      </c>
      <c r="M20" s="2" t="str">
        <f t="shared" si="2"/>
        <v/>
      </c>
      <c r="N20" s="2">
        <f t="shared" si="2"/>
        <v>10.301727040415368</v>
      </c>
      <c r="O20" s="2">
        <f t="shared" si="2"/>
        <v>10.953518292743061</v>
      </c>
      <c r="P20" s="2">
        <f t="shared" si="2"/>
        <v>11.646548439767169</v>
      </c>
      <c r="Q20" s="2">
        <f t="shared" si="2"/>
        <v>12.383426670288108</v>
      </c>
      <c r="R20" s="2">
        <f t="shared" si="2"/>
        <v>13.166927256730533</v>
      </c>
      <c r="S20" s="2">
        <f t="shared" si="2"/>
        <v>13.999999999999995</v>
      </c>
      <c r="T20" s="2">
        <f t="shared" si="2"/>
        <v>14.88578133518666</v>
      </c>
      <c r="U20" s="2">
        <f t="shared" si="2"/>
        <v>15.827606139927974</v>
      </c>
      <c r="V20" s="2">
        <f t="shared" si="2"/>
        <v>16.829020289887552</v>
      </c>
      <c r="W20" s="2">
        <f t="shared" si="2"/>
        <v>17.893794008620414</v>
      </c>
      <c r="X20" s="2">
        <f t="shared" si="2"/>
        <v>19.025936062085481</v>
      </c>
      <c r="Y20" s="2">
        <f t="shared" si="2"/>
        <v>20.229708851246212</v>
      </c>
      <c r="Z20" s="2">
        <f t="shared" si="2"/>
        <v>21.509644459581523</v>
      </c>
      <c r="AA20" s="2">
        <f t="shared" si="2"/>
        <v>22.870561715924278</v>
      </c>
      <c r="AB20" s="2">
        <f t="shared" si="2"/>
        <v>24.317584336867167</v>
      </c>
      <c r="AC20" s="2">
        <f t="shared" si="2"/>
        <v>25.856160217040348</v>
      </c>
      <c r="AD20" s="2">
        <f t="shared" si="2"/>
        <v>27.492081939886802</v>
      </c>
      <c r="AE20" s="2">
        <f t="shared" si="2"/>
        <v>29.231508586156384</v>
      </c>
      <c r="AF20" s="2">
        <f t="shared" si="2"/>
        <v>31.080988922225391</v>
      </c>
      <c r="AG20" s="2">
        <f t="shared" si="2"/>
        <v>33.047486055543303</v>
      </c>
      <c r="AH20" s="2">
        <f t="shared" si="2"/>
        <v>35.138403650032004</v>
      </c>
      <c r="AI20" s="2">
        <f t="shared" si="2"/>
        <v>37.361613800135814</v>
      </c>
      <c r="AJ20" s="2">
        <f t="shared" si="2"/>
        <v>39.725486668465301</v>
      </c>
      <c r="AK20" s="2">
        <f t="shared" si="2"/>
        <v>42.238921998617677</v>
      </c>
      <c r="AL20" s="2">
        <f t="shared" si="2"/>
        <v>44.911382621816323</v>
      </c>
      <c r="AM20" s="2">
        <f t="shared" si="2"/>
        <v>47.752930083518585</v>
      </c>
      <c r="AN20" s="2">
        <f t="shared" si="2"/>
        <v>50.774262524122484</v>
      </c>
      <c r="AO20" s="2">
        <f t="shared" si="2"/>
        <v>53.986754956389305</v>
      </c>
      <c r="AP20" s="2">
        <f t="shared" si="2"/>
        <v>57.40250209122258</v>
      </c>
      <c r="AQ20" s="2">
        <f t="shared" si="2"/>
        <v>61.034363873038188</v>
      </c>
      <c r="AR20" s="2">
        <f t="shared" si="2"/>
        <v>64.896013896161662</v>
      </c>
      <c r="AS20" s="2">
        <f t="shared" si="2"/>
        <v>69.001990884535559</v>
      </c>
      <c r="AT20" s="2">
        <f t="shared" si="2"/>
        <v>73.367753428552845</v>
      </c>
      <c r="AU20" s="2">
        <f t="shared" si="2"/>
        <v>78.00973818509496</v>
      </c>
      <c r="AV20" s="2">
        <f t="shared" si="2"/>
        <v>82.945421759891786</v>
      </c>
      <c r="AW20" s="2">
        <f t="shared" si="2"/>
        <v>88.193386505184506</v>
      </c>
      <c r="AX20" s="2">
        <f t="shared" si="2"/>
        <v>93.773390480412786</v>
      </c>
      <c r="AY20" s="2">
        <f t="shared" si="2"/>
        <v>99.7064418393214</v>
      </c>
      <c r="AZ20" s="2">
        <f t="shared" si="2"/>
        <v>106.01487792354609</v>
      </c>
      <c r="BA20" s="2">
        <f t="shared" si="2"/>
        <v>112.72244936045824</v>
      </c>
      <c r="BB20" s="2">
        <f t="shared" si="2"/>
        <v>119.8544094818881</v>
      </c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2"/>
        <v/>
      </c>
      <c r="K21" s="2" t="str">
        <f t="shared" si="2"/>
        <v/>
      </c>
      <c r="L21" s="2" t="str">
        <f t="shared" si="2"/>
        <v/>
      </c>
      <c r="M21" s="2" t="str">
        <f t="shared" si="2"/>
        <v/>
      </c>
      <c r="N21" s="2" t="str">
        <f t="shared" si="2"/>
        <v/>
      </c>
      <c r="O21" s="2">
        <f t="shared" si="2"/>
        <v>9.6887207542745095</v>
      </c>
      <c r="P21" s="2">
        <f t="shared" si="2"/>
        <v>10.301727040415368</v>
      </c>
      <c r="Q21" s="2">
        <f t="shared" si="2"/>
        <v>10.953518292743061</v>
      </c>
      <c r="R21" s="2">
        <f t="shared" si="2"/>
        <v>11.646548439767169</v>
      </c>
      <c r="S21" s="2">
        <f t="shared" si="2"/>
        <v>12.383426670288108</v>
      </c>
      <c r="T21" s="2">
        <f t="shared" si="2"/>
        <v>13.166927256730533</v>
      </c>
      <c r="U21" s="2">
        <f t="shared" si="2"/>
        <v>13.999999999999995</v>
      </c>
      <c r="V21" s="2">
        <f t="shared" si="2"/>
        <v>14.88578133518666</v>
      </c>
      <c r="W21" s="2">
        <f t="shared" si="2"/>
        <v>15.827606139927974</v>
      </c>
      <c r="X21" s="2">
        <f t="shared" si="2"/>
        <v>16.829020289887552</v>
      </c>
      <c r="Y21" s="2">
        <f t="shared" si="2"/>
        <v>17.893794008620414</v>
      </c>
      <c r="Z21" s="2">
        <f t="shared" si="2"/>
        <v>19.025936062085481</v>
      </c>
      <c r="AA21" s="2">
        <f t="shared" si="2"/>
        <v>20.229708851246212</v>
      </c>
      <c r="AB21" s="2">
        <f t="shared" si="2"/>
        <v>21.509644459581523</v>
      </c>
      <c r="AC21" s="2">
        <f t="shared" si="2"/>
        <v>22.870561715924278</v>
      </c>
      <c r="AD21" s="2">
        <f t="shared" si="2"/>
        <v>24.317584336867167</v>
      </c>
      <c r="AE21" s="2">
        <f t="shared" si="2"/>
        <v>25.856160217040348</v>
      </c>
      <c r="AF21" s="2">
        <f t="shared" si="2"/>
        <v>27.492081939886802</v>
      </c>
      <c r="AG21" s="2">
        <f t="shared" si="2"/>
        <v>29.231508586156384</v>
      </c>
      <c r="AH21" s="2">
        <f t="shared" si="2"/>
        <v>31.080988922225391</v>
      </c>
      <c r="AI21" s="2">
        <f t="shared" ref="AI21:BB21" si="3">IF(AH21="",IF(AH20="","",AH20*$I$4),AH21*$I$3)</f>
        <v>33.047486055543303</v>
      </c>
      <c r="AJ21" s="2">
        <f t="shared" si="3"/>
        <v>35.138403650032004</v>
      </c>
      <c r="AK21" s="2">
        <f t="shared" si="3"/>
        <v>37.361613800135814</v>
      </c>
      <c r="AL21" s="2">
        <f t="shared" si="3"/>
        <v>39.725486668465301</v>
      </c>
      <c r="AM21" s="2">
        <f t="shared" si="3"/>
        <v>42.238921998617677</v>
      </c>
      <c r="AN21" s="2">
        <f t="shared" si="3"/>
        <v>44.911382621816323</v>
      </c>
      <c r="AO21" s="2">
        <f t="shared" si="3"/>
        <v>47.752930083518585</v>
      </c>
      <c r="AP21" s="2">
        <f t="shared" si="3"/>
        <v>50.774262524122484</v>
      </c>
      <c r="AQ21" s="2">
        <f t="shared" si="3"/>
        <v>53.986754956389305</v>
      </c>
      <c r="AR21" s="2">
        <f t="shared" si="3"/>
        <v>57.40250209122258</v>
      </c>
      <c r="AS21" s="2">
        <f t="shared" si="3"/>
        <v>61.034363873038188</v>
      </c>
      <c r="AT21" s="2">
        <f t="shared" si="3"/>
        <v>64.896013896161662</v>
      </c>
      <c r="AU21" s="2">
        <f t="shared" si="3"/>
        <v>69.001990884535559</v>
      </c>
      <c r="AV21" s="2">
        <f t="shared" si="3"/>
        <v>73.367753428552845</v>
      </c>
      <c r="AW21" s="2">
        <f t="shared" si="3"/>
        <v>78.00973818509496</v>
      </c>
      <c r="AX21" s="2">
        <f t="shared" si="3"/>
        <v>82.945421759891786</v>
      </c>
      <c r="AY21" s="2">
        <f t="shared" si="3"/>
        <v>88.193386505184506</v>
      </c>
      <c r="AZ21" s="2">
        <f t="shared" si="3"/>
        <v>93.773390480412786</v>
      </c>
      <c r="BA21" s="2">
        <f t="shared" si="3"/>
        <v>99.7064418393214</v>
      </c>
      <c r="BB21" s="2">
        <f t="shared" si="3"/>
        <v>106.01487792354609</v>
      </c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ref="J22:BB27" si="4">IF(I22="",IF(I21="","",I21*$I$4),I22*$I$3)</f>
        <v/>
      </c>
      <c r="K22" s="2" t="str">
        <f t="shared" si="4"/>
        <v/>
      </c>
      <c r="L22" s="2" t="str">
        <f t="shared" si="4"/>
        <v/>
      </c>
      <c r="M22" s="2" t="str">
        <f t="shared" si="4"/>
        <v/>
      </c>
      <c r="N22" s="2" t="str">
        <f t="shared" si="4"/>
        <v/>
      </c>
      <c r="O22" s="2" t="str">
        <f t="shared" si="4"/>
        <v/>
      </c>
      <c r="P22" s="2">
        <f t="shared" si="4"/>
        <v>9.1121915273077061</v>
      </c>
      <c r="Q22" s="2">
        <f t="shared" si="4"/>
        <v>9.6887207542745095</v>
      </c>
      <c r="R22" s="2">
        <f t="shared" si="4"/>
        <v>10.301727040415368</v>
      </c>
      <c r="S22" s="2">
        <f t="shared" si="4"/>
        <v>10.953518292743061</v>
      </c>
      <c r="T22" s="2">
        <f t="shared" si="4"/>
        <v>11.646548439767169</v>
      </c>
      <c r="U22" s="2">
        <f t="shared" si="4"/>
        <v>12.383426670288108</v>
      </c>
      <c r="V22" s="2">
        <f t="shared" si="4"/>
        <v>13.166927256730533</v>
      </c>
      <c r="W22" s="2">
        <f t="shared" si="4"/>
        <v>13.999999999999995</v>
      </c>
      <c r="X22" s="2">
        <f t="shared" si="4"/>
        <v>14.88578133518666</v>
      </c>
      <c r="Y22" s="2">
        <f t="shared" si="4"/>
        <v>15.827606139927974</v>
      </c>
      <c r="Z22" s="2">
        <f t="shared" si="4"/>
        <v>16.829020289887552</v>
      </c>
      <c r="AA22" s="2">
        <f t="shared" si="4"/>
        <v>17.893794008620414</v>
      </c>
      <c r="AB22" s="2">
        <f t="shared" si="4"/>
        <v>19.025936062085481</v>
      </c>
      <c r="AC22" s="2">
        <f t="shared" si="4"/>
        <v>20.229708851246212</v>
      </c>
      <c r="AD22" s="2">
        <f t="shared" si="4"/>
        <v>21.509644459581523</v>
      </c>
      <c r="AE22" s="2">
        <f t="shared" si="4"/>
        <v>22.870561715924278</v>
      </c>
      <c r="AF22" s="2">
        <f t="shared" si="4"/>
        <v>24.317584336867167</v>
      </c>
      <c r="AG22" s="2">
        <f t="shared" si="4"/>
        <v>25.856160217040348</v>
      </c>
      <c r="AH22" s="2">
        <f t="shared" si="4"/>
        <v>27.492081939886802</v>
      </c>
      <c r="AI22" s="2">
        <f t="shared" si="4"/>
        <v>29.231508586156384</v>
      </c>
      <c r="AJ22" s="2">
        <f t="shared" si="4"/>
        <v>31.080988922225391</v>
      </c>
      <c r="AK22" s="2">
        <f t="shared" si="4"/>
        <v>33.047486055543303</v>
      </c>
      <c r="AL22" s="2">
        <f t="shared" si="4"/>
        <v>35.138403650032004</v>
      </c>
      <c r="AM22" s="2">
        <f t="shared" si="4"/>
        <v>37.361613800135814</v>
      </c>
      <c r="AN22" s="2">
        <f t="shared" si="4"/>
        <v>39.725486668465301</v>
      </c>
      <c r="AO22" s="2">
        <f t="shared" si="4"/>
        <v>42.238921998617677</v>
      </c>
      <c r="AP22" s="2">
        <f t="shared" si="4"/>
        <v>44.911382621816323</v>
      </c>
      <c r="AQ22" s="2">
        <f t="shared" si="4"/>
        <v>47.752930083518585</v>
      </c>
      <c r="AR22" s="2">
        <f t="shared" si="4"/>
        <v>50.774262524122484</v>
      </c>
      <c r="AS22" s="2">
        <f t="shared" si="4"/>
        <v>53.986754956389305</v>
      </c>
      <c r="AT22" s="2">
        <f t="shared" si="4"/>
        <v>57.40250209122258</v>
      </c>
      <c r="AU22" s="2">
        <f t="shared" si="4"/>
        <v>61.034363873038188</v>
      </c>
      <c r="AV22" s="2">
        <f t="shared" si="4"/>
        <v>64.896013896161662</v>
      </c>
      <c r="AW22" s="2">
        <f t="shared" si="4"/>
        <v>69.001990884535559</v>
      </c>
      <c r="AX22" s="2">
        <f t="shared" si="4"/>
        <v>73.367753428552845</v>
      </c>
      <c r="AY22" s="2">
        <f t="shared" si="4"/>
        <v>78.00973818509496</v>
      </c>
      <c r="AZ22" s="2">
        <f t="shared" si="4"/>
        <v>82.945421759891786</v>
      </c>
      <c r="BA22" s="2">
        <f t="shared" si="4"/>
        <v>88.193386505184506</v>
      </c>
      <c r="BB22" s="2">
        <f t="shared" si="4"/>
        <v>93.773390480412786</v>
      </c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4"/>
        <v/>
      </c>
      <c r="K23" s="2" t="str">
        <f t="shared" si="4"/>
        <v/>
      </c>
      <c r="L23" s="2" t="str">
        <f t="shared" si="4"/>
        <v/>
      </c>
      <c r="M23" s="2" t="str">
        <f t="shared" si="4"/>
        <v/>
      </c>
      <c r="N23" s="2" t="str">
        <f t="shared" si="4"/>
        <v/>
      </c>
      <c r="O23" s="2" t="str">
        <f t="shared" si="4"/>
        <v/>
      </c>
      <c r="P23" s="2" t="str">
        <f t="shared" si="4"/>
        <v/>
      </c>
      <c r="Q23" s="2">
        <f t="shared" si="4"/>
        <v>8.5699687849612065</v>
      </c>
      <c r="R23" s="2">
        <f t="shared" si="4"/>
        <v>9.1121915273077061</v>
      </c>
      <c r="S23" s="2">
        <f t="shared" si="4"/>
        <v>9.6887207542745095</v>
      </c>
      <c r="T23" s="2">
        <f t="shared" si="4"/>
        <v>10.301727040415368</v>
      </c>
      <c r="U23" s="2">
        <f t="shared" si="4"/>
        <v>10.953518292743061</v>
      </c>
      <c r="V23" s="2">
        <f t="shared" si="4"/>
        <v>11.646548439767169</v>
      </c>
      <c r="W23" s="2">
        <f t="shared" si="4"/>
        <v>12.383426670288108</v>
      </c>
      <c r="X23" s="2">
        <f t="shared" si="4"/>
        <v>13.166927256730533</v>
      </c>
      <c r="Y23" s="2">
        <f t="shared" si="4"/>
        <v>13.999999999999995</v>
      </c>
      <c r="Z23" s="2">
        <f t="shared" si="4"/>
        <v>14.88578133518666</v>
      </c>
      <c r="AA23" s="2">
        <f t="shared" si="4"/>
        <v>15.827606139927974</v>
      </c>
      <c r="AB23" s="2">
        <f t="shared" si="4"/>
        <v>16.829020289887552</v>
      </c>
      <c r="AC23" s="2">
        <f t="shared" si="4"/>
        <v>17.893794008620414</v>
      </c>
      <c r="AD23" s="2">
        <f t="shared" si="4"/>
        <v>19.025936062085481</v>
      </c>
      <c r="AE23" s="2">
        <f t="shared" si="4"/>
        <v>20.229708851246212</v>
      </c>
      <c r="AF23" s="2">
        <f t="shared" si="4"/>
        <v>21.509644459581523</v>
      </c>
      <c r="AG23" s="2">
        <f t="shared" si="4"/>
        <v>22.870561715924278</v>
      </c>
      <c r="AH23" s="2">
        <f t="shared" si="4"/>
        <v>24.317584336867167</v>
      </c>
      <c r="AI23" s="2">
        <f t="shared" si="4"/>
        <v>25.856160217040348</v>
      </c>
      <c r="AJ23" s="2">
        <f t="shared" si="4"/>
        <v>27.492081939886802</v>
      </c>
      <c r="AK23" s="2">
        <f t="shared" si="4"/>
        <v>29.231508586156384</v>
      </c>
      <c r="AL23" s="2">
        <f t="shared" si="4"/>
        <v>31.080988922225391</v>
      </c>
      <c r="AM23" s="2">
        <f t="shared" si="4"/>
        <v>33.047486055543303</v>
      </c>
      <c r="AN23" s="2">
        <f t="shared" si="4"/>
        <v>35.138403650032004</v>
      </c>
      <c r="AO23" s="2">
        <f t="shared" si="4"/>
        <v>37.361613800135814</v>
      </c>
      <c r="AP23" s="2">
        <f t="shared" si="4"/>
        <v>39.725486668465301</v>
      </c>
      <c r="AQ23" s="2">
        <f t="shared" si="4"/>
        <v>42.238921998617677</v>
      </c>
      <c r="AR23" s="2">
        <f t="shared" si="4"/>
        <v>44.911382621816323</v>
      </c>
      <c r="AS23" s="2">
        <f t="shared" si="4"/>
        <v>47.752930083518585</v>
      </c>
      <c r="AT23" s="2">
        <f t="shared" si="4"/>
        <v>50.774262524122484</v>
      </c>
      <c r="AU23" s="2">
        <f t="shared" si="4"/>
        <v>53.986754956389305</v>
      </c>
      <c r="AV23" s="2">
        <f t="shared" si="4"/>
        <v>57.40250209122258</v>
      </c>
      <c r="AW23" s="2">
        <f t="shared" si="4"/>
        <v>61.034363873038188</v>
      </c>
      <c r="AX23" s="2">
        <f t="shared" si="4"/>
        <v>64.896013896161662</v>
      </c>
      <c r="AY23" s="2">
        <f t="shared" si="4"/>
        <v>69.001990884535559</v>
      </c>
      <c r="AZ23" s="2">
        <f t="shared" si="4"/>
        <v>73.367753428552845</v>
      </c>
      <c r="BA23" s="2">
        <f t="shared" si="4"/>
        <v>78.00973818509496</v>
      </c>
      <c r="BB23" s="2">
        <f t="shared" si="4"/>
        <v>82.945421759891786</v>
      </c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4"/>
        <v/>
      </c>
      <c r="K24" s="2" t="str">
        <f t="shared" si="4"/>
        <v/>
      </c>
      <c r="L24" s="2" t="str">
        <f t="shared" si="4"/>
        <v/>
      </c>
      <c r="M24" s="2" t="str">
        <f t="shared" si="4"/>
        <v/>
      </c>
      <c r="N24" s="2" t="str">
        <f t="shared" si="4"/>
        <v/>
      </c>
      <c r="O24" s="2" t="str">
        <f t="shared" si="4"/>
        <v/>
      </c>
      <c r="P24" s="2" t="str">
        <f t="shared" si="4"/>
        <v/>
      </c>
      <c r="Q24" s="2" t="str">
        <f t="shared" si="4"/>
        <v/>
      </c>
      <c r="R24" s="2">
        <f t="shared" si="4"/>
        <v>8.0600111131454</v>
      </c>
      <c r="S24" s="2">
        <f t="shared" si="4"/>
        <v>8.5699687849612065</v>
      </c>
      <c r="T24" s="2">
        <f t="shared" si="4"/>
        <v>9.1121915273077061</v>
      </c>
      <c r="U24" s="2">
        <f t="shared" si="4"/>
        <v>9.6887207542745095</v>
      </c>
      <c r="V24" s="2">
        <f t="shared" si="4"/>
        <v>10.301727040415368</v>
      </c>
      <c r="W24" s="2">
        <f t="shared" si="4"/>
        <v>10.953518292743061</v>
      </c>
      <c r="X24" s="2">
        <f t="shared" si="4"/>
        <v>11.646548439767169</v>
      </c>
      <c r="Y24" s="2">
        <f t="shared" si="4"/>
        <v>12.383426670288108</v>
      </c>
      <c r="Z24" s="2">
        <f t="shared" si="4"/>
        <v>13.166927256730533</v>
      </c>
      <c r="AA24" s="2">
        <f t="shared" si="4"/>
        <v>13.999999999999995</v>
      </c>
      <c r="AB24" s="2">
        <f t="shared" si="4"/>
        <v>14.88578133518666</v>
      </c>
      <c r="AC24" s="2">
        <f t="shared" si="4"/>
        <v>15.827606139927974</v>
      </c>
      <c r="AD24" s="2">
        <f t="shared" si="4"/>
        <v>16.829020289887552</v>
      </c>
      <c r="AE24" s="2">
        <f t="shared" si="4"/>
        <v>17.893794008620414</v>
      </c>
      <c r="AF24" s="2">
        <f t="shared" si="4"/>
        <v>19.025936062085481</v>
      </c>
      <c r="AG24" s="2">
        <f t="shared" si="4"/>
        <v>20.229708851246212</v>
      </c>
      <c r="AH24" s="2">
        <f t="shared" si="4"/>
        <v>21.509644459581523</v>
      </c>
      <c r="AI24" s="2">
        <f t="shared" si="4"/>
        <v>22.870561715924278</v>
      </c>
      <c r="AJ24" s="2">
        <f t="shared" si="4"/>
        <v>24.317584336867167</v>
      </c>
      <c r="AK24" s="2">
        <f t="shared" si="4"/>
        <v>25.856160217040348</v>
      </c>
      <c r="AL24" s="2">
        <f t="shared" si="4"/>
        <v>27.492081939886802</v>
      </c>
      <c r="AM24" s="2">
        <f t="shared" si="4"/>
        <v>29.231508586156384</v>
      </c>
      <c r="AN24" s="2">
        <f t="shared" si="4"/>
        <v>31.080988922225391</v>
      </c>
      <c r="AO24" s="2">
        <f t="shared" si="4"/>
        <v>33.047486055543303</v>
      </c>
      <c r="AP24" s="2">
        <f t="shared" si="4"/>
        <v>35.138403650032004</v>
      </c>
      <c r="AQ24" s="2">
        <f t="shared" si="4"/>
        <v>37.361613800135814</v>
      </c>
      <c r="AR24" s="2">
        <f t="shared" si="4"/>
        <v>39.725486668465301</v>
      </c>
      <c r="AS24" s="2">
        <f t="shared" si="4"/>
        <v>42.238921998617677</v>
      </c>
      <c r="AT24" s="2">
        <f t="shared" si="4"/>
        <v>44.911382621816323</v>
      </c>
      <c r="AU24" s="2">
        <f t="shared" si="4"/>
        <v>47.752930083518585</v>
      </c>
      <c r="AV24" s="2">
        <f t="shared" si="4"/>
        <v>50.774262524122484</v>
      </c>
      <c r="AW24" s="2">
        <f t="shared" si="4"/>
        <v>53.986754956389305</v>
      </c>
      <c r="AX24" s="2">
        <f t="shared" si="4"/>
        <v>57.40250209122258</v>
      </c>
      <c r="AY24" s="2">
        <f t="shared" si="4"/>
        <v>61.034363873038188</v>
      </c>
      <c r="AZ24" s="2">
        <f t="shared" si="4"/>
        <v>64.896013896161662</v>
      </c>
      <c r="BA24" s="2">
        <f t="shared" si="4"/>
        <v>69.001990884535559</v>
      </c>
      <c r="BB24" s="2">
        <f t="shared" si="4"/>
        <v>73.367753428552845</v>
      </c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4"/>
        <v/>
      </c>
      <c r="K25" s="2" t="str">
        <f t="shared" si="4"/>
        <v/>
      </c>
      <c r="L25" s="2" t="str">
        <f t="shared" si="4"/>
        <v/>
      </c>
      <c r="M25" s="2" t="str">
        <f t="shared" si="4"/>
        <v/>
      </c>
      <c r="N25" s="2" t="str">
        <f t="shared" si="4"/>
        <v/>
      </c>
      <c r="O25" s="2" t="str">
        <f t="shared" si="4"/>
        <v/>
      </c>
      <c r="P25" s="2" t="str">
        <f t="shared" si="4"/>
        <v/>
      </c>
      <c r="Q25" s="2" t="str">
        <f t="shared" si="4"/>
        <v/>
      </c>
      <c r="R25" s="2" t="str">
        <f t="shared" si="4"/>
        <v/>
      </c>
      <c r="S25" s="2">
        <f t="shared" si="4"/>
        <v>7.5803985725160858</v>
      </c>
      <c r="T25" s="2">
        <f t="shared" si="4"/>
        <v>8.0600111131454</v>
      </c>
      <c r="U25" s="2">
        <f t="shared" si="4"/>
        <v>8.5699687849612065</v>
      </c>
      <c r="V25" s="2">
        <f t="shared" si="4"/>
        <v>9.1121915273077061</v>
      </c>
      <c r="W25" s="2">
        <f t="shared" si="4"/>
        <v>9.6887207542745095</v>
      </c>
      <c r="X25" s="2">
        <f t="shared" si="4"/>
        <v>10.301727040415368</v>
      </c>
      <c r="Y25" s="2">
        <f t="shared" si="4"/>
        <v>10.953518292743061</v>
      </c>
      <c r="Z25" s="2">
        <f t="shared" si="4"/>
        <v>11.646548439767169</v>
      </c>
      <c r="AA25" s="2">
        <f t="shared" si="4"/>
        <v>12.383426670288108</v>
      </c>
      <c r="AB25" s="2">
        <f t="shared" si="4"/>
        <v>13.166927256730533</v>
      </c>
      <c r="AC25" s="2">
        <f t="shared" si="4"/>
        <v>13.999999999999995</v>
      </c>
      <c r="AD25" s="2">
        <f t="shared" si="4"/>
        <v>14.88578133518666</v>
      </c>
      <c r="AE25" s="2">
        <f t="shared" si="4"/>
        <v>15.827606139927974</v>
      </c>
      <c r="AF25" s="2">
        <f t="shared" si="4"/>
        <v>16.829020289887552</v>
      </c>
      <c r="AG25" s="2">
        <f t="shared" si="4"/>
        <v>17.893794008620414</v>
      </c>
      <c r="AH25" s="2">
        <f t="shared" si="4"/>
        <v>19.025936062085481</v>
      </c>
      <c r="AI25" s="2">
        <f t="shared" si="4"/>
        <v>20.229708851246212</v>
      </c>
      <c r="AJ25" s="2">
        <f t="shared" si="4"/>
        <v>21.509644459581523</v>
      </c>
      <c r="AK25" s="2">
        <f t="shared" si="4"/>
        <v>22.870561715924278</v>
      </c>
      <c r="AL25" s="2">
        <f t="shared" si="4"/>
        <v>24.317584336867167</v>
      </c>
      <c r="AM25" s="2">
        <f t="shared" si="4"/>
        <v>25.856160217040348</v>
      </c>
      <c r="AN25" s="2">
        <f t="shared" si="4"/>
        <v>27.492081939886802</v>
      </c>
      <c r="AO25" s="2">
        <f t="shared" si="4"/>
        <v>29.231508586156384</v>
      </c>
      <c r="AP25" s="2">
        <f t="shared" si="4"/>
        <v>31.080988922225391</v>
      </c>
      <c r="AQ25" s="2">
        <f t="shared" si="4"/>
        <v>33.047486055543303</v>
      </c>
      <c r="AR25" s="2">
        <f t="shared" si="4"/>
        <v>35.138403650032004</v>
      </c>
      <c r="AS25" s="2">
        <f t="shared" si="4"/>
        <v>37.361613800135814</v>
      </c>
      <c r="AT25" s="2">
        <f t="shared" si="4"/>
        <v>39.725486668465301</v>
      </c>
      <c r="AU25" s="2">
        <f t="shared" si="4"/>
        <v>42.238921998617677</v>
      </c>
      <c r="AV25" s="2">
        <f t="shared" si="4"/>
        <v>44.911382621816323</v>
      </c>
      <c r="AW25" s="2">
        <f t="shared" si="4"/>
        <v>47.752930083518585</v>
      </c>
      <c r="AX25" s="2">
        <f t="shared" si="4"/>
        <v>50.774262524122484</v>
      </c>
      <c r="AY25" s="2">
        <f t="shared" si="4"/>
        <v>53.986754956389305</v>
      </c>
      <c r="AZ25" s="2">
        <f t="shared" si="4"/>
        <v>57.40250209122258</v>
      </c>
      <c r="BA25" s="2">
        <f t="shared" si="4"/>
        <v>61.034363873038188</v>
      </c>
      <c r="BB25" s="2">
        <f t="shared" si="4"/>
        <v>64.896013896161662</v>
      </c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4"/>
        <v/>
      </c>
      <c r="K26" s="2" t="str">
        <f t="shared" si="4"/>
        <v/>
      </c>
      <c r="L26" s="2" t="str">
        <f t="shared" si="4"/>
        <v/>
      </c>
      <c r="M26" s="2" t="str">
        <f t="shared" si="4"/>
        <v/>
      </c>
      <c r="N26" s="2" t="str">
        <f t="shared" si="4"/>
        <v/>
      </c>
      <c r="O26" s="2" t="str">
        <f t="shared" si="4"/>
        <v/>
      </c>
      <c r="P26" s="2" t="str">
        <f t="shared" si="4"/>
        <v/>
      </c>
      <c r="Q26" s="2" t="str">
        <f t="shared" si="4"/>
        <v/>
      </c>
      <c r="R26" s="2" t="str">
        <f t="shared" si="4"/>
        <v/>
      </c>
      <c r="S26" s="2" t="str">
        <f t="shared" si="4"/>
        <v/>
      </c>
      <c r="T26" s="2">
        <f t="shared" si="4"/>
        <v>7.1293254700959503</v>
      </c>
      <c r="U26" s="2">
        <f t="shared" si="4"/>
        <v>7.5803985725160858</v>
      </c>
      <c r="V26" s="2">
        <f t="shared" si="4"/>
        <v>8.0600111131454</v>
      </c>
      <c r="W26" s="2">
        <f t="shared" si="4"/>
        <v>8.5699687849612065</v>
      </c>
      <c r="X26" s="2">
        <f t="shared" si="4"/>
        <v>9.1121915273077061</v>
      </c>
      <c r="Y26" s="2">
        <f t="shared" si="4"/>
        <v>9.6887207542745095</v>
      </c>
      <c r="Z26" s="2">
        <f t="shared" si="4"/>
        <v>10.301727040415368</v>
      </c>
      <c r="AA26" s="2">
        <f t="shared" si="4"/>
        <v>10.953518292743061</v>
      </c>
      <c r="AB26" s="2">
        <f t="shared" si="4"/>
        <v>11.646548439767169</v>
      </c>
      <c r="AC26" s="2">
        <f t="shared" si="4"/>
        <v>12.383426670288108</v>
      </c>
      <c r="AD26" s="2">
        <f t="shared" si="4"/>
        <v>13.166927256730533</v>
      </c>
      <c r="AE26" s="2">
        <f t="shared" si="4"/>
        <v>13.999999999999995</v>
      </c>
      <c r="AF26" s="2">
        <f t="shared" si="4"/>
        <v>14.88578133518666</v>
      </c>
      <c r="AG26" s="2">
        <f t="shared" si="4"/>
        <v>15.827606139927974</v>
      </c>
      <c r="AH26" s="2">
        <f t="shared" si="4"/>
        <v>16.829020289887552</v>
      </c>
      <c r="AI26" s="2">
        <f t="shared" si="4"/>
        <v>17.893794008620414</v>
      </c>
      <c r="AJ26" s="2">
        <f t="shared" si="4"/>
        <v>19.025936062085481</v>
      </c>
      <c r="AK26" s="2">
        <f t="shared" si="4"/>
        <v>20.229708851246212</v>
      </c>
      <c r="AL26" s="2">
        <f t="shared" si="4"/>
        <v>21.509644459581523</v>
      </c>
      <c r="AM26" s="2">
        <f t="shared" si="4"/>
        <v>22.870561715924278</v>
      </c>
      <c r="AN26" s="2">
        <f t="shared" si="4"/>
        <v>24.317584336867167</v>
      </c>
      <c r="AO26" s="2">
        <f t="shared" si="4"/>
        <v>25.856160217040348</v>
      </c>
      <c r="AP26" s="2">
        <f t="shared" si="4"/>
        <v>27.492081939886802</v>
      </c>
      <c r="AQ26" s="2">
        <f t="shared" si="4"/>
        <v>29.231508586156384</v>
      </c>
      <c r="AR26" s="2">
        <f t="shared" si="4"/>
        <v>31.080988922225391</v>
      </c>
      <c r="AS26" s="2">
        <f t="shared" si="4"/>
        <v>33.047486055543303</v>
      </c>
      <c r="AT26" s="2">
        <f t="shared" si="4"/>
        <v>35.138403650032004</v>
      </c>
      <c r="AU26" s="2">
        <f t="shared" si="4"/>
        <v>37.361613800135814</v>
      </c>
      <c r="AV26" s="2">
        <f t="shared" si="4"/>
        <v>39.725486668465301</v>
      </c>
      <c r="AW26" s="2">
        <f t="shared" si="4"/>
        <v>42.238921998617677</v>
      </c>
      <c r="AX26" s="2">
        <f t="shared" si="4"/>
        <v>44.911382621816323</v>
      </c>
      <c r="AY26" s="2">
        <f t="shared" si="4"/>
        <v>47.752930083518585</v>
      </c>
      <c r="AZ26" s="2">
        <f t="shared" si="4"/>
        <v>50.774262524122484</v>
      </c>
      <c r="BA26" s="2">
        <f t="shared" si="4"/>
        <v>53.986754956389305</v>
      </c>
      <c r="BB26" s="2">
        <f t="shared" si="4"/>
        <v>57.40250209122258</v>
      </c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4"/>
        <v/>
      </c>
      <c r="K27" s="2" t="str">
        <f t="shared" si="4"/>
        <v/>
      </c>
      <c r="L27" s="2" t="str">
        <f t="shared" si="4"/>
        <v/>
      </c>
      <c r="M27" s="2" t="str">
        <f t="shared" si="4"/>
        <v/>
      </c>
      <c r="N27" s="2" t="str">
        <f t="shared" si="4"/>
        <v/>
      </c>
      <c r="O27" s="2" t="str">
        <f t="shared" si="4"/>
        <v/>
      </c>
      <c r="P27" s="2" t="str">
        <f t="shared" si="4"/>
        <v/>
      </c>
      <c r="Q27" s="2" t="str">
        <f t="shared" si="4"/>
        <v/>
      </c>
      <c r="R27" s="2" t="str">
        <f t="shared" si="4"/>
        <v/>
      </c>
      <c r="S27" s="2" t="str">
        <f t="shared" si="4"/>
        <v/>
      </c>
      <c r="T27" s="2" t="str">
        <f t="shared" si="4"/>
        <v/>
      </c>
      <c r="U27" s="2">
        <f t="shared" si="4"/>
        <v>6.7050935610221156</v>
      </c>
      <c r="V27" s="2">
        <f t="shared" si="4"/>
        <v>7.1293254700959503</v>
      </c>
      <c r="W27" s="2">
        <f t="shared" si="4"/>
        <v>7.5803985725160858</v>
      </c>
      <c r="X27" s="2">
        <f t="shared" si="4"/>
        <v>8.0600111131454</v>
      </c>
      <c r="Y27" s="2">
        <f t="shared" si="4"/>
        <v>8.5699687849612065</v>
      </c>
      <c r="Z27" s="2">
        <f t="shared" si="4"/>
        <v>9.1121915273077061</v>
      </c>
      <c r="AA27" s="2">
        <f t="shared" si="4"/>
        <v>9.6887207542745095</v>
      </c>
      <c r="AB27" s="2">
        <f t="shared" si="4"/>
        <v>10.301727040415368</v>
      </c>
      <c r="AC27" s="2">
        <f t="shared" si="4"/>
        <v>10.953518292743061</v>
      </c>
      <c r="AD27" s="2">
        <f t="shared" si="4"/>
        <v>11.646548439767169</v>
      </c>
      <c r="AE27" s="2">
        <f t="shared" si="4"/>
        <v>12.383426670288108</v>
      </c>
      <c r="AF27" s="2">
        <f t="shared" si="4"/>
        <v>13.166927256730533</v>
      </c>
      <c r="AG27" s="2">
        <f t="shared" si="4"/>
        <v>13.999999999999995</v>
      </c>
      <c r="AH27" s="2">
        <f t="shared" si="4"/>
        <v>14.88578133518666</v>
      </c>
      <c r="AI27" s="2">
        <f t="shared" ref="AI27:BB27" si="5">IF(AH27="",IF(AH26="","",AH26*$I$4),AH27*$I$3)</f>
        <v>15.827606139927974</v>
      </c>
      <c r="AJ27" s="2">
        <f t="shared" si="5"/>
        <v>16.829020289887552</v>
      </c>
      <c r="AK27" s="2">
        <f t="shared" si="5"/>
        <v>17.893794008620414</v>
      </c>
      <c r="AL27" s="2">
        <f t="shared" si="5"/>
        <v>19.025936062085481</v>
      </c>
      <c r="AM27" s="2">
        <f t="shared" si="5"/>
        <v>20.229708851246212</v>
      </c>
      <c r="AN27" s="2">
        <f t="shared" si="5"/>
        <v>21.509644459581523</v>
      </c>
      <c r="AO27" s="2">
        <f t="shared" si="5"/>
        <v>22.870561715924278</v>
      </c>
      <c r="AP27" s="2">
        <f t="shared" si="5"/>
        <v>24.317584336867167</v>
      </c>
      <c r="AQ27" s="2">
        <f t="shared" si="5"/>
        <v>25.856160217040348</v>
      </c>
      <c r="AR27" s="2">
        <f t="shared" si="5"/>
        <v>27.492081939886802</v>
      </c>
      <c r="AS27" s="2">
        <f t="shared" si="5"/>
        <v>29.231508586156384</v>
      </c>
      <c r="AT27" s="2">
        <f t="shared" si="5"/>
        <v>31.080988922225391</v>
      </c>
      <c r="AU27" s="2">
        <f t="shared" si="5"/>
        <v>33.047486055543303</v>
      </c>
      <c r="AV27" s="2">
        <f t="shared" si="5"/>
        <v>35.138403650032004</v>
      </c>
      <c r="AW27" s="2">
        <f t="shared" si="5"/>
        <v>37.361613800135814</v>
      </c>
      <c r="AX27" s="2">
        <f t="shared" si="5"/>
        <v>39.725486668465301</v>
      </c>
      <c r="AY27" s="2">
        <f t="shared" si="5"/>
        <v>42.238921998617677</v>
      </c>
      <c r="AZ27" s="2">
        <f t="shared" si="5"/>
        <v>44.911382621816323</v>
      </c>
      <c r="BA27" s="2">
        <f t="shared" si="5"/>
        <v>47.752930083518585</v>
      </c>
      <c r="BB27" s="2">
        <f t="shared" si="5"/>
        <v>50.774262524122484</v>
      </c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ref="J28:BB33" si="6">IF(I28="",IF(I27="","",I27*$I$4),I28*$I$3)</f>
        <v/>
      </c>
      <c r="K28" s="2" t="str">
        <f t="shared" si="6"/>
        <v/>
      </c>
      <c r="L28" s="2" t="str">
        <f t="shared" si="6"/>
        <v/>
      </c>
      <c r="M28" s="2" t="str">
        <f t="shared" si="6"/>
        <v/>
      </c>
      <c r="N28" s="2" t="str">
        <f t="shared" si="6"/>
        <v/>
      </c>
      <c r="O28" s="2" t="str">
        <f t="shared" si="6"/>
        <v/>
      </c>
      <c r="P28" s="2" t="str">
        <f t="shared" si="6"/>
        <v/>
      </c>
      <c r="Q28" s="2" t="str">
        <f t="shared" si="6"/>
        <v/>
      </c>
      <c r="R28" s="2" t="str">
        <f t="shared" si="6"/>
        <v/>
      </c>
      <c r="S28" s="2" t="str">
        <f t="shared" si="6"/>
        <v/>
      </c>
      <c r="T28" s="2" t="str">
        <f t="shared" si="6"/>
        <v/>
      </c>
      <c r="U28" s="2" t="str">
        <f t="shared" si="6"/>
        <v/>
      </c>
      <c r="V28" s="2">
        <f t="shared" si="6"/>
        <v>6.3061056548250365</v>
      </c>
      <c r="W28" s="2">
        <f t="shared" si="6"/>
        <v>6.7050935610221156</v>
      </c>
      <c r="X28" s="2">
        <f t="shared" si="6"/>
        <v>7.1293254700959503</v>
      </c>
      <c r="Y28" s="2">
        <f t="shared" si="6"/>
        <v>7.5803985725160858</v>
      </c>
      <c r="Z28" s="2">
        <f t="shared" si="6"/>
        <v>8.0600111131454</v>
      </c>
      <c r="AA28" s="2">
        <f t="shared" si="6"/>
        <v>8.5699687849612065</v>
      </c>
      <c r="AB28" s="2">
        <f t="shared" si="6"/>
        <v>9.1121915273077061</v>
      </c>
      <c r="AC28" s="2">
        <f t="shared" si="6"/>
        <v>9.6887207542745095</v>
      </c>
      <c r="AD28" s="2">
        <f t="shared" si="6"/>
        <v>10.301727040415368</v>
      </c>
      <c r="AE28" s="2">
        <f t="shared" si="6"/>
        <v>10.953518292743061</v>
      </c>
      <c r="AF28" s="2">
        <f t="shared" si="6"/>
        <v>11.646548439767169</v>
      </c>
      <c r="AG28" s="2">
        <f t="shared" si="6"/>
        <v>12.383426670288108</v>
      </c>
      <c r="AH28" s="2">
        <f t="shared" si="6"/>
        <v>13.166927256730533</v>
      </c>
      <c r="AI28" s="2">
        <f t="shared" si="6"/>
        <v>13.999999999999995</v>
      </c>
      <c r="AJ28" s="2">
        <f t="shared" si="6"/>
        <v>14.88578133518666</v>
      </c>
      <c r="AK28" s="2">
        <f t="shared" si="6"/>
        <v>15.827606139927974</v>
      </c>
      <c r="AL28" s="2">
        <f t="shared" si="6"/>
        <v>16.829020289887552</v>
      </c>
      <c r="AM28" s="2">
        <f t="shared" si="6"/>
        <v>17.893794008620414</v>
      </c>
      <c r="AN28" s="2">
        <f t="shared" si="6"/>
        <v>19.025936062085481</v>
      </c>
      <c r="AO28" s="2">
        <f t="shared" si="6"/>
        <v>20.229708851246212</v>
      </c>
      <c r="AP28" s="2">
        <f t="shared" si="6"/>
        <v>21.509644459581523</v>
      </c>
      <c r="AQ28" s="2">
        <f t="shared" si="6"/>
        <v>22.870561715924278</v>
      </c>
      <c r="AR28" s="2">
        <f t="shared" si="6"/>
        <v>24.317584336867167</v>
      </c>
      <c r="AS28" s="2">
        <f t="shared" si="6"/>
        <v>25.856160217040348</v>
      </c>
      <c r="AT28" s="2">
        <f t="shared" si="6"/>
        <v>27.492081939886802</v>
      </c>
      <c r="AU28" s="2">
        <f t="shared" si="6"/>
        <v>29.231508586156384</v>
      </c>
      <c r="AV28" s="2">
        <f t="shared" si="6"/>
        <v>31.080988922225391</v>
      </c>
      <c r="AW28" s="2">
        <f t="shared" si="6"/>
        <v>33.047486055543303</v>
      </c>
      <c r="AX28" s="2">
        <f t="shared" si="6"/>
        <v>35.138403650032004</v>
      </c>
      <c r="AY28" s="2">
        <f t="shared" si="6"/>
        <v>37.361613800135814</v>
      </c>
      <c r="AZ28" s="2">
        <f t="shared" si="6"/>
        <v>39.725486668465301</v>
      </c>
      <c r="BA28" s="2">
        <f t="shared" si="6"/>
        <v>42.238921998617677</v>
      </c>
      <c r="BB28" s="2">
        <f t="shared" si="6"/>
        <v>44.911382621816323</v>
      </c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6"/>
        <v/>
      </c>
      <c r="K29" s="2" t="str">
        <f t="shared" si="6"/>
        <v/>
      </c>
      <c r="L29" s="2" t="str">
        <f t="shared" si="6"/>
        <v/>
      </c>
      <c r="M29" s="2" t="str">
        <f t="shared" si="6"/>
        <v/>
      </c>
      <c r="N29" s="2" t="str">
        <f t="shared" si="6"/>
        <v/>
      </c>
      <c r="O29" s="2" t="str">
        <f t="shared" si="6"/>
        <v/>
      </c>
      <c r="P29" s="2" t="str">
        <f t="shared" si="6"/>
        <v/>
      </c>
      <c r="Q29" s="2" t="str">
        <f t="shared" si="6"/>
        <v/>
      </c>
      <c r="R29" s="2" t="str">
        <f t="shared" si="6"/>
        <v/>
      </c>
      <c r="S29" s="2" t="str">
        <f t="shared" si="6"/>
        <v/>
      </c>
      <c r="T29" s="2" t="str">
        <f t="shared" si="6"/>
        <v/>
      </c>
      <c r="U29" s="2" t="str">
        <f t="shared" si="6"/>
        <v/>
      </c>
      <c r="V29" s="2" t="str">
        <f t="shared" si="6"/>
        <v/>
      </c>
      <c r="W29" s="2">
        <f t="shared" si="6"/>
        <v>5.9308596021670246</v>
      </c>
      <c r="X29" s="2">
        <f t="shared" si="6"/>
        <v>6.3061056548250365</v>
      </c>
      <c r="Y29" s="2">
        <f t="shared" si="6"/>
        <v>6.7050935610221156</v>
      </c>
      <c r="Z29" s="2">
        <f t="shared" si="6"/>
        <v>7.1293254700959503</v>
      </c>
      <c r="AA29" s="2">
        <f t="shared" si="6"/>
        <v>7.5803985725160858</v>
      </c>
      <c r="AB29" s="2">
        <f t="shared" si="6"/>
        <v>8.0600111131454</v>
      </c>
      <c r="AC29" s="2">
        <f t="shared" si="6"/>
        <v>8.5699687849612065</v>
      </c>
      <c r="AD29" s="2">
        <f t="shared" si="6"/>
        <v>9.1121915273077061</v>
      </c>
      <c r="AE29" s="2">
        <f t="shared" si="6"/>
        <v>9.6887207542745095</v>
      </c>
      <c r="AF29" s="2">
        <f t="shared" si="6"/>
        <v>10.301727040415368</v>
      </c>
      <c r="AG29" s="2">
        <f t="shared" si="6"/>
        <v>10.953518292743061</v>
      </c>
      <c r="AH29" s="2">
        <f t="shared" si="6"/>
        <v>11.646548439767169</v>
      </c>
      <c r="AI29" s="2">
        <f t="shared" si="6"/>
        <v>12.383426670288108</v>
      </c>
      <c r="AJ29" s="2">
        <f t="shared" si="6"/>
        <v>13.166927256730533</v>
      </c>
      <c r="AK29" s="2">
        <f t="shared" si="6"/>
        <v>13.999999999999995</v>
      </c>
      <c r="AL29" s="2">
        <f t="shared" si="6"/>
        <v>14.88578133518666</v>
      </c>
      <c r="AM29" s="2">
        <f t="shared" si="6"/>
        <v>15.827606139927974</v>
      </c>
      <c r="AN29" s="2">
        <f t="shared" si="6"/>
        <v>16.829020289887552</v>
      </c>
      <c r="AO29" s="2">
        <f t="shared" si="6"/>
        <v>17.893794008620414</v>
      </c>
      <c r="AP29" s="2">
        <f t="shared" si="6"/>
        <v>19.025936062085481</v>
      </c>
      <c r="AQ29" s="2">
        <f t="shared" si="6"/>
        <v>20.229708851246212</v>
      </c>
      <c r="AR29" s="2">
        <f t="shared" si="6"/>
        <v>21.509644459581523</v>
      </c>
      <c r="AS29" s="2">
        <f t="shared" si="6"/>
        <v>22.870561715924278</v>
      </c>
      <c r="AT29" s="2">
        <f t="shared" si="6"/>
        <v>24.317584336867167</v>
      </c>
      <c r="AU29" s="2">
        <f t="shared" si="6"/>
        <v>25.856160217040348</v>
      </c>
      <c r="AV29" s="2">
        <f t="shared" si="6"/>
        <v>27.492081939886802</v>
      </c>
      <c r="AW29" s="2">
        <f t="shared" si="6"/>
        <v>29.231508586156384</v>
      </c>
      <c r="AX29" s="2">
        <f t="shared" si="6"/>
        <v>31.080988922225391</v>
      </c>
      <c r="AY29" s="2">
        <f t="shared" si="6"/>
        <v>33.047486055543303</v>
      </c>
      <c r="AZ29" s="2">
        <f t="shared" si="6"/>
        <v>35.138403650032004</v>
      </c>
      <c r="BA29" s="2">
        <f t="shared" si="6"/>
        <v>37.361613800135814</v>
      </c>
      <c r="BB29" s="2">
        <f t="shared" si="6"/>
        <v>39.725486668465301</v>
      </c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6"/>
        <v/>
      </c>
      <c r="K30" s="2" t="str">
        <f t="shared" si="6"/>
        <v/>
      </c>
      <c r="L30" s="2" t="str">
        <f t="shared" si="6"/>
        <v/>
      </c>
      <c r="M30" s="2" t="str">
        <f t="shared" si="6"/>
        <v/>
      </c>
      <c r="N30" s="2" t="str">
        <f t="shared" si="6"/>
        <v/>
      </c>
      <c r="O30" s="2" t="str">
        <f t="shared" si="6"/>
        <v/>
      </c>
      <c r="P30" s="2" t="str">
        <f t="shared" si="6"/>
        <v/>
      </c>
      <c r="Q30" s="2" t="str">
        <f t="shared" si="6"/>
        <v/>
      </c>
      <c r="R30" s="2" t="str">
        <f t="shared" si="6"/>
        <v/>
      </c>
      <c r="S30" s="2" t="str">
        <f t="shared" si="6"/>
        <v/>
      </c>
      <c r="T30" s="2" t="str">
        <f t="shared" si="6"/>
        <v/>
      </c>
      <c r="U30" s="2" t="str">
        <f t="shared" si="6"/>
        <v/>
      </c>
      <c r="V30" s="2" t="str">
        <f t="shared" si="6"/>
        <v/>
      </c>
      <c r="W30" s="2" t="str">
        <f t="shared" si="6"/>
        <v/>
      </c>
      <c r="X30" s="2">
        <f t="shared" si="6"/>
        <v>5.5779426394010736</v>
      </c>
      <c r="Y30" s="2">
        <f t="shared" si="6"/>
        <v>5.9308596021670246</v>
      </c>
      <c r="Z30" s="2">
        <f t="shared" si="6"/>
        <v>6.3061056548250365</v>
      </c>
      <c r="AA30" s="2">
        <f t="shared" si="6"/>
        <v>6.7050935610221156</v>
      </c>
      <c r="AB30" s="2">
        <f t="shared" si="6"/>
        <v>7.1293254700959503</v>
      </c>
      <c r="AC30" s="2">
        <f t="shared" si="6"/>
        <v>7.5803985725160858</v>
      </c>
      <c r="AD30" s="2">
        <f t="shared" si="6"/>
        <v>8.0600111131454</v>
      </c>
      <c r="AE30" s="2">
        <f t="shared" si="6"/>
        <v>8.5699687849612065</v>
      </c>
      <c r="AF30" s="2">
        <f t="shared" si="6"/>
        <v>9.1121915273077061</v>
      </c>
      <c r="AG30" s="2">
        <f t="shared" si="6"/>
        <v>9.6887207542745095</v>
      </c>
      <c r="AH30" s="2">
        <f t="shared" si="6"/>
        <v>10.301727040415368</v>
      </c>
      <c r="AI30" s="2">
        <f t="shared" si="6"/>
        <v>10.953518292743061</v>
      </c>
      <c r="AJ30" s="2">
        <f t="shared" si="6"/>
        <v>11.646548439767169</v>
      </c>
      <c r="AK30" s="2">
        <f t="shared" si="6"/>
        <v>12.383426670288108</v>
      </c>
      <c r="AL30" s="2">
        <f t="shared" si="6"/>
        <v>13.166927256730533</v>
      </c>
      <c r="AM30" s="2">
        <f t="shared" si="6"/>
        <v>13.999999999999995</v>
      </c>
      <c r="AN30" s="2">
        <f t="shared" si="6"/>
        <v>14.88578133518666</v>
      </c>
      <c r="AO30" s="2">
        <f t="shared" si="6"/>
        <v>15.827606139927974</v>
      </c>
      <c r="AP30" s="2">
        <f t="shared" si="6"/>
        <v>16.829020289887552</v>
      </c>
      <c r="AQ30" s="2">
        <f t="shared" si="6"/>
        <v>17.893794008620414</v>
      </c>
      <c r="AR30" s="2">
        <f t="shared" si="6"/>
        <v>19.025936062085481</v>
      </c>
      <c r="AS30" s="2">
        <f t="shared" si="6"/>
        <v>20.229708851246212</v>
      </c>
      <c r="AT30" s="2">
        <f t="shared" si="6"/>
        <v>21.509644459581523</v>
      </c>
      <c r="AU30" s="2">
        <f t="shared" si="6"/>
        <v>22.870561715924278</v>
      </c>
      <c r="AV30" s="2">
        <f t="shared" si="6"/>
        <v>24.317584336867167</v>
      </c>
      <c r="AW30" s="2">
        <f t="shared" si="6"/>
        <v>25.856160217040348</v>
      </c>
      <c r="AX30" s="2">
        <f t="shared" si="6"/>
        <v>27.492081939886802</v>
      </c>
      <c r="AY30" s="2">
        <f t="shared" si="6"/>
        <v>29.231508586156384</v>
      </c>
      <c r="AZ30" s="2">
        <f t="shared" si="6"/>
        <v>31.080988922225391</v>
      </c>
      <c r="BA30" s="2">
        <f t="shared" si="6"/>
        <v>33.047486055543303</v>
      </c>
      <c r="BB30" s="2">
        <f t="shared" si="6"/>
        <v>35.138403650032004</v>
      </c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6"/>
        <v/>
      </c>
      <c r="K31" s="2" t="str">
        <f t="shared" si="6"/>
        <v/>
      </c>
      <c r="L31" s="2" t="str">
        <f t="shared" si="6"/>
        <v/>
      </c>
      <c r="M31" s="2" t="str">
        <f t="shared" si="6"/>
        <v/>
      </c>
      <c r="N31" s="2" t="str">
        <f t="shared" si="6"/>
        <v/>
      </c>
      <c r="O31" s="2" t="str">
        <f t="shared" si="6"/>
        <v/>
      </c>
      <c r="P31" s="2" t="str">
        <f t="shared" si="6"/>
        <v/>
      </c>
      <c r="Q31" s="2" t="str">
        <f t="shared" si="6"/>
        <v/>
      </c>
      <c r="R31" s="2" t="str">
        <f t="shared" si="6"/>
        <v/>
      </c>
      <c r="S31" s="2" t="str">
        <f t="shared" si="6"/>
        <v/>
      </c>
      <c r="T31" s="2" t="str">
        <f t="shared" si="6"/>
        <v/>
      </c>
      <c r="U31" s="2" t="str">
        <f t="shared" si="6"/>
        <v/>
      </c>
      <c r="V31" s="2" t="str">
        <f t="shared" si="6"/>
        <v/>
      </c>
      <c r="W31" s="2" t="str">
        <f t="shared" si="6"/>
        <v/>
      </c>
      <c r="X31" s="2" t="str">
        <f t="shared" si="6"/>
        <v/>
      </c>
      <c r="Y31" s="2">
        <f t="shared" si="6"/>
        <v>5.2460260696578196</v>
      </c>
      <c r="Z31" s="2">
        <f t="shared" si="6"/>
        <v>5.5779426394010736</v>
      </c>
      <c r="AA31" s="2">
        <f t="shared" si="6"/>
        <v>5.9308596021670246</v>
      </c>
      <c r="AB31" s="2">
        <f t="shared" si="6"/>
        <v>6.3061056548250365</v>
      </c>
      <c r="AC31" s="2">
        <f t="shared" si="6"/>
        <v>6.7050935610221156</v>
      </c>
      <c r="AD31" s="2">
        <f t="shared" si="6"/>
        <v>7.1293254700959503</v>
      </c>
      <c r="AE31" s="2">
        <f t="shared" si="6"/>
        <v>7.5803985725160858</v>
      </c>
      <c r="AF31" s="2">
        <f t="shared" si="6"/>
        <v>8.0600111131454</v>
      </c>
      <c r="AG31" s="2">
        <f t="shared" si="6"/>
        <v>8.5699687849612065</v>
      </c>
      <c r="AH31" s="2">
        <f t="shared" si="6"/>
        <v>9.1121915273077061</v>
      </c>
      <c r="AI31" s="2">
        <f t="shared" si="6"/>
        <v>9.6887207542745095</v>
      </c>
      <c r="AJ31" s="2">
        <f t="shared" si="6"/>
        <v>10.301727040415368</v>
      </c>
      <c r="AK31" s="2">
        <f t="shared" si="6"/>
        <v>10.953518292743061</v>
      </c>
      <c r="AL31" s="2">
        <f t="shared" si="6"/>
        <v>11.646548439767169</v>
      </c>
      <c r="AM31" s="2">
        <f t="shared" si="6"/>
        <v>12.383426670288108</v>
      </c>
      <c r="AN31" s="2">
        <f t="shared" si="6"/>
        <v>13.166927256730533</v>
      </c>
      <c r="AO31" s="2">
        <f t="shared" si="6"/>
        <v>13.999999999999995</v>
      </c>
      <c r="AP31" s="2">
        <f t="shared" si="6"/>
        <v>14.88578133518666</v>
      </c>
      <c r="AQ31" s="2">
        <f t="shared" si="6"/>
        <v>15.827606139927974</v>
      </c>
      <c r="AR31" s="2">
        <f t="shared" si="6"/>
        <v>16.829020289887552</v>
      </c>
      <c r="AS31" s="2">
        <f t="shared" si="6"/>
        <v>17.893794008620414</v>
      </c>
      <c r="AT31" s="2">
        <f t="shared" si="6"/>
        <v>19.025936062085481</v>
      </c>
      <c r="AU31" s="2">
        <f t="shared" si="6"/>
        <v>20.229708851246212</v>
      </c>
      <c r="AV31" s="2">
        <f t="shared" si="6"/>
        <v>21.509644459581523</v>
      </c>
      <c r="AW31" s="2">
        <f t="shared" si="6"/>
        <v>22.870561715924278</v>
      </c>
      <c r="AX31" s="2">
        <f t="shared" si="6"/>
        <v>24.317584336867167</v>
      </c>
      <c r="AY31" s="2">
        <f t="shared" si="6"/>
        <v>25.856160217040348</v>
      </c>
      <c r="AZ31" s="2">
        <f t="shared" si="6"/>
        <v>27.492081939886802</v>
      </c>
      <c r="BA31" s="2">
        <f t="shared" si="6"/>
        <v>29.231508586156384</v>
      </c>
      <c r="BB31" s="2">
        <f t="shared" si="6"/>
        <v>31.080988922225391</v>
      </c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si="6"/>
        <v/>
      </c>
      <c r="K32" s="2" t="str">
        <f t="shared" si="6"/>
        <v/>
      </c>
      <c r="L32" s="2" t="str">
        <f t="shared" si="6"/>
        <v/>
      </c>
      <c r="M32" s="2" t="str">
        <f t="shared" si="6"/>
        <v/>
      </c>
      <c r="N32" s="2" t="str">
        <f t="shared" si="6"/>
        <v/>
      </c>
      <c r="O32" s="2" t="str">
        <f t="shared" si="6"/>
        <v/>
      </c>
      <c r="P32" s="2" t="str">
        <f t="shared" si="6"/>
        <v/>
      </c>
      <c r="Q32" s="2" t="str">
        <f t="shared" si="6"/>
        <v/>
      </c>
      <c r="R32" s="2" t="str">
        <f t="shared" si="6"/>
        <v/>
      </c>
      <c r="S32" s="2" t="str">
        <f t="shared" si="6"/>
        <v/>
      </c>
      <c r="T32" s="2" t="str">
        <f t="shared" si="6"/>
        <v/>
      </c>
      <c r="U32" s="2" t="str">
        <f t="shared" si="6"/>
        <v/>
      </c>
      <c r="V32" s="2" t="str">
        <f t="shared" si="6"/>
        <v/>
      </c>
      <c r="W32" s="2" t="str">
        <f t="shared" si="6"/>
        <v/>
      </c>
      <c r="X32" s="2" t="str">
        <f t="shared" si="6"/>
        <v/>
      </c>
      <c r="Y32" s="2" t="str">
        <f t="shared" si="6"/>
        <v/>
      </c>
      <c r="Z32" s="2">
        <f t="shared" si="6"/>
        <v>4.9338602604354653</v>
      </c>
      <c r="AA32" s="2">
        <f t="shared" si="6"/>
        <v>5.2460260696578196</v>
      </c>
      <c r="AB32" s="2">
        <f t="shared" si="6"/>
        <v>5.5779426394010736</v>
      </c>
      <c r="AC32" s="2">
        <f t="shared" si="6"/>
        <v>5.9308596021670246</v>
      </c>
      <c r="AD32" s="2">
        <f t="shared" si="6"/>
        <v>6.3061056548250365</v>
      </c>
      <c r="AE32" s="2">
        <f t="shared" si="6"/>
        <v>6.7050935610221156</v>
      </c>
      <c r="AF32" s="2">
        <f t="shared" si="6"/>
        <v>7.1293254700959503</v>
      </c>
      <c r="AG32" s="2">
        <f t="shared" si="6"/>
        <v>7.5803985725160858</v>
      </c>
      <c r="AH32" s="2">
        <f t="shared" si="6"/>
        <v>8.0600111131454</v>
      </c>
      <c r="AI32" s="2">
        <f t="shared" si="6"/>
        <v>8.5699687849612065</v>
      </c>
      <c r="AJ32" s="2">
        <f t="shared" si="6"/>
        <v>9.1121915273077061</v>
      </c>
      <c r="AK32" s="2">
        <f t="shared" si="6"/>
        <v>9.6887207542745095</v>
      </c>
      <c r="AL32" s="2">
        <f t="shared" si="6"/>
        <v>10.301727040415368</v>
      </c>
      <c r="AM32" s="2">
        <f t="shared" si="6"/>
        <v>10.953518292743061</v>
      </c>
      <c r="AN32" s="2">
        <f t="shared" si="6"/>
        <v>11.646548439767169</v>
      </c>
      <c r="AO32" s="2">
        <f t="shared" si="6"/>
        <v>12.383426670288108</v>
      </c>
      <c r="AP32" s="2">
        <f t="shared" si="6"/>
        <v>13.166927256730533</v>
      </c>
      <c r="AQ32" s="2">
        <f t="shared" si="6"/>
        <v>13.999999999999995</v>
      </c>
      <c r="AR32" s="2">
        <f t="shared" si="6"/>
        <v>14.88578133518666</v>
      </c>
      <c r="AS32" s="2">
        <f t="shared" si="6"/>
        <v>15.827606139927974</v>
      </c>
      <c r="AT32" s="2">
        <f t="shared" si="6"/>
        <v>16.829020289887552</v>
      </c>
      <c r="AU32" s="2">
        <f t="shared" si="6"/>
        <v>17.893794008620414</v>
      </c>
      <c r="AV32" s="2">
        <f t="shared" si="6"/>
        <v>19.025936062085481</v>
      </c>
      <c r="AW32" s="2">
        <f t="shared" si="6"/>
        <v>20.229708851246212</v>
      </c>
      <c r="AX32" s="2">
        <f t="shared" si="6"/>
        <v>21.509644459581523</v>
      </c>
      <c r="AY32" s="2">
        <f t="shared" si="6"/>
        <v>22.870561715924278</v>
      </c>
      <c r="AZ32" s="2">
        <f t="shared" si="6"/>
        <v>24.317584336867167</v>
      </c>
      <c r="BA32" s="2">
        <f t="shared" si="6"/>
        <v>25.856160217040348</v>
      </c>
      <c r="BB32" s="2">
        <f t="shared" si="6"/>
        <v>27.492081939886802</v>
      </c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6"/>
        <v/>
      </c>
      <c r="K33" s="2" t="str">
        <f t="shared" si="6"/>
        <v/>
      </c>
      <c r="L33" s="2" t="str">
        <f t="shared" si="6"/>
        <v/>
      </c>
      <c r="M33" s="2" t="str">
        <f t="shared" si="6"/>
        <v/>
      </c>
      <c r="N33" s="2" t="str">
        <f t="shared" si="6"/>
        <v/>
      </c>
      <c r="O33" s="2" t="str">
        <f t="shared" si="6"/>
        <v/>
      </c>
      <c r="P33" s="2" t="str">
        <f t="shared" si="6"/>
        <v/>
      </c>
      <c r="Q33" s="2" t="str">
        <f t="shared" si="6"/>
        <v/>
      </c>
      <c r="R33" s="2" t="str">
        <f t="shared" si="6"/>
        <v/>
      </c>
      <c r="S33" s="2" t="str">
        <f t="shared" si="6"/>
        <v/>
      </c>
      <c r="T33" s="2" t="str">
        <f t="shared" si="6"/>
        <v/>
      </c>
      <c r="U33" s="2" t="str">
        <f t="shared" si="6"/>
        <v/>
      </c>
      <c r="V33" s="2" t="str">
        <f t="shared" si="6"/>
        <v/>
      </c>
      <c r="W33" s="2" t="str">
        <f t="shared" si="6"/>
        <v/>
      </c>
      <c r="X33" s="2" t="str">
        <f t="shared" si="6"/>
        <v/>
      </c>
      <c r="Y33" s="2" t="str">
        <f t="shared" si="6"/>
        <v/>
      </c>
      <c r="Z33" s="2" t="str">
        <f t="shared" si="6"/>
        <v/>
      </c>
      <c r="AA33" s="2">
        <f t="shared" si="6"/>
        <v>4.6402699388590971</v>
      </c>
      <c r="AB33" s="2">
        <f t="shared" si="6"/>
        <v>4.9338602604354653</v>
      </c>
      <c r="AC33" s="2">
        <f t="shared" si="6"/>
        <v>5.2460260696578196</v>
      </c>
      <c r="AD33" s="2">
        <f t="shared" si="6"/>
        <v>5.5779426394010736</v>
      </c>
      <c r="AE33" s="2">
        <f t="shared" si="6"/>
        <v>5.9308596021670246</v>
      </c>
      <c r="AF33" s="2">
        <f t="shared" si="6"/>
        <v>6.3061056548250365</v>
      </c>
      <c r="AG33" s="2">
        <f t="shared" si="6"/>
        <v>6.7050935610221156</v>
      </c>
      <c r="AH33" s="2">
        <f t="shared" si="6"/>
        <v>7.1293254700959503</v>
      </c>
      <c r="AI33" s="2">
        <f t="shared" ref="AI33:BB33" si="7">IF(AH33="",IF(AH32="","",AH32*$I$4),AH33*$I$3)</f>
        <v>7.5803985725160858</v>
      </c>
      <c r="AJ33" s="2">
        <f t="shared" si="7"/>
        <v>8.0600111131454</v>
      </c>
      <c r="AK33" s="2">
        <f t="shared" si="7"/>
        <v>8.5699687849612065</v>
      </c>
      <c r="AL33" s="2">
        <f t="shared" si="7"/>
        <v>9.1121915273077061</v>
      </c>
      <c r="AM33" s="2">
        <f t="shared" si="7"/>
        <v>9.6887207542745095</v>
      </c>
      <c r="AN33" s="2">
        <f t="shared" si="7"/>
        <v>10.301727040415368</v>
      </c>
      <c r="AO33" s="2">
        <f t="shared" si="7"/>
        <v>10.953518292743061</v>
      </c>
      <c r="AP33" s="2">
        <f t="shared" si="7"/>
        <v>11.646548439767169</v>
      </c>
      <c r="AQ33" s="2">
        <f t="shared" si="7"/>
        <v>12.383426670288108</v>
      </c>
      <c r="AR33" s="2">
        <f t="shared" si="7"/>
        <v>13.166927256730533</v>
      </c>
      <c r="AS33" s="2">
        <f t="shared" si="7"/>
        <v>13.999999999999995</v>
      </c>
      <c r="AT33" s="2">
        <f t="shared" si="7"/>
        <v>14.88578133518666</v>
      </c>
      <c r="AU33" s="2">
        <f t="shared" si="7"/>
        <v>15.827606139927974</v>
      </c>
      <c r="AV33" s="2">
        <f t="shared" si="7"/>
        <v>16.829020289887552</v>
      </c>
      <c r="AW33" s="2">
        <f t="shared" si="7"/>
        <v>17.893794008620414</v>
      </c>
      <c r="AX33" s="2">
        <f t="shared" si="7"/>
        <v>19.025936062085481</v>
      </c>
      <c r="AY33" s="2">
        <f t="shared" si="7"/>
        <v>20.229708851246212</v>
      </c>
      <c r="AZ33" s="2">
        <f t="shared" si="7"/>
        <v>21.509644459581523</v>
      </c>
      <c r="BA33" s="2">
        <f t="shared" si="7"/>
        <v>22.870561715924278</v>
      </c>
      <c r="BB33" s="2">
        <f t="shared" si="7"/>
        <v>24.317584336867167</v>
      </c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ref="J34:BB39" si="8">IF(I34="",IF(I33="","",I33*$I$4),I34*$I$3)</f>
        <v/>
      </c>
      <c r="K34" s="2" t="str">
        <f t="shared" si="8"/>
        <v/>
      </c>
      <c r="L34" s="2" t="str">
        <f t="shared" si="8"/>
        <v/>
      </c>
      <c r="M34" s="2" t="str">
        <f t="shared" si="8"/>
        <v/>
      </c>
      <c r="N34" s="2" t="str">
        <f t="shared" si="8"/>
        <v/>
      </c>
      <c r="O34" s="2" t="str">
        <f t="shared" si="8"/>
        <v/>
      </c>
      <c r="P34" s="2" t="str">
        <f t="shared" si="8"/>
        <v/>
      </c>
      <c r="Q34" s="2" t="str">
        <f t="shared" si="8"/>
        <v/>
      </c>
      <c r="R34" s="2" t="str">
        <f t="shared" si="8"/>
        <v/>
      </c>
      <c r="S34" s="2" t="str">
        <f t="shared" si="8"/>
        <v/>
      </c>
      <c r="T34" s="2" t="str">
        <f t="shared" si="8"/>
        <v/>
      </c>
      <c r="U34" s="2" t="str">
        <f t="shared" si="8"/>
        <v/>
      </c>
      <c r="V34" s="2" t="str">
        <f t="shared" si="8"/>
        <v/>
      </c>
      <c r="W34" s="2" t="str">
        <f t="shared" si="8"/>
        <v/>
      </c>
      <c r="X34" s="2" t="str">
        <f t="shared" si="8"/>
        <v/>
      </c>
      <c r="Y34" s="2" t="str">
        <f t="shared" si="8"/>
        <v/>
      </c>
      <c r="Z34" s="2" t="str">
        <f t="shared" si="8"/>
        <v/>
      </c>
      <c r="AA34" s="2" t="str">
        <f t="shared" si="8"/>
        <v/>
      </c>
      <c r="AB34" s="2">
        <f t="shared" si="8"/>
        <v>4.3641497668965137</v>
      </c>
      <c r="AC34" s="2">
        <f t="shared" si="8"/>
        <v>4.6402699388590971</v>
      </c>
      <c r="AD34" s="2">
        <f t="shared" si="8"/>
        <v>4.9338602604354653</v>
      </c>
      <c r="AE34" s="2">
        <f t="shared" si="8"/>
        <v>5.2460260696578196</v>
      </c>
      <c r="AF34" s="2">
        <f t="shared" si="8"/>
        <v>5.5779426394010736</v>
      </c>
      <c r="AG34" s="2">
        <f t="shared" si="8"/>
        <v>5.9308596021670246</v>
      </c>
      <c r="AH34" s="2">
        <f t="shared" si="8"/>
        <v>6.3061056548250365</v>
      </c>
      <c r="AI34" s="2">
        <f t="shared" si="8"/>
        <v>6.7050935610221156</v>
      </c>
      <c r="AJ34" s="2">
        <f t="shared" si="8"/>
        <v>7.1293254700959503</v>
      </c>
      <c r="AK34" s="2">
        <f t="shared" si="8"/>
        <v>7.5803985725160858</v>
      </c>
      <c r="AL34" s="2">
        <f t="shared" si="8"/>
        <v>8.0600111131454</v>
      </c>
      <c r="AM34" s="2">
        <f t="shared" si="8"/>
        <v>8.5699687849612065</v>
      </c>
      <c r="AN34" s="2">
        <f t="shared" si="8"/>
        <v>9.1121915273077061</v>
      </c>
      <c r="AO34" s="2">
        <f t="shared" si="8"/>
        <v>9.6887207542745095</v>
      </c>
      <c r="AP34" s="2">
        <f t="shared" si="8"/>
        <v>10.301727040415368</v>
      </c>
      <c r="AQ34" s="2">
        <f t="shared" si="8"/>
        <v>10.953518292743061</v>
      </c>
      <c r="AR34" s="2">
        <f t="shared" si="8"/>
        <v>11.646548439767169</v>
      </c>
      <c r="AS34" s="2">
        <f t="shared" si="8"/>
        <v>12.383426670288108</v>
      </c>
      <c r="AT34" s="2">
        <f t="shared" si="8"/>
        <v>13.166927256730533</v>
      </c>
      <c r="AU34" s="2">
        <f t="shared" si="8"/>
        <v>13.999999999999995</v>
      </c>
      <c r="AV34" s="2">
        <f t="shared" si="8"/>
        <v>14.88578133518666</v>
      </c>
      <c r="AW34" s="2">
        <f t="shared" si="8"/>
        <v>15.827606139927974</v>
      </c>
      <c r="AX34" s="2">
        <f t="shared" si="8"/>
        <v>16.829020289887552</v>
      </c>
      <c r="AY34" s="2">
        <f t="shared" si="8"/>
        <v>17.893794008620414</v>
      </c>
      <c r="AZ34" s="2">
        <f t="shared" si="8"/>
        <v>19.025936062085481</v>
      </c>
      <c r="BA34" s="2">
        <f t="shared" si="8"/>
        <v>20.229708851246212</v>
      </c>
      <c r="BB34" s="2">
        <f t="shared" si="8"/>
        <v>21.509644459581523</v>
      </c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8"/>
        <v/>
      </c>
      <c r="K35" s="2" t="str">
        <f t="shared" si="8"/>
        <v/>
      </c>
      <c r="L35" s="2" t="str">
        <f t="shared" si="8"/>
        <v/>
      </c>
      <c r="M35" s="2" t="str">
        <f t="shared" si="8"/>
        <v/>
      </c>
      <c r="N35" s="2" t="str">
        <f t="shared" si="8"/>
        <v/>
      </c>
      <c r="O35" s="2" t="str">
        <f t="shared" si="8"/>
        <v/>
      </c>
      <c r="P35" s="2" t="str">
        <f t="shared" si="8"/>
        <v/>
      </c>
      <c r="Q35" s="2" t="str">
        <f t="shared" si="8"/>
        <v/>
      </c>
      <c r="R35" s="2" t="str">
        <f t="shared" si="8"/>
        <v/>
      </c>
      <c r="S35" s="2" t="str">
        <f t="shared" si="8"/>
        <v/>
      </c>
      <c r="T35" s="2" t="str">
        <f t="shared" si="8"/>
        <v/>
      </c>
      <c r="U35" s="2" t="str">
        <f t="shared" si="8"/>
        <v/>
      </c>
      <c r="V35" s="2" t="str">
        <f t="shared" si="8"/>
        <v/>
      </c>
      <c r="W35" s="2" t="str">
        <f t="shared" si="8"/>
        <v/>
      </c>
      <c r="X35" s="2" t="str">
        <f t="shared" si="8"/>
        <v/>
      </c>
      <c r="Y35" s="2" t="str">
        <f t="shared" si="8"/>
        <v/>
      </c>
      <c r="Z35" s="2" t="str">
        <f t="shared" si="8"/>
        <v/>
      </c>
      <c r="AA35" s="2" t="str">
        <f t="shared" si="8"/>
        <v/>
      </c>
      <c r="AB35" s="2" t="str">
        <f t="shared" si="8"/>
        <v/>
      </c>
      <c r="AC35" s="2">
        <f t="shared" si="8"/>
        <v>4.1044601798717091</v>
      </c>
      <c r="AD35" s="2">
        <f t="shared" si="8"/>
        <v>4.3641497668965137</v>
      </c>
      <c r="AE35" s="2">
        <f t="shared" si="8"/>
        <v>4.6402699388590971</v>
      </c>
      <c r="AF35" s="2">
        <f t="shared" si="8"/>
        <v>4.9338602604354653</v>
      </c>
      <c r="AG35" s="2">
        <f t="shared" si="8"/>
        <v>5.2460260696578196</v>
      </c>
      <c r="AH35" s="2">
        <f t="shared" si="8"/>
        <v>5.5779426394010736</v>
      </c>
      <c r="AI35" s="2">
        <f t="shared" si="8"/>
        <v>5.9308596021670246</v>
      </c>
      <c r="AJ35" s="2">
        <f t="shared" si="8"/>
        <v>6.3061056548250365</v>
      </c>
      <c r="AK35" s="2">
        <f t="shared" si="8"/>
        <v>6.7050935610221156</v>
      </c>
      <c r="AL35" s="2">
        <f t="shared" si="8"/>
        <v>7.1293254700959503</v>
      </c>
      <c r="AM35" s="2">
        <f t="shared" si="8"/>
        <v>7.5803985725160858</v>
      </c>
      <c r="AN35" s="2">
        <f t="shared" si="8"/>
        <v>8.0600111131454</v>
      </c>
      <c r="AO35" s="2">
        <f t="shared" si="8"/>
        <v>8.5699687849612065</v>
      </c>
      <c r="AP35" s="2">
        <f t="shared" si="8"/>
        <v>9.1121915273077061</v>
      </c>
      <c r="AQ35" s="2">
        <f t="shared" si="8"/>
        <v>9.6887207542745095</v>
      </c>
      <c r="AR35" s="2">
        <f t="shared" si="8"/>
        <v>10.301727040415368</v>
      </c>
      <c r="AS35" s="2">
        <f t="shared" si="8"/>
        <v>10.953518292743061</v>
      </c>
      <c r="AT35" s="2">
        <f t="shared" si="8"/>
        <v>11.646548439767169</v>
      </c>
      <c r="AU35" s="2">
        <f t="shared" si="8"/>
        <v>12.383426670288108</v>
      </c>
      <c r="AV35" s="2">
        <f t="shared" si="8"/>
        <v>13.166927256730533</v>
      </c>
      <c r="AW35" s="2">
        <f t="shared" si="8"/>
        <v>13.999999999999995</v>
      </c>
      <c r="AX35" s="2">
        <f t="shared" si="8"/>
        <v>14.88578133518666</v>
      </c>
      <c r="AY35" s="2">
        <f t="shared" si="8"/>
        <v>15.827606139927974</v>
      </c>
      <c r="AZ35" s="2">
        <f t="shared" si="8"/>
        <v>16.829020289887552</v>
      </c>
      <c r="BA35" s="2">
        <f t="shared" si="8"/>
        <v>17.893794008620414</v>
      </c>
      <c r="BB35" s="2">
        <f t="shared" si="8"/>
        <v>19.025936062085481</v>
      </c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8"/>
        <v/>
      </c>
      <c r="K36" s="2" t="str">
        <f t="shared" si="8"/>
        <v/>
      </c>
      <c r="L36" s="2" t="str">
        <f t="shared" si="8"/>
        <v/>
      </c>
      <c r="M36" s="2" t="str">
        <f t="shared" si="8"/>
        <v/>
      </c>
      <c r="N36" s="2" t="str">
        <f t="shared" si="8"/>
        <v/>
      </c>
      <c r="O36" s="2" t="str">
        <f t="shared" si="8"/>
        <v/>
      </c>
      <c r="P36" s="2" t="str">
        <f t="shared" si="8"/>
        <v/>
      </c>
      <c r="Q36" s="2" t="str">
        <f t="shared" si="8"/>
        <v/>
      </c>
      <c r="R36" s="2" t="str">
        <f t="shared" si="8"/>
        <v/>
      </c>
      <c r="S36" s="2" t="str">
        <f t="shared" si="8"/>
        <v/>
      </c>
      <c r="T36" s="2" t="str">
        <f t="shared" si="8"/>
        <v/>
      </c>
      <c r="U36" s="2" t="str">
        <f t="shared" si="8"/>
        <v/>
      </c>
      <c r="V36" s="2" t="str">
        <f t="shared" si="8"/>
        <v/>
      </c>
      <c r="W36" s="2" t="str">
        <f t="shared" si="8"/>
        <v/>
      </c>
      <c r="X36" s="2" t="str">
        <f t="shared" si="8"/>
        <v/>
      </c>
      <c r="Y36" s="2" t="str">
        <f t="shared" si="8"/>
        <v/>
      </c>
      <c r="Z36" s="2" t="str">
        <f t="shared" si="8"/>
        <v/>
      </c>
      <c r="AA36" s="2" t="str">
        <f t="shared" si="8"/>
        <v/>
      </c>
      <c r="AB36" s="2" t="str">
        <f t="shared" si="8"/>
        <v/>
      </c>
      <c r="AC36" s="2" t="str">
        <f t="shared" si="8"/>
        <v/>
      </c>
      <c r="AD36" s="2">
        <f t="shared" si="8"/>
        <v>3.8602234726084235</v>
      </c>
      <c r="AE36" s="2">
        <f t="shared" si="8"/>
        <v>4.1044601798717091</v>
      </c>
      <c r="AF36" s="2">
        <f t="shared" si="8"/>
        <v>4.3641497668965137</v>
      </c>
      <c r="AG36" s="2">
        <f t="shared" si="8"/>
        <v>4.6402699388590971</v>
      </c>
      <c r="AH36" s="2">
        <f t="shared" si="8"/>
        <v>4.9338602604354653</v>
      </c>
      <c r="AI36" s="2">
        <f t="shared" si="8"/>
        <v>5.2460260696578196</v>
      </c>
      <c r="AJ36" s="2">
        <f t="shared" si="8"/>
        <v>5.5779426394010736</v>
      </c>
      <c r="AK36" s="2">
        <f t="shared" si="8"/>
        <v>5.9308596021670246</v>
      </c>
      <c r="AL36" s="2">
        <f t="shared" si="8"/>
        <v>6.3061056548250365</v>
      </c>
      <c r="AM36" s="2">
        <f t="shared" si="8"/>
        <v>6.7050935610221156</v>
      </c>
      <c r="AN36" s="2">
        <f t="shared" si="8"/>
        <v>7.1293254700959503</v>
      </c>
      <c r="AO36" s="2">
        <f t="shared" si="8"/>
        <v>7.5803985725160858</v>
      </c>
      <c r="AP36" s="2">
        <f t="shared" si="8"/>
        <v>8.0600111131454</v>
      </c>
      <c r="AQ36" s="2">
        <f t="shared" si="8"/>
        <v>8.5699687849612065</v>
      </c>
      <c r="AR36" s="2">
        <f t="shared" si="8"/>
        <v>9.1121915273077061</v>
      </c>
      <c r="AS36" s="2">
        <f t="shared" si="8"/>
        <v>9.6887207542745095</v>
      </c>
      <c r="AT36" s="2">
        <f t="shared" si="8"/>
        <v>10.301727040415368</v>
      </c>
      <c r="AU36" s="2">
        <f t="shared" si="8"/>
        <v>10.953518292743061</v>
      </c>
      <c r="AV36" s="2">
        <f t="shared" si="8"/>
        <v>11.646548439767169</v>
      </c>
      <c r="AW36" s="2">
        <f t="shared" si="8"/>
        <v>12.383426670288108</v>
      </c>
      <c r="AX36" s="2">
        <f t="shared" si="8"/>
        <v>13.166927256730533</v>
      </c>
      <c r="AY36" s="2">
        <f t="shared" si="8"/>
        <v>13.999999999999995</v>
      </c>
      <c r="AZ36" s="2">
        <f t="shared" si="8"/>
        <v>14.88578133518666</v>
      </c>
      <c r="BA36" s="2">
        <f t="shared" si="8"/>
        <v>15.827606139927974</v>
      </c>
      <c r="BB36" s="2">
        <f t="shared" si="8"/>
        <v>16.829020289887552</v>
      </c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8"/>
        <v/>
      </c>
      <c r="K37" s="2" t="str">
        <f t="shared" si="8"/>
        <v/>
      </c>
      <c r="L37" s="2" t="str">
        <f t="shared" si="8"/>
        <v/>
      </c>
      <c r="M37" s="2" t="str">
        <f t="shared" si="8"/>
        <v/>
      </c>
      <c r="N37" s="2" t="str">
        <f t="shared" si="8"/>
        <v/>
      </c>
      <c r="O37" s="2" t="str">
        <f t="shared" si="8"/>
        <v/>
      </c>
      <c r="P37" s="2" t="str">
        <f t="shared" si="8"/>
        <v/>
      </c>
      <c r="Q37" s="2" t="str">
        <f t="shared" si="8"/>
        <v/>
      </c>
      <c r="R37" s="2" t="str">
        <f t="shared" si="8"/>
        <v/>
      </c>
      <c r="S37" s="2" t="str">
        <f t="shared" si="8"/>
        <v/>
      </c>
      <c r="T37" s="2" t="str">
        <f t="shared" si="8"/>
        <v/>
      </c>
      <c r="U37" s="2" t="str">
        <f t="shared" si="8"/>
        <v/>
      </c>
      <c r="V37" s="2" t="str">
        <f t="shared" si="8"/>
        <v/>
      </c>
      <c r="W37" s="2" t="str">
        <f t="shared" si="8"/>
        <v/>
      </c>
      <c r="X37" s="2" t="str">
        <f t="shared" si="8"/>
        <v/>
      </c>
      <c r="Y37" s="2" t="str">
        <f t="shared" si="8"/>
        <v/>
      </c>
      <c r="Z37" s="2" t="str">
        <f t="shared" si="8"/>
        <v/>
      </c>
      <c r="AA37" s="2" t="str">
        <f t="shared" si="8"/>
        <v/>
      </c>
      <c r="AB37" s="2" t="str">
        <f t="shared" si="8"/>
        <v/>
      </c>
      <c r="AC37" s="2" t="str">
        <f t="shared" si="8"/>
        <v/>
      </c>
      <c r="AD37" s="2" t="str">
        <f t="shared" si="8"/>
        <v/>
      </c>
      <c r="AE37" s="2">
        <f t="shared" si="8"/>
        <v>3.6305201184684899</v>
      </c>
      <c r="AF37" s="2">
        <f t="shared" si="8"/>
        <v>3.8602234726084235</v>
      </c>
      <c r="AG37" s="2">
        <f t="shared" si="8"/>
        <v>4.1044601798717091</v>
      </c>
      <c r="AH37" s="2">
        <f t="shared" si="8"/>
        <v>4.3641497668965137</v>
      </c>
      <c r="AI37" s="2">
        <f t="shared" si="8"/>
        <v>4.6402699388590971</v>
      </c>
      <c r="AJ37" s="2">
        <f t="shared" si="8"/>
        <v>4.9338602604354653</v>
      </c>
      <c r="AK37" s="2">
        <f t="shared" si="8"/>
        <v>5.2460260696578196</v>
      </c>
      <c r="AL37" s="2">
        <f t="shared" si="8"/>
        <v>5.5779426394010736</v>
      </c>
      <c r="AM37" s="2">
        <f t="shared" si="8"/>
        <v>5.9308596021670246</v>
      </c>
      <c r="AN37" s="2">
        <f t="shared" si="8"/>
        <v>6.3061056548250365</v>
      </c>
      <c r="AO37" s="2">
        <f t="shared" si="8"/>
        <v>6.7050935610221156</v>
      </c>
      <c r="AP37" s="2">
        <f t="shared" si="8"/>
        <v>7.1293254700959503</v>
      </c>
      <c r="AQ37" s="2">
        <f t="shared" si="8"/>
        <v>7.5803985725160858</v>
      </c>
      <c r="AR37" s="2">
        <f t="shared" si="8"/>
        <v>8.0600111131454</v>
      </c>
      <c r="AS37" s="2">
        <f t="shared" si="8"/>
        <v>8.5699687849612065</v>
      </c>
      <c r="AT37" s="2">
        <f t="shared" si="8"/>
        <v>9.1121915273077061</v>
      </c>
      <c r="AU37" s="2">
        <f t="shared" si="8"/>
        <v>9.6887207542745095</v>
      </c>
      <c r="AV37" s="2">
        <f t="shared" si="8"/>
        <v>10.301727040415368</v>
      </c>
      <c r="AW37" s="2">
        <f t="shared" si="8"/>
        <v>10.953518292743061</v>
      </c>
      <c r="AX37" s="2">
        <f t="shared" si="8"/>
        <v>11.646548439767169</v>
      </c>
      <c r="AY37" s="2">
        <f t="shared" si="8"/>
        <v>12.383426670288108</v>
      </c>
      <c r="AZ37" s="2">
        <f t="shared" si="8"/>
        <v>13.166927256730533</v>
      </c>
      <c r="BA37" s="2">
        <f t="shared" si="8"/>
        <v>13.999999999999995</v>
      </c>
      <c r="BB37" s="2">
        <f t="shared" si="8"/>
        <v>14.88578133518666</v>
      </c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8"/>
        <v/>
      </c>
      <c r="K38" s="2" t="str">
        <f t="shared" si="8"/>
        <v/>
      </c>
      <c r="L38" s="2" t="str">
        <f t="shared" si="8"/>
        <v/>
      </c>
      <c r="M38" s="2" t="str">
        <f t="shared" si="8"/>
        <v/>
      </c>
      <c r="N38" s="2" t="str">
        <f t="shared" si="8"/>
        <v/>
      </c>
      <c r="O38" s="2" t="str">
        <f t="shared" si="8"/>
        <v/>
      </c>
      <c r="P38" s="2" t="str">
        <f t="shared" si="8"/>
        <v/>
      </c>
      <c r="Q38" s="2" t="str">
        <f t="shared" si="8"/>
        <v/>
      </c>
      <c r="R38" s="2" t="str">
        <f t="shared" si="8"/>
        <v/>
      </c>
      <c r="S38" s="2" t="str">
        <f t="shared" si="8"/>
        <v/>
      </c>
      <c r="T38" s="2" t="str">
        <f t="shared" si="8"/>
        <v/>
      </c>
      <c r="U38" s="2" t="str">
        <f t="shared" si="8"/>
        <v/>
      </c>
      <c r="V38" s="2" t="str">
        <f t="shared" si="8"/>
        <v/>
      </c>
      <c r="W38" s="2" t="str">
        <f t="shared" si="8"/>
        <v/>
      </c>
      <c r="X38" s="2" t="str">
        <f t="shared" si="8"/>
        <v/>
      </c>
      <c r="Y38" s="2" t="str">
        <f t="shared" si="8"/>
        <v/>
      </c>
      <c r="Z38" s="2" t="str">
        <f t="shared" si="8"/>
        <v/>
      </c>
      <c r="AA38" s="2" t="str">
        <f t="shared" si="8"/>
        <v/>
      </c>
      <c r="AB38" s="2" t="str">
        <f t="shared" si="8"/>
        <v/>
      </c>
      <c r="AC38" s="2" t="str">
        <f t="shared" si="8"/>
        <v/>
      </c>
      <c r="AD38" s="2" t="str">
        <f t="shared" si="8"/>
        <v/>
      </c>
      <c r="AE38" s="2" t="str">
        <f t="shared" si="8"/>
        <v/>
      </c>
      <c r="AF38" s="2">
        <f t="shared" si="8"/>
        <v>3.4144853074265242</v>
      </c>
      <c r="AG38" s="2">
        <f t="shared" si="8"/>
        <v>3.6305201184684899</v>
      </c>
      <c r="AH38" s="2">
        <f t="shared" si="8"/>
        <v>3.8602234726084235</v>
      </c>
      <c r="AI38" s="2">
        <f t="shared" si="8"/>
        <v>4.1044601798717091</v>
      </c>
      <c r="AJ38" s="2">
        <f t="shared" si="8"/>
        <v>4.3641497668965137</v>
      </c>
      <c r="AK38" s="2">
        <f t="shared" si="8"/>
        <v>4.6402699388590971</v>
      </c>
      <c r="AL38" s="2">
        <f t="shared" si="8"/>
        <v>4.9338602604354653</v>
      </c>
      <c r="AM38" s="2">
        <f t="shared" si="8"/>
        <v>5.2460260696578196</v>
      </c>
      <c r="AN38" s="2">
        <f t="shared" si="8"/>
        <v>5.5779426394010736</v>
      </c>
      <c r="AO38" s="2">
        <f t="shared" si="8"/>
        <v>5.9308596021670246</v>
      </c>
      <c r="AP38" s="2">
        <f t="shared" si="8"/>
        <v>6.3061056548250365</v>
      </c>
      <c r="AQ38" s="2">
        <f t="shared" si="8"/>
        <v>6.7050935610221156</v>
      </c>
      <c r="AR38" s="2">
        <f t="shared" si="8"/>
        <v>7.1293254700959503</v>
      </c>
      <c r="AS38" s="2">
        <f t="shared" si="8"/>
        <v>7.5803985725160858</v>
      </c>
      <c r="AT38" s="2">
        <f t="shared" si="8"/>
        <v>8.0600111131454</v>
      </c>
      <c r="AU38" s="2">
        <f t="shared" si="8"/>
        <v>8.5699687849612065</v>
      </c>
      <c r="AV38" s="2">
        <f t="shared" si="8"/>
        <v>9.1121915273077061</v>
      </c>
      <c r="AW38" s="2">
        <f t="shared" si="8"/>
        <v>9.6887207542745095</v>
      </c>
      <c r="AX38" s="2">
        <f t="shared" si="8"/>
        <v>10.301727040415368</v>
      </c>
      <c r="AY38" s="2">
        <f t="shared" si="8"/>
        <v>10.953518292743061</v>
      </c>
      <c r="AZ38" s="2">
        <f t="shared" si="8"/>
        <v>11.646548439767169</v>
      </c>
      <c r="BA38" s="2">
        <f t="shared" si="8"/>
        <v>12.383426670288108</v>
      </c>
      <c r="BB38" s="2">
        <f t="shared" si="8"/>
        <v>13.166927256730533</v>
      </c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8"/>
        <v/>
      </c>
      <c r="K39" s="2" t="str">
        <f t="shared" si="8"/>
        <v/>
      </c>
      <c r="L39" s="2" t="str">
        <f t="shared" si="8"/>
        <v/>
      </c>
      <c r="M39" s="2" t="str">
        <f t="shared" si="8"/>
        <v/>
      </c>
      <c r="N39" s="2" t="str">
        <f t="shared" si="8"/>
        <v/>
      </c>
      <c r="O39" s="2" t="str">
        <f t="shared" si="8"/>
        <v/>
      </c>
      <c r="P39" s="2" t="str">
        <f t="shared" si="8"/>
        <v/>
      </c>
      <c r="Q39" s="2" t="str">
        <f t="shared" si="8"/>
        <v/>
      </c>
      <c r="R39" s="2" t="str">
        <f t="shared" si="8"/>
        <v/>
      </c>
      <c r="S39" s="2" t="str">
        <f t="shared" si="8"/>
        <v/>
      </c>
      <c r="T39" s="2" t="str">
        <f t="shared" si="8"/>
        <v/>
      </c>
      <c r="U39" s="2" t="str">
        <f t="shared" si="8"/>
        <v/>
      </c>
      <c r="V39" s="2" t="str">
        <f t="shared" si="8"/>
        <v/>
      </c>
      <c r="W39" s="2" t="str">
        <f t="shared" si="8"/>
        <v/>
      </c>
      <c r="X39" s="2" t="str">
        <f t="shared" si="8"/>
        <v/>
      </c>
      <c r="Y39" s="2" t="str">
        <f t="shared" si="8"/>
        <v/>
      </c>
      <c r="Z39" s="2" t="str">
        <f t="shared" si="8"/>
        <v/>
      </c>
      <c r="AA39" s="2" t="str">
        <f t="shared" si="8"/>
        <v/>
      </c>
      <c r="AB39" s="2" t="str">
        <f t="shared" si="8"/>
        <v/>
      </c>
      <c r="AC39" s="2" t="str">
        <f t="shared" si="8"/>
        <v/>
      </c>
      <c r="AD39" s="2" t="str">
        <f t="shared" si="8"/>
        <v/>
      </c>
      <c r="AE39" s="2" t="str">
        <f t="shared" si="8"/>
        <v/>
      </c>
      <c r="AF39" s="2" t="str">
        <f t="shared" si="8"/>
        <v/>
      </c>
      <c r="AG39" s="2">
        <f t="shared" si="8"/>
        <v>3.2113056901471606</v>
      </c>
      <c r="AH39" s="2">
        <f t="shared" si="8"/>
        <v>3.4144853074265242</v>
      </c>
      <c r="AI39" s="2">
        <f t="shared" ref="AI39:BB39" si="9">IF(AH39="",IF(AH38="","",AH38*$I$4),AH39*$I$3)</f>
        <v>3.6305201184684899</v>
      </c>
      <c r="AJ39" s="2">
        <f t="shared" si="9"/>
        <v>3.8602234726084235</v>
      </c>
      <c r="AK39" s="2">
        <f t="shared" si="9"/>
        <v>4.1044601798717091</v>
      </c>
      <c r="AL39" s="2">
        <f t="shared" si="9"/>
        <v>4.3641497668965137</v>
      </c>
      <c r="AM39" s="2">
        <f t="shared" si="9"/>
        <v>4.6402699388590971</v>
      </c>
      <c r="AN39" s="2">
        <f t="shared" si="9"/>
        <v>4.9338602604354653</v>
      </c>
      <c r="AO39" s="2">
        <f t="shared" si="9"/>
        <v>5.2460260696578196</v>
      </c>
      <c r="AP39" s="2">
        <f t="shared" si="9"/>
        <v>5.5779426394010736</v>
      </c>
      <c r="AQ39" s="2">
        <f t="shared" si="9"/>
        <v>5.9308596021670246</v>
      </c>
      <c r="AR39" s="2">
        <f t="shared" si="9"/>
        <v>6.3061056548250365</v>
      </c>
      <c r="AS39" s="2">
        <f t="shared" si="9"/>
        <v>6.7050935610221156</v>
      </c>
      <c r="AT39" s="2">
        <f t="shared" si="9"/>
        <v>7.1293254700959503</v>
      </c>
      <c r="AU39" s="2">
        <f t="shared" si="9"/>
        <v>7.5803985725160858</v>
      </c>
      <c r="AV39" s="2">
        <f t="shared" si="9"/>
        <v>8.0600111131454</v>
      </c>
      <c r="AW39" s="2">
        <f t="shared" si="9"/>
        <v>8.5699687849612065</v>
      </c>
      <c r="AX39" s="2">
        <f t="shared" si="9"/>
        <v>9.1121915273077061</v>
      </c>
      <c r="AY39" s="2">
        <f t="shared" si="9"/>
        <v>9.6887207542745095</v>
      </c>
      <c r="AZ39" s="2">
        <f t="shared" si="9"/>
        <v>10.301727040415368</v>
      </c>
      <c r="BA39" s="2">
        <f t="shared" si="9"/>
        <v>10.953518292743061</v>
      </c>
      <c r="BB39" s="2">
        <f t="shared" si="9"/>
        <v>11.646548439767169</v>
      </c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ref="J40:BB45" si="10">IF(I40="",IF(I39="","",I39*$I$4),I40*$I$3)</f>
        <v/>
      </c>
      <c r="K40" s="2" t="str">
        <f t="shared" si="10"/>
        <v/>
      </c>
      <c r="L40" s="2" t="str">
        <f t="shared" si="10"/>
        <v/>
      </c>
      <c r="M40" s="2" t="str">
        <f t="shared" si="10"/>
        <v/>
      </c>
      <c r="N40" s="2" t="str">
        <f t="shared" si="10"/>
        <v/>
      </c>
      <c r="O40" s="2" t="str">
        <f t="shared" si="10"/>
        <v/>
      </c>
      <c r="P40" s="2" t="str">
        <f t="shared" si="10"/>
        <v/>
      </c>
      <c r="Q40" s="2" t="str">
        <f t="shared" si="10"/>
        <v/>
      </c>
      <c r="R40" s="2" t="str">
        <f t="shared" si="10"/>
        <v/>
      </c>
      <c r="S40" s="2" t="str">
        <f t="shared" si="10"/>
        <v/>
      </c>
      <c r="T40" s="2" t="str">
        <f t="shared" si="10"/>
        <v/>
      </c>
      <c r="U40" s="2" t="str">
        <f t="shared" si="10"/>
        <v/>
      </c>
      <c r="V40" s="2" t="str">
        <f t="shared" si="10"/>
        <v/>
      </c>
      <c r="W40" s="2" t="str">
        <f t="shared" si="10"/>
        <v/>
      </c>
      <c r="X40" s="2" t="str">
        <f t="shared" si="10"/>
        <v/>
      </c>
      <c r="Y40" s="2" t="str">
        <f t="shared" si="10"/>
        <v/>
      </c>
      <c r="Z40" s="2" t="str">
        <f t="shared" si="10"/>
        <v/>
      </c>
      <c r="AA40" s="2" t="str">
        <f t="shared" si="10"/>
        <v/>
      </c>
      <c r="AB40" s="2" t="str">
        <f t="shared" si="10"/>
        <v/>
      </c>
      <c r="AC40" s="2" t="str">
        <f t="shared" si="10"/>
        <v/>
      </c>
      <c r="AD40" s="2" t="str">
        <f t="shared" si="10"/>
        <v/>
      </c>
      <c r="AE40" s="2" t="str">
        <f t="shared" si="10"/>
        <v/>
      </c>
      <c r="AF40" s="2" t="str">
        <f t="shared" si="10"/>
        <v/>
      </c>
      <c r="AG40" s="2" t="str">
        <f t="shared" si="10"/>
        <v/>
      </c>
      <c r="AH40" s="2">
        <f t="shared" si="10"/>
        <v>3.0202163158066084</v>
      </c>
      <c r="AI40" s="2">
        <f t="shared" si="10"/>
        <v>3.2113056901471606</v>
      </c>
      <c r="AJ40" s="2">
        <f t="shared" si="10"/>
        <v>3.4144853074265242</v>
      </c>
      <c r="AK40" s="2">
        <f t="shared" si="10"/>
        <v>3.6305201184684899</v>
      </c>
      <c r="AL40" s="2">
        <f t="shared" si="10"/>
        <v>3.8602234726084235</v>
      </c>
      <c r="AM40" s="2">
        <f t="shared" si="10"/>
        <v>4.1044601798717091</v>
      </c>
      <c r="AN40" s="2">
        <f t="shared" si="10"/>
        <v>4.3641497668965137</v>
      </c>
      <c r="AO40" s="2">
        <f t="shared" si="10"/>
        <v>4.6402699388590971</v>
      </c>
      <c r="AP40" s="2">
        <f t="shared" si="10"/>
        <v>4.9338602604354653</v>
      </c>
      <c r="AQ40" s="2">
        <f t="shared" si="10"/>
        <v>5.2460260696578196</v>
      </c>
      <c r="AR40" s="2">
        <f t="shared" si="10"/>
        <v>5.5779426394010736</v>
      </c>
      <c r="AS40" s="2">
        <f t="shared" si="10"/>
        <v>5.9308596021670246</v>
      </c>
      <c r="AT40" s="2">
        <f t="shared" si="10"/>
        <v>6.3061056548250365</v>
      </c>
      <c r="AU40" s="2">
        <f t="shared" si="10"/>
        <v>6.7050935610221156</v>
      </c>
      <c r="AV40" s="2">
        <f t="shared" si="10"/>
        <v>7.1293254700959503</v>
      </c>
      <c r="AW40" s="2">
        <f t="shared" si="10"/>
        <v>7.5803985725160858</v>
      </c>
      <c r="AX40" s="2">
        <f t="shared" si="10"/>
        <v>8.0600111131454</v>
      </c>
      <c r="AY40" s="2">
        <f t="shared" si="10"/>
        <v>8.5699687849612065</v>
      </c>
      <c r="AZ40" s="2">
        <f t="shared" si="10"/>
        <v>9.1121915273077061</v>
      </c>
      <c r="BA40" s="2">
        <f t="shared" si="10"/>
        <v>9.6887207542745095</v>
      </c>
      <c r="BB40" s="2">
        <f t="shared" si="10"/>
        <v>10.301727040415368</v>
      </c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10"/>
        <v/>
      </c>
      <c r="K41" s="2" t="str">
        <f t="shared" si="10"/>
        <v/>
      </c>
      <c r="L41" s="2" t="str">
        <f t="shared" si="10"/>
        <v/>
      </c>
      <c r="M41" s="2" t="str">
        <f t="shared" si="10"/>
        <v/>
      </c>
      <c r="N41" s="2" t="str">
        <f t="shared" si="10"/>
        <v/>
      </c>
      <c r="O41" s="2" t="str">
        <f t="shared" si="10"/>
        <v/>
      </c>
      <c r="P41" s="2" t="str">
        <f t="shared" si="10"/>
        <v/>
      </c>
      <c r="Q41" s="2" t="str">
        <f t="shared" si="10"/>
        <v/>
      </c>
      <c r="R41" s="2" t="str">
        <f t="shared" si="10"/>
        <v/>
      </c>
      <c r="S41" s="2" t="str">
        <f t="shared" si="10"/>
        <v/>
      </c>
      <c r="T41" s="2" t="str">
        <f t="shared" si="10"/>
        <v/>
      </c>
      <c r="U41" s="2" t="str">
        <f t="shared" si="10"/>
        <v/>
      </c>
      <c r="V41" s="2" t="str">
        <f t="shared" si="10"/>
        <v/>
      </c>
      <c r="W41" s="2" t="str">
        <f t="shared" si="10"/>
        <v/>
      </c>
      <c r="X41" s="2" t="str">
        <f t="shared" si="10"/>
        <v/>
      </c>
      <c r="Y41" s="2" t="str">
        <f t="shared" si="10"/>
        <v/>
      </c>
      <c r="Z41" s="2" t="str">
        <f t="shared" si="10"/>
        <v/>
      </c>
      <c r="AA41" s="2" t="str">
        <f t="shared" si="10"/>
        <v/>
      </c>
      <c r="AB41" s="2" t="str">
        <f t="shared" si="10"/>
        <v/>
      </c>
      <c r="AC41" s="2" t="str">
        <f t="shared" si="10"/>
        <v/>
      </c>
      <c r="AD41" s="2" t="str">
        <f t="shared" si="10"/>
        <v/>
      </c>
      <c r="AE41" s="2" t="str">
        <f t="shared" si="10"/>
        <v/>
      </c>
      <c r="AF41" s="2" t="str">
        <f t="shared" si="10"/>
        <v/>
      </c>
      <c r="AG41" s="2" t="str">
        <f t="shared" si="10"/>
        <v/>
      </c>
      <c r="AH41" s="2" t="str">
        <f t="shared" si="10"/>
        <v/>
      </c>
      <c r="AI41" s="2">
        <f t="shared" si="10"/>
        <v>2.8404977521297368</v>
      </c>
      <c r="AJ41" s="2">
        <f t="shared" si="10"/>
        <v>3.0202163158066084</v>
      </c>
      <c r="AK41" s="2">
        <f t="shared" si="10"/>
        <v>3.2113056901471606</v>
      </c>
      <c r="AL41" s="2">
        <f t="shared" si="10"/>
        <v>3.4144853074265242</v>
      </c>
      <c r="AM41" s="2">
        <f t="shared" si="10"/>
        <v>3.6305201184684899</v>
      </c>
      <c r="AN41" s="2">
        <f t="shared" si="10"/>
        <v>3.8602234726084235</v>
      </c>
      <c r="AO41" s="2">
        <f t="shared" si="10"/>
        <v>4.1044601798717091</v>
      </c>
      <c r="AP41" s="2">
        <f t="shared" si="10"/>
        <v>4.3641497668965137</v>
      </c>
      <c r="AQ41" s="2">
        <f t="shared" si="10"/>
        <v>4.6402699388590971</v>
      </c>
      <c r="AR41" s="2">
        <f t="shared" si="10"/>
        <v>4.9338602604354653</v>
      </c>
      <c r="AS41" s="2">
        <f t="shared" si="10"/>
        <v>5.2460260696578196</v>
      </c>
      <c r="AT41" s="2">
        <f t="shared" si="10"/>
        <v>5.5779426394010736</v>
      </c>
      <c r="AU41" s="2">
        <f t="shared" si="10"/>
        <v>5.9308596021670246</v>
      </c>
      <c r="AV41" s="2">
        <f t="shared" si="10"/>
        <v>6.3061056548250365</v>
      </c>
      <c r="AW41" s="2">
        <f t="shared" si="10"/>
        <v>6.7050935610221156</v>
      </c>
      <c r="AX41" s="2">
        <f t="shared" si="10"/>
        <v>7.1293254700959503</v>
      </c>
      <c r="AY41" s="2">
        <f t="shared" si="10"/>
        <v>7.5803985725160858</v>
      </c>
      <c r="AZ41" s="2">
        <f t="shared" si="10"/>
        <v>8.0600111131454</v>
      </c>
      <c r="BA41" s="2">
        <f t="shared" si="10"/>
        <v>8.5699687849612065</v>
      </c>
      <c r="BB41" s="2">
        <f t="shared" si="10"/>
        <v>9.1121915273077061</v>
      </c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10"/>
        <v/>
      </c>
      <c r="K42" s="2" t="str">
        <f t="shared" si="10"/>
        <v/>
      </c>
      <c r="L42" s="2" t="str">
        <f t="shared" si="10"/>
        <v/>
      </c>
      <c r="M42" s="2" t="str">
        <f t="shared" si="10"/>
        <v/>
      </c>
      <c r="N42" s="2" t="str">
        <f t="shared" si="10"/>
        <v/>
      </c>
      <c r="O42" s="2" t="str">
        <f t="shared" si="10"/>
        <v/>
      </c>
      <c r="P42" s="2" t="str">
        <f t="shared" si="10"/>
        <v/>
      </c>
      <c r="Q42" s="2" t="str">
        <f t="shared" si="10"/>
        <v/>
      </c>
      <c r="R42" s="2" t="str">
        <f t="shared" si="10"/>
        <v/>
      </c>
      <c r="S42" s="2" t="str">
        <f t="shared" si="10"/>
        <v/>
      </c>
      <c r="T42" s="2" t="str">
        <f t="shared" si="10"/>
        <v/>
      </c>
      <c r="U42" s="2" t="str">
        <f t="shared" si="10"/>
        <v/>
      </c>
      <c r="V42" s="2" t="str">
        <f t="shared" si="10"/>
        <v/>
      </c>
      <c r="W42" s="2" t="str">
        <f t="shared" si="10"/>
        <v/>
      </c>
      <c r="X42" s="2" t="str">
        <f t="shared" si="10"/>
        <v/>
      </c>
      <c r="Y42" s="2" t="str">
        <f t="shared" si="10"/>
        <v/>
      </c>
      <c r="Z42" s="2" t="str">
        <f t="shared" si="10"/>
        <v/>
      </c>
      <c r="AA42" s="2" t="str">
        <f t="shared" si="10"/>
        <v/>
      </c>
      <c r="AB42" s="2" t="str">
        <f t="shared" si="10"/>
        <v/>
      </c>
      <c r="AC42" s="2" t="str">
        <f t="shared" si="10"/>
        <v/>
      </c>
      <c r="AD42" s="2" t="str">
        <f t="shared" si="10"/>
        <v/>
      </c>
      <c r="AE42" s="2" t="str">
        <f t="shared" si="10"/>
        <v/>
      </c>
      <c r="AF42" s="2" t="str">
        <f t="shared" si="10"/>
        <v/>
      </c>
      <c r="AG42" s="2" t="str">
        <f t="shared" si="10"/>
        <v/>
      </c>
      <c r="AH42" s="2" t="str">
        <f t="shared" si="10"/>
        <v/>
      </c>
      <c r="AI42" s="2" t="str">
        <f t="shared" si="10"/>
        <v/>
      </c>
      <c r="AJ42" s="2">
        <f t="shared" si="10"/>
        <v>2.6714733767999181</v>
      </c>
      <c r="AK42" s="2">
        <f t="shared" si="10"/>
        <v>2.8404977521297368</v>
      </c>
      <c r="AL42" s="2">
        <f t="shared" si="10"/>
        <v>3.0202163158066084</v>
      </c>
      <c r="AM42" s="2">
        <f t="shared" si="10"/>
        <v>3.2113056901471606</v>
      </c>
      <c r="AN42" s="2">
        <f t="shared" si="10"/>
        <v>3.4144853074265242</v>
      </c>
      <c r="AO42" s="2">
        <f t="shared" si="10"/>
        <v>3.6305201184684899</v>
      </c>
      <c r="AP42" s="2">
        <f t="shared" si="10"/>
        <v>3.8602234726084235</v>
      </c>
      <c r="AQ42" s="2">
        <f t="shared" si="10"/>
        <v>4.1044601798717091</v>
      </c>
      <c r="AR42" s="2">
        <f t="shared" si="10"/>
        <v>4.3641497668965137</v>
      </c>
      <c r="AS42" s="2">
        <f t="shared" si="10"/>
        <v>4.6402699388590971</v>
      </c>
      <c r="AT42" s="2">
        <f t="shared" si="10"/>
        <v>4.9338602604354653</v>
      </c>
      <c r="AU42" s="2">
        <f t="shared" si="10"/>
        <v>5.2460260696578196</v>
      </c>
      <c r="AV42" s="2">
        <f t="shared" si="10"/>
        <v>5.5779426394010736</v>
      </c>
      <c r="AW42" s="2">
        <f t="shared" si="10"/>
        <v>5.9308596021670246</v>
      </c>
      <c r="AX42" s="2">
        <f t="shared" si="10"/>
        <v>6.3061056548250365</v>
      </c>
      <c r="AY42" s="2">
        <f t="shared" si="10"/>
        <v>6.7050935610221156</v>
      </c>
      <c r="AZ42" s="2">
        <f t="shared" si="10"/>
        <v>7.1293254700959503</v>
      </c>
      <c r="BA42" s="2">
        <f t="shared" si="10"/>
        <v>7.5803985725160858</v>
      </c>
      <c r="BB42" s="2">
        <f t="shared" si="10"/>
        <v>8.0600111131454</v>
      </c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10"/>
        <v/>
      </c>
      <c r="K43" s="2" t="str">
        <f t="shared" si="10"/>
        <v/>
      </c>
      <c r="L43" s="2" t="str">
        <f t="shared" si="10"/>
        <v/>
      </c>
      <c r="M43" s="2" t="str">
        <f t="shared" si="10"/>
        <v/>
      </c>
      <c r="N43" s="2" t="str">
        <f t="shared" si="10"/>
        <v/>
      </c>
      <c r="O43" s="2" t="str">
        <f t="shared" si="10"/>
        <v/>
      </c>
      <c r="P43" s="2" t="str">
        <f t="shared" si="10"/>
        <v/>
      </c>
      <c r="Q43" s="2" t="str">
        <f t="shared" si="10"/>
        <v/>
      </c>
      <c r="R43" s="2" t="str">
        <f t="shared" si="10"/>
        <v/>
      </c>
      <c r="S43" s="2" t="str">
        <f t="shared" si="10"/>
        <v/>
      </c>
      <c r="T43" s="2" t="str">
        <f t="shared" si="10"/>
        <v/>
      </c>
      <c r="U43" s="2" t="str">
        <f t="shared" si="10"/>
        <v/>
      </c>
      <c r="V43" s="2" t="str">
        <f t="shared" si="10"/>
        <v/>
      </c>
      <c r="W43" s="2" t="str">
        <f t="shared" si="10"/>
        <v/>
      </c>
      <c r="X43" s="2" t="str">
        <f t="shared" si="10"/>
        <v/>
      </c>
      <c r="Y43" s="2" t="str">
        <f t="shared" si="10"/>
        <v/>
      </c>
      <c r="Z43" s="2" t="str">
        <f t="shared" si="10"/>
        <v/>
      </c>
      <c r="AA43" s="2" t="str">
        <f t="shared" si="10"/>
        <v/>
      </c>
      <c r="AB43" s="2" t="str">
        <f t="shared" si="10"/>
        <v/>
      </c>
      <c r="AC43" s="2" t="str">
        <f t="shared" si="10"/>
        <v/>
      </c>
      <c r="AD43" s="2" t="str">
        <f t="shared" si="10"/>
        <v/>
      </c>
      <c r="AE43" s="2" t="str">
        <f t="shared" si="10"/>
        <v/>
      </c>
      <c r="AF43" s="2" t="str">
        <f t="shared" si="10"/>
        <v/>
      </c>
      <c r="AG43" s="2" t="str">
        <f t="shared" si="10"/>
        <v/>
      </c>
      <c r="AH43" s="2" t="str">
        <f t="shared" si="10"/>
        <v/>
      </c>
      <c r="AI43" s="2" t="str">
        <f t="shared" si="10"/>
        <v/>
      </c>
      <c r="AJ43" s="2" t="str">
        <f t="shared" si="10"/>
        <v/>
      </c>
      <c r="AK43" s="2">
        <f t="shared" si="10"/>
        <v>2.5125068300440581</v>
      </c>
      <c r="AL43" s="2">
        <f t="shared" si="10"/>
        <v>2.6714733767999181</v>
      </c>
      <c r="AM43" s="2">
        <f t="shared" si="10"/>
        <v>2.8404977521297368</v>
      </c>
      <c r="AN43" s="2">
        <f t="shared" si="10"/>
        <v>3.0202163158066084</v>
      </c>
      <c r="AO43" s="2">
        <f t="shared" si="10"/>
        <v>3.2113056901471606</v>
      </c>
      <c r="AP43" s="2">
        <f t="shared" si="10"/>
        <v>3.4144853074265242</v>
      </c>
      <c r="AQ43" s="2">
        <f t="shared" si="10"/>
        <v>3.6305201184684899</v>
      </c>
      <c r="AR43" s="2">
        <f t="shared" si="10"/>
        <v>3.8602234726084235</v>
      </c>
      <c r="AS43" s="2">
        <f t="shared" si="10"/>
        <v>4.1044601798717091</v>
      </c>
      <c r="AT43" s="2">
        <f t="shared" si="10"/>
        <v>4.3641497668965137</v>
      </c>
      <c r="AU43" s="2">
        <f t="shared" si="10"/>
        <v>4.6402699388590971</v>
      </c>
      <c r="AV43" s="2">
        <f t="shared" si="10"/>
        <v>4.9338602604354653</v>
      </c>
      <c r="AW43" s="2">
        <f t="shared" si="10"/>
        <v>5.2460260696578196</v>
      </c>
      <c r="AX43" s="2">
        <f t="shared" si="10"/>
        <v>5.5779426394010736</v>
      </c>
      <c r="AY43" s="2">
        <f t="shared" si="10"/>
        <v>5.9308596021670246</v>
      </c>
      <c r="AZ43" s="2">
        <f t="shared" si="10"/>
        <v>6.3061056548250365</v>
      </c>
      <c r="BA43" s="2">
        <f t="shared" si="10"/>
        <v>6.7050935610221156</v>
      </c>
      <c r="BB43" s="2">
        <f t="shared" si="10"/>
        <v>7.1293254700959503</v>
      </c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10"/>
        <v/>
      </c>
      <c r="K44" s="2" t="str">
        <f t="shared" si="10"/>
        <v/>
      </c>
      <c r="L44" s="2" t="str">
        <f t="shared" si="10"/>
        <v/>
      </c>
      <c r="M44" s="2" t="str">
        <f t="shared" si="10"/>
        <v/>
      </c>
      <c r="N44" s="2" t="str">
        <f t="shared" si="10"/>
        <v/>
      </c>
      <c r="O44" s="2" t="str">
        <f t="shared" si="10"/>
        <v/>
      </c>
      <c r="P44" s="2" t="str">
        <f t="shared" si="10"/>
        <v/>
      </c>
      <c r="Q44" s="2" t="str">
        <f t="shared" si="10"/>
        <v/>
      </c>
      <c r="R44" s="2" t="str">
        <f t="shared" si="10"/>
        <v/>
      </c>
      <c r="S44" s="2" t="str">
        <f t="shared" si="10"/>
        <v/>
      </c>
      <c r="T44" s="2" t="str">
        <f t="shared" si="10"/>
        <v/>
      </c>
      <c r="U44" s="2" t="str">
        <f t="shared" si="10"/>
        <v/>
      </c>
      <c r="V44" s="2" t="str">
        <f t="shared" si="10"/>
        <v/>
      </c>
      <c r="W44" s="2" t="str">
        <f t="shared" si="10"/>
        <v/>
      </c>
      <c r="X44" s="2" t="str">
        <f t="shared" si="10"/>
        <v/>
      </c>
      <c r="Y44" s="2" t="str">
        <f t="shared" si="10"/>
        <v/>
      </c>
      <c r="Z44" s="2" t="str">
        <f t="shared" si="10"/>
        <v/>
      </c>
      <c r="AA44" s="2" t="str">
        <f t="shared" si="10"/>
        <v/>
      </c>
      <c r="AB44" s="2" t="str">
        <f t="shared" si="10"/>
        <v/>
      </c>
      <c r="AC44" s="2" t="str">
        <f t="shared" si="10"/>
        <v/>
      </c>
      <c r="AD44" s="2" t="str">
        <f t="shared" si="10"/>
        <v/>
      </c>
      <c r="AE44" s="2" t="str">
        <f t="shared" si="10"/>
        <v/>
      </c>
      <c r="AF44" s="2" t="str">
        <f t="shared" si="10"/>
        <v/>
      </c>
      <c r="AG44" s="2" t="str">
        <f t="shared" si="10"/>
        <v/>
      </c>
      <c r="AH44" s="2" t="str">
        <f t="shared" si="10"/>
        <v/>
      </c>
      <c r="AI44" s="2" t="str">
        <f t="shared" si="10"/>
        <v/>
      </c>
      <c r="AJ44" s="2" t="str">
        <f t="shared" si="10"/>
        <v/>
      </c>
      <c r="AK44" s="2" t="str">
        <f t="shared" si="10"/>
        <v/>
      </c>
      <c r="AL44" s="2">
        <f t="shared" si="10"/>
        <v>2.3629996188020534</v>
      </c>
      <c r="AM44" s="2">
        <f t="shared" si="10"/>
        <v>2.5125068300440581</v>
      </c>
      <c r="AN44" s="2">
        <f t="shared" si="10"/>
        <v>2.6714733767999181</v>
      </c>
      <c r="AO44" s="2">
        <f t="shared" si="10"/>
        <v>2.8404977521297368</v>
      </c>
      <c r="AP44" s="2">
        <f t="shared" si="10"/>
        <v>3.0202163158066084</v>
      </c>
      <c r="AQ44" s="2">
        <f t="shared" si="10"/>
        <v>3.2113056901471606</v>
      </c>
      <c r="AR44" s="2">
        <f t="shared" si="10"/>
        <v>3.4144853074265242</v>
      </c>
      <c r="AS44" s="2">
        <f t="shared" si="10"/>
        <v>3.6305201184684899</v>
      </c>
      <c r="AT44" s="2">
        <f t="shared" si="10"/>
        <v>3.8602234726084235</v>
      </c>
      <c r="AU44" s="2">
        <f t="shared" si="10"/>
        <v>4.1044601798717091</v>
      </c>
      <c r="AV44" s="2">
        <f t="shared" si="10"/>
        <v>4.3641497668965137</v>
      </c>
      <c r="AW44" s="2">
        <f t="shared" si="10"/>
        <v>4.6402699388590971</v>
      </c>
      <c r="AX44" s="2">
        <f t="shared" si="10"/>
        <v>4.9338602604354653</v>
      </c>
      <c r="AY44" s="2">
        <f t="shared" si="10"/>
        <v>5.2460260696578196</v>
      </c>
      <c r="AZ44" s="2">
        <f t="shared" si="10"/>
        <v>5.5779426394010736</v>
      </c>
      <c r="BA44" s="2">
        <f t="shared" si="10"/>
        <v>5.9308596021670246</v>
      </c>
      <c r="BB44" s="2">
        <f t="shared" si="10"/>
        <v>6.3061056548250365</v>
      </c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10"/>
        <v/>
      </c>
      <c r="K45" s="2" t="str">
        <f t="shared" si="10"/>
        <v/>
      </c>
      <c r="L45" s="2" t="str">
        <f t="shared" si="10"/>
        <v/>
      </c>
      <c r="M45" s="2" t="str">
        <f t="shared" si="10"/>
        <v/>
      </c>
      <c r="N45" s="2" t="str">
        <f t="shared" si="10"/>
        <v/>
      </c>
      <c r="O45" s="2" t="str">
        <f t="shared" si="10"/>
        <v/>
      </c>
      <c r="P45" s="2" t="str">
        <f t="shared" si="10"/>
        <v/>
      </c>
      <c r="Q45" s="2" t="str">
        <f t="shared" si="10"/>
        <v/>
      </c>
      <c r="R45" s="2" t="str">
        <f t="shared" si="10"/>
        <v/>
      </c>
      <c r="S45" s="2" t="str">
        <f t="shared" si="10"/>
        <v/>
      </c>
      <c r="T45" s="2" t="str">
        <f t="shared" si="10"/>
        <v/>
      </c>
      <c r="U45" s="2" t="str">
        <f t="shared" si="10"/>
        <v/>
      </c>
      <c r="V45" s="2" t="str">
        <f t="shared" si="10"/>
        <v/>
      </c>
      <c r="W45" s="2" t="str">
        <f t="shared" si="10"/>
        <v/>
      </c>
      <c r="X45" s="2" t="str">
        <f t="shared" si="10"/>
        <v/>
      </c>
      <c r="Y45" s="2" t="str">
        <f t="shared" si="10"/>
        <v/>
      </c>
      <c r="Z45" s="2" t="str">
        <f t="shared" si="10"/>
        <v/>
      </c>
      <c r="AA45" s="2" t="str">
        <f t="shared" si="10"/>
        <v/>
      </c>
      <c r="AB45" s="2" t="str">
        <f t="shared" si="10"/>
        <v/>
      </c>
      <c r="AC45" s="2" t="str">
        <f t="shared" si="10"/>
        <v/>
      </c>
      <c r="AD45" s="2" t="str">
        <f t="shared" si="10"/>
        <v/>
      </c>
      <c r="AE45" s="2" t="str">
        <f t="shared" si="10"/>
        <v/>
      </c>
      <c r="AF45" s="2" t="str">
        <f t="shared" si="10"/>
        <v/>
      </c>
      <c r="AG45" s="2" t="str">
        <f t="shared" si="10"/>
        <v/>
      </c>
      <c r="AH45" s="2" t="str">
        <f t="shared" si="10"/>
        <v/>
      </c>
      <c r="AI45" s="2" t="str">
        <f t="shared" ref="AI45:BB45" si="11">IF(AH45="",IF(AH44="","",AH44*$I$4),AH45*$I$3)</f>
        <v/>
      </c>
      <c r="AJ45" s="2" t="str">
        <f t="shared" si="11"/>
        <v/>
      </c>
      <c r="AK45" s="2" t="str">
        <f t="shared" si="11"/>
        <v/>
      </c>
      <c r="AL45" s="2" t="str">
        <f t="shared" si="11"/>
        <v/>
      </c>
      <c r="AM45" s="2">
        <f t="shared" si="11"/>
        <v>2.2223888634606164</v>
      </c>
      <c r="AN45" s="2">
        <f t="shared" si="11"/>
        <v>2.3629996188020534</v>
      </c>
      <c r="AO45" s="2">
        <f t="shared" si="11"/>
        <v>2.5125068300440581</v>
      </c>
      <c r="AP45" s="2">
        <f t="shared" si="11"/>
        <v>2.6714733767999181</v>
      </c>
      <c r="AQ45" s="2">
        <f t="shared" si="11"/>
        <v>2.8404977521297368</v>
      </c>
      <c r="AR45" s="2">
        <f t="shared" si="11"/>
        <v>3.0202163158066084</v>
      </c>
      <c r="AS45" s="2">
        <f t="shared" si="11"/>
        <v>3.2113056901471606</v>
      </c>
      <c r="AT45" s="2">
        <f t="shared" si="11"/>
        <v>3.4144853074265242</v>
      </c>
      <c r="AU45" s="2">
        <f t="shared" si="11"/>
        <v>3.6305201184684899</v>
      </c>
      <c r="AV45" s="2">
        <f t="shared" si="11"/>
        <v>3.8602234726084235</v>
      </c>
      <c r="AW45" s="2">
        <f t="shared" si="11"/>
        <v>4.1044601798717091</v>
      </c>
      <c r="AX45" s="2">
        <f t="shared" si="11"/>
        <v>4.3641497668965137</v>
      </c>
      <c r="AY45" s="2">
        <f t="shared" si="11"/>
        <v>4.6402699388590971</v>
      </c>
      <c r="AZ45" s="2">
        <f t="shared" si="11"/>
        <v>4.9338602604354653</v>
      </c>
      <c r="BA45" s="2">
        <f t="shared" si="11"/>
        <v>5.2460260696578196</v>
      </c>
      <c r="BB45" s="2">
        <f t="shared" si="11"/>
        <v>5.5779426394010736</v>
      </c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ref="J46:BB51" si="12">IF(I46="",IF(I45="","",I45*$I$4),I46*$I$3)</f>
        <v/>
      </c>
      <c r="K46" s="2" t="str">
        <f t="shared" si="12"/>
        <v/>
      </c>
      <c r="L46" s="2" t="str">
        <f t="shared" si="12"/>
        <v/>
      </c>
      <c r="M46" s="2" t="str">
        <f t="shared" si="12"/>
        <v/>
      </c>
      <c r="N46" s="2" t="str">
        <f t="shared" si="12"/>
        <v/>
      </c>
      <c r="O46" s="2" t="str">
        <f t="shared" si="12"/>
        <v/>
      </c>
      <c r="P46" s="2" t="str">
        <f t="shared" si="12"/>
        <v/>
      </c>
      <c r="Q46" s="2" t="str">
        <f t="shared" si="12"/>
        <v/>
      </c>
      <c r="R46" s="2" t="str">
        <f t="shared" si="12"/>
        <v/>
      </c>
      <c r="S46" s="2" t="str">
        <f t="shared" si="12"/>
        <v/>
      </c>
      <c r="T46" s="2" t="str">
        <f t="shared" si="12"/>
        <v/>
      </c>
      <c r="U46" s="2" t="str">
        <f t="shared" si="12"/>
        <v/>
      </c>
      <c r="V46" s="2" t="str">
        <f t="shared" si="12"/>
        <v/>
      </c>
      <c r="W46" s="2" t="str">
        <f t="shared" si="12"/>
        <v/>
      </c>
      <c r="X46" s="2" t="str">
        <f t="shared" si="12"/>
        <v/>
      </c>
      <c r="Y46" s="2" t="str">
        <f t="shared" si="12"/>
        <v/>
      </c>
      <c r="Z46" s="2" t="str">
        <f t="shared" si="12"/>
        <v/>
      </c>
      <c r="AA46" s="2" t="str">
        <f t="shared" si="12"/>
        <v/>
      </c>
      <c r="AB46" s="2" t="str">
        <f t="shared" si="12"/>
        <v/>
      </c>
      <c r="AC46" s="2" t="str">
        <f t="shared" si="12"/>
        <v/>
      </c>
      <c r="AD46" s="2" t="str">
        <f t="shared" si="12"/>
        <v/>
      </c>
      <c r="AE46" s="2" t="str">
        <f t="shared" si="12"/>
        <v/>
      </c>
      <c r="AF46" s="2" t="str">
        <f t="shared" si="12"/>
        <v/>
      </c>
      <c r="AG46" s="2" t="str">
        <f t="shared" si="12"/>
        <v/>
      </c>
      <c r="AH46" s="2" t="str">
        <f t="shared" si="12"/>
        <v/>
      </c>
      <c r="AI46" s="2" t="str">
        <f t="shared" si="12"/>
        <v/>
      </c>
      <c r="AJ46" s="2" t="str">
        <f t="shared" si="12"/>
        <v/>
      </c>
      <c r="AK46" s="2" t="str">
        <f t="shared" si="12"/>
        <v/>
      </c>
      <c r="AL46" s="2" t="str">
        <f t="shared" si="12"/>
        <v/>
      </c>
      <c r="AM46" s="2" t="str">
        <f t="shared" si="12"/>
        <v/>
      </c>
      <c r="AN46" s="2">
        <f t="shared" si="12"/>
        <v>2.0901451786681422</v>
      </c>
      <c r="AO46" s="2">
        <f t="shared" si="12"/>
        <v>2.2223888634606164</v>
      </c>
      <c r="AP46" s="2">
        <f t="shared" si="12"/>
        <v>2.3629996188020534</v>
      </c>
      <c r="AQ46" s="2">
        <f t="shared" si="12"/>
        <v>2.5125068300440581</v>
      </c>
      <c r="AR46" s="2">
        <f t="shared" si="12"/>
        <v>2.6714733767999181</v>
      </c>
      <c r="AS46" s="2">
        <f t="shared" si="12"/>
        <v>2.8404977521297368</v>
      </c>
      <c r="AT46" s="2">
        <f t="shared" si="12"/>
        <v>3.0202163158066084</v>
      </c>
      <c r="AU46" s="2">
        <f t="shared" si="12"/>
        <v>3.2113056901471606</v>
      </c>
      <c r="AV46" s="2">
        <f t="shared" si="12"/>
        <v>3.4144853074265242</v>
      </c>
      <c r="AW46" s="2">
        <f t="shared" si="12"/>
        <v>3.6305201184684899</v>
      </c>
      <c r="AX46" s="2">
        <f t="shared" si="12"/>
        <v>3.8602234726084235</v>
      </c>
      <c r="AY46" s="2">
        <f t="shared" si="12"/>
        <v>4.1044601798717091</v>
      </c>
      <c r="AZ46" s="2">
        <f t="shared" si="12"/>
        <v>4.3641497668965137</v>
      </c>
      <c r="BA46" s="2">
        <f t="shared" si="12"/>
        <v>4.6402699388590971</v>
      </c>
      <c r="BB46" s="2">
        <f t="shared" si="12"/>
        <v>4.9338602604354653</v>
      </c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12"/>
        <v/>
      </c>
      <c r="K47" s="2" t="str">
        <f t="shared" si="12"/>
        <v/>
      </c>
      <c r="L47" s="2" t="str">
        <f t="shared" si="12"/>
        <v/>
      </c>
      <c r="M47" s="2" t="str">
        <f t="shared" si="12"/>
        <v/>
      </c>
      <c r="N47" s="2" t="str">
        <f t="shared" si="12"/>
        <v/>
      </c>
      <c r="O47" s="2" t="str">
        <f t="shared" si="12"/>
        <v/>
      </c>
      <c r="P47" s="2" t="str">
        <f t="shared" si="12"/>
        <v/>
      </c>
      <c r="Q47" s="2" t="str">
        <f t="shared" si="12"/>
        <v/>
      </c>
      <c r="R47" s="2" t="str">
        <f t="shared" si="12"/>
        <v/>
      </c>
      <c r="S47" s="2" t="str">
        <f t="shared" si="12"/>
        <v/>
      </c>
      <c r="T47" s="2" t="str">
        <f t="shared" si="12"/>
        <v/>
      </c>
      <c r="U47" s="2" t="str">
        <f t="shared" si="12"/>
        <v/>
      </c>
      <c r="V47" s="2" t="str">
        <f t="shared" si="12"/>
        <v/>
      </c>
      <c r="W47" s="2" t="str">
        <f t="shared" si="12"/>
        <v/>
      </c>
      <c r="X47" s="2" t="str">
        <f t="shared" si="12"/>
        <v/>
      </c>
      <c r="Y47" s="2" t="str">
        <f t="shared" si="12"/>
        <v/>
      </c>
      <c r="Z47" s="2" t="str">
        <f t="shared" si="12"/>
        <v/>
      </c>
      <c r="AA47" s="2" t="str">
        <f t="shared" si="12"/>
        <v/>
      </c>
      <c r="AB47" s="2" t="str">
        <f t="shared" si="12"/>
        <v/>
      </c>
      <c r="AC47" s="2" t="str">
        <f t="shared" si="12"/>
        <v/>
      </c>
      <c r="AD47" s="2" t="str">
        <f t="shared" si="12"/>
        <v/>
      </c>
      <c r="AE47" s="2" t="str">
        <f t="shared" si="12"/>
        <v/>
      </c>
      <c r="AF47" s="2" t="str">
        <f t="shared" si="12"/>
        <v/>
      </c>
      <c r="AG47" s="2" t="str">
        <f t="shared" si="12"/>
        <v/>
      </c>
      <c r="AH47" s="2" t="str">
        <f t="shared" si="12"/>
        <v/>
      </c>
      <c r="AI47" s="2" t="str">
        <f t="shared" si="12"/>
        <v/>
      </c>
      <c r="AJ47" s="2" t="str">
        <f t="shared" si="12"/>
        <v/>
      </c>
      <c r="AK47" s="2" t="str">
        <f t="shared" si="12"/>
        <v/>
      </c>
      <c r="AL47" s="2" t="str">
        <f t="shared" si="12"/>
        <v/>
      </c>
      <c r="AM47" s="2" t="str">
        <f t="shared" si="12"/>
        <v/>
      </c>
      <c r="AN47" s="2" t="str">
        <f t="shared" si="12"/>
        <v/>
      </c>
      <c r="AO47" s="2">
        <f t="shared" si="12"/>
        <v>1.9657706802521058</v>
      </c>
      <c r="AP47" s="2">
        <f t="shared" si="12"/>
        <v>2.0901451786681422</v>
      </c>
      <c r="AQ47" s="2">
        <f t="shared" si="12"/>
        <v>2.2223888634606164</v>
      </c>
      <c r="AR47" s="2">
        <f t="shared" si="12"/>
        <v>2.3629996188020534</v>
      </c>
      <c r="AS47" s="2">
        <f t="shared" si="12"/>
        <v>2.5125068300440581</v>
      </c>
      <c r="AT47" s="2">
        <f t="shared" si="12"/>
        <v>2.6714733767999181</v>
      </c>
      <c r="AU47" s="2">
        <f t="shared" si="12"/>
        <v>2.8404977521297368</v>
      </c>
      <c r="AV47" s="2">
        <f t="shared" si="12"/>
        <v>3.0202163158066084</v>
      </c>
      <c r="AW47" s="2">
        <f t="shared" si="12"/>
        <v>3.2113056901471606</v>
      </c>
      <c r="AX47" s="2">
        <f t="shared" si="12"/>
        <v>3.4144853074265242</v>
      </c>
      <c r="AY47" s="2">
        <f t="shared" si="12"/>
        <v>3.6305201184684899</v>
      </c>
      <c r="AZ47" s="2">
        <f t="shared" si="12"/>
        <v>3.8602234726084235</v>
      </c>
      <c r="BA47" s="2">
        <f t="shared" si="12"/>
        <v>4.1044601798717091</v>
      </c>
      <c r="BB47" s="2">
        <f t="shared" si="12"/>
        <v>4.3641497668965137</v>
      </c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si="12"/>
        <v/>
      </c>
      <c r="K48" s="2" t="str">
        <f t="shared" si="12"/>
        <v/>
      </c>
      <c r="L48" s="2" t="str">
        <f t="shared" si="12"/>
        <v/>
      </c>
      <c r="M48" s="2" t="str">
        <f t="shared" si="12"/>
        <v/>
      </c>
      <c r="N48" s="2" t="str">
        <f t="shared" si="12"/>
        <v/>
      </c>
      <c r="O48" s="2" t="str">
        <f t="shared" si="12"/>
        <v/>
      </c>
      <c r="P48" s="2" t="str">
        <f t="shared" si="12"/>
        <v/>
      </c>
      <c r="Q48" s="2" t="str">
        <f t="shared" si="12"/>
        <v/>
      </c>
      <c r="R48" s="2" t="str">
        <f t="shared" si="12"/>
        <v/>
      </c>
      <c r="S48" s="2" t="str">
        <f t="shared" si="12"/>
        <v/>
      </c>
      <c r="T48" s="2" t="str">
        <f t="shared" si="12"/>
        <v/>
      </c>
      <c r="U48" s="2" t="str">
        <f t="shared" si="12"/>
        <v/>
      </c>
      <c r="V48" s="2" t="str">
        <f t="shared" si="12"/>
        <v/>
      </c>
      <c r="W48" s="2" t="str">
        <f t="shared" si="12"/>
        <v/>
      </c>
      <c r="X48" s="2" t="str">
        <f t="shared" si="12"/>
        <v/>
      </c>
      <c r="Y48" s="2" t="str">
        <f t="shared" si="12"/>
        <v/>
      </c>
      <c r="Z48" s="2" t="str">
        <f t="shared" si="12"/>
        <v/>
      </c>
      <c r="AA48" s="2" t="str">
        <f t="shared" si="12"/>
        <v/>
      </c>
      <c r="AB48" s="2" t="str">
        <f t="shared" si="12"/>
        <v/>
      </c>
      <c r="AC48" s="2" t="str">
        <f t="shared" si="12"/>
        <v/>
      </c>
      <c r="AD48" s="2" t="str">
        <f t="shared" si="12"/>
        <v/>
      </c>
      <c r="AE48" s="2" t="str">
        <f t="shared" si="12"/>
        <v/>
      </c>
      <c r="AF48" s="2" t="str">
        <f t="shared" si="12"/>
        <v/>
      </c>
      <c r="AG48" s="2" t="str">
        <f t="shared" si="12"/>
        <v/>
      </c>
      <c r="AH48" s="2" t="str">
        <f t="shared" si="12"/>
        <v/>
      </c>
      <c r="AI48" s="2" t="str">
        <f t="shared" si="12"/>
        <v/>
      </c>
      <c r="AJ48" s="2" t="str">
        <f t="shared" si="12"/>
        <v/>
      </c>
      <c r="AK48" s="2" t="str">
        <f t="shared" si="12"/>
        <v/>
      </c>
      <c r="AL48" s="2" t="str">
        <f t="shared" si="12"/>
        <v/>
      </c>
      <c r="AM48" s="2" t="str">
        <f t="shared" si="12"/>
        <v/>
      </c>
      <c r="AN48" s="2" t="str">
        <f t="shared" si="12"/>
        <v/>
      </c>
      <c r="AO48" s="2" t="str">
        <f t="shared" si="12"/>
        <v/>
      </c>
      <c r="AP48" s="2">
        <f t="shared" si="12"/>
        <v>1.8487971107352272</v>
      </c>
      <c r="AQ48" s="2">
        <f t="shared" si="12"/>
        <v>1.9657706802521058</v>
      </c>
      <c r="AR48" s="2">
        <f t="shared" si="12"/>
        <v>2.0901451786681422</v>
      </c>
      <c r="AS48" s="2">
        <f t="shared" si="12"/>
        <v>2.2223888634606164</v>
      </c>
      <c r="AT48" s="2">
        <f t="shared" si="12"/>
        <v>2.3629996188020534</v>
      </c>
      <c r="AU48" s="2">
        <f t="shared" si="12"/>
        <v>2.5125068300440581</v>
      </c>
      <c r="AV48" s="2">
        <f t="shared" si="12"/>
        <v>2.6714733767999181</v>
      </c>
      <c r="AW48" s="2">
        <f t="shared" si="12"/>
        <v>2.8404977521297368</v>
      </c>
      <c r="AX48" s="2">
        <f t="shared" si="12"/>
        <v>3.0202163158066084</v>
      </c>
      <c r="AY48" s="2">
        <f t="shared" si="12"/>
        <v>3.2113056901471606</v>
      </c>
      <c r="AZ48" s="2">
        <f t="shared" si="12"/>
        <v>3.4144853074265242</v>
      </c>
      <c r="BA48" s="2">
        <f t="shared" si="12"/>
        <v>3.6305201184684899</v>
      </c>
      <c r="BB48" s="2">
        <f t="shared" si="12"/>
        <v>3.8602234726084235</v>
      </c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12"/>
        <v/>
      </c>
      <c r="K49" s="2" t="str">
        <f t="shared" si="12"/>
        <v/>
      </c>
      <c r="L49" s="2" t="str">
        <f t="shared" si="12"/>
        <v/>
      </c>
      <c r="M49" s="2" t="str">
        <f t="shared" si="12"/>
        <v/>
      </c>
      <c r="N49" s="2" t="str">
        <f t="shared" si="12"/>
        <v/>
      </c>
      <c r="O49" s="2" t="str">
        <f t="shared" si="12"/>
        <v/>
      </c>
      <c r="P49" s="2" t="str">
        <f t="shared" si="12"/>
        <v/>
      </c>
      <c r="Q49" s="2" t="str">
        <f t="shared" si="12"/>
        <v/>
      </c>
      <c r="R49" s="2" t="str">
        <f t="shared" si="12"/>
        <v/>
      </c>
      <c r="S49" s="2" t="str">
        <f t="shared" si="12"/>
        <v/>
      </c>
      <c r="T49" s="2" t="str">
        <f t="shared" si="12"/>
        <v/>
      </c>
      <c r="U49" s="2" t="str">
        <f t="shared" si="12"/>
        <v/>
      </c>
      <c r="V49" s="2" t="str">
        <f t="shared" si="12"/>
        <v/>
      </c>
      <c r="W49" s="2" t="str">
        <f t="shared" si="12"/>
        <v/>
      </c>
      <c r="X49" s="2" t="str">
        <f t="shared" si="12"/>
        <v/>
      </c>
      <c r="Y49" s="2" t="str">
        <f t="shared" si="12"/>
        <v/>
      </c>
      <c r="Z49" s="2" t="str">
        <f t="shared" si="12"/>
        <v/>
      </c>
      <c r="AA49" s="2" t="str">
        <f t="shared" si="12"/>
        <v/>
      </c>
      <c r="AB49" s="2" t="str">
        <f t="shared" si="12"/>
        <v/>
      </c>
      <c r="AC49" s="2" t="str">
        <f t="shared" si="12"/>
        <v/>
      </c>
      <c r="AD49" s="2" t="str">
        <f t="shared" si="12"/>
        <v/>
      </c>
      <c r="AE49" s="2" t="str">
        <f t="shared" si="12"/>
        <v/>
      </c>
      <c r="AF49" s="2" t="str">
        <f t="shared" si="12"/>
        <v/>
      </c>
      <c r="AG49" s="2" t="str">
        <f t="shared" si="12"/>
        <v/>
      </c>
      <c r="AH49" s="2" t="str">
        <f t="shared" si="12"/>
        <v/>
      </c>
      <c r="AI49" s="2" t="str">
        <f t="shared" si="12"/>
        <v/>
      </c>
      <c r="AJ49" s="2" t="str">
        <f t="shared" si="12"/>
        <v/>
      </c>
      <c r="AK49" s="2" t="str">
        <f t="shared" si="12"/>
        <v/>
      </c>
      <c r="AL49" s="2" t="str">
        <f t="shared" si="12"/>
        <v/>
      </c>
      <c r="AM49" s="2" t="str">
        <f t="shared" si="12"/>
        <v/>
      </c>
      <c r="AN49" s="2" t="str">
        <f t="shared" si="12"/>
        <v/>
      </c>
      <c r="AO49" s="2" t="str">
        <f t="shared" si="12"/>
        <v/>
      </c>
      <c r="AP49" s="2" t="str">
        <f t="shared" si="12"/>
        <v/>
      </c>
      <c r="AQ49" s="2">
        <f t="shared" si="12"/>
        <v>1.7387840763931663</v>
      </c>
      <c r="AR49" s="2">
        <f t="shared" si="12"/>
        <v>1.8487971107352272</v>
      </c>
      <c r="AS49" s="2">
        <f t="shared" si="12"/>
        <v>1.9657706802521058</v>
      </c>
      <c r="AT49" s="2">
        <f t="shared" si="12"/>
        <v>2.0901451786681422</v>
      </c>
      <c r="AU49" s="2">
        <f t="shared" si="12"/>
        <v>2.2223888634606164</v>
      </c>
      <c r="AV49" s="2">
        <f t="shared" si="12"/>
        <v>2.3629996188020534</v>
      </c>
      <c r="AW49" s="2">
        <f t="shared" si="12"/>
        <v>2.5125068300440581</v>
      </c>
      <c r="AX49" s="2">
        <f t="shared" si="12"/>
        <v>2.6714733767999181</v>
      </c>
      <c r="AY49" s="2">
        <f t="shared" si="12"/>
        <v>2.8404977521297368</v>
      </c>
      <c r="AZ49" s="2">
        <f t="shared" si="12"/>
        <v>3.0202163158066084</v>
      </c>
      <c r="BA49" s="2">
        <f t="shared" si="12"/>
        <v>3.2113056901471606</v>
      </c>
      <c r="BB49" s="2">
        <f t="shared" si="12"/>
        <v>3.4144853074265242</v>
      </c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12"/>
        <v/>
      </c>
      <c r="K50" s="2" t="str">
        <f t="shared" si="12"/>
        <v/>
      </c>
      <c r="L50" s="2" t="str">
        <f t="shared" si="12"/>
        <v/>
      </c>
      <c r="M50" s="2" t="str">
        <f t="shared" si="12"/>
        <v/>
      </c>
      <c r="N50" s="2" t="str">
        <f t="shared" si="12"/>
        <v/>
      </c>
      <c r="O50" s="2" t="str">
        <f t="shared" si="12"/>
        <v/>
      </c>
      <c r="P50" s="2" t="str">
        <f t="shared" si="12"/>
        <v/>
      </c>
      <c r="Q50" s="2" t="str">
        <f t="shared" si="12"/>
        <v/>
      </c>
      <c r="R50" s="2" t="str">
        <f t="shared" si="12"/>
        <v/>
      </c>
      <c r="S50" s="2" t="str">
        <f t="shared" si="12"/>
        <v/>
      </c>
      <c r="T50" s="2" t="str">
        <f t="shared" si="12"/>
        <v/>
      </c>
      <c r="U50" s="2" t="str">
        <f t="shared" si="12"/>
        <v/>
      </c>
      <c r="V50" s="2" t="str">
        <f t="shared" si="12"/>
        <v/>
      </c>
      <c r="W50" s="2" t="str">
        <f t="shared" si="12"/>
        <v/>
      </c>
      <c r="X50" s="2" t="str">
        <f t="shared" si="12"/>
        <v/>
      </c>
      <c r="Y50" s="2" t="str">
        <f t="shared" si="12"/>
        <v/>
      </c>
      <c r="Z50" s="2" t="str">
        <f t="shared" si="12"/>
        <v/>
      </c>
      <c r="AA50" s="2" t="str">
        <f t="shared" si="12"/>
        <v/>
      </c>
      <c r="AB50" s="2" t="str">
        <f t="shared" si="12"/>
        <v/>
      </c>
      <c r="AC50" s="2" t="str">
        <f t="shared" si="12"/>
        <v/>
      </c>
      <c r="AD50" s="2" t="str">
        <f t="shared" si="12"/>
        <v/>
      </c>
      <c r="AE50" s="2" t="str">
        <f t="shared" si="12"/>
        <v/>
      </c>
      <c r="AF50" s="2" t="str">
        <f t="shared" si="12"/>
        <v/>
      </c>
      <c r="AG50" s="2" t="str">
        <f t="shared" si="12"/>
        <v/>
      </c>
      <c r="AH50" s="2" t="str">
        <f t="shared" si="12"/>
        <v/>
      </c>
      <c r="AI50" s="2" t="str">
        <f t="shared" si="12"/>
        <v/>
      </c>
      <c r="AJ50" s="2" t="str">
        <f t="shared" si="12"/>
        <v/>
      </c>
      <c r="AK50" s="2" t="str">
        <f t="shared" si="12"/>
        <v/>
      </c>
      <c r="AL50" s="2" t="str">
        <f t="shared" si="12"/>
        <v/>
      </c>
      <c r="AM50" s="2" t="str">
        <f t="shared" si="12"/>
        <v/>
      </c>
      <c r="AN50" s="2" t="str">
        <f t="shared" si="12"/>
        <v/>
      </c>
      <c r="AO50" s="2" t="str">
        <f t="shared" si="12"/>
        <v/>
      </c>
      <c r="AP50" s="2" t="str">
        <f t="shared" si="12"/>
        <v/>
      </c>
      <c r="AQ50" s="2" t="str">
        <f t="shared" si="12"/>
        <v/>
      </c>
      <c r="AR50" s="2">
        <f t="shared" si="12"/>
        <v>1.6353173892164439</v>
      </c>
      <c r="AS50" s="2">
        <f t="shared" si="12"/>
        <v>1.7387840763931663</v>
      </c>
      <c r="AT50" s="2">
        <f t="shared" si="12"/>
        <v>1.8487971107352272</v>
      </c>
      <c r="AU50" s="2">
        <f t="shared" si="12"/>
        <v>1.9657706802521058</v>
      </c>
      <c r="AV50" s="2">
        <f t="shared" si="12"/>
        <v>2.0901451786681422</v>
      </c>
      <c r="AW50" s="2">
        <f t="shared" si="12"/>
        <v>2.2223888634606164</v>
      </c>
      <c r="AX50" s="2">
        <f t="shared" si="12"/>
        <v>2.3629996188020534</v>
      </c>
      <c r="AY50" s="2">
        <f t="shared" si="12"/>
        <v>2.5125068300440581</v>
      </c>
      <c r="AZ50" s="2">
        <f t="shared" si="12"/>
        <v>2.6714733767999181</v>
      </c>
      <c r="BA50" s="2">
        <f t="shared" si="12"/>
        <v>2.8404977521297368</v>
      </c>
      <c r="BB50" s="2">
        <f t="shared" si="12"/>
        <v>3.0202163158066084</v>
      </c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12"/>
        <v/>
      </c>
      <c r="K51" s="2" t="str">
        <f t="shared" si="12"/>
        <v/>
      </c>
      <c r="L51" s="2" t="str">
        <f t="shared" si="12"/>
        <v/>
      </c>
      <c r="M51" s="2" t="str">
        <f t="shared" si="12"/>
        <v/>
      </c>
      <c r="N51" s="2" t="str">
        <f t="shared" si="12"/>
        <v/>
      </c>
      <c r="O51" s="2" t="str">
        <f t="shared" si="12"/>
        <v/>
      </c>
      <c r="P51" s="2" t="str">
        <f t="shared" si="12"/>
        <v/>
      </c>
      <c r="Q51" s="2" t="str">
        <f t="shared" si="12"/>
        <v/>
      </c>
      <c r="R51" s="2" t="str">
        <f t="shared" si="12"/>
        <v/>
      </c>
      <c r="S51" s="2" t="str">
        <f t="shared" si="12"/>
        <v/>
      </c>
      <c r="T51" s="2" t="str">
        <f t="shared" si="12"/>
        <v/>
      </c>
      <c r="U51" s="2" t="str">
        <f t="shared" si="12"/>
        <v/>
      </c>
      <c r="V51" s="2" t="str">
        <f t="shared" si="12"/>
        <v/>
      </c>
      <c r="W51" s="2" t="str">
        <f t="shared" si="12"/>
        <v/>
      </c>
      <c r="X51" s="2" t="str">
        <f t="shared" si="12"/>
        <v/>
      </c>
      <c r="Y51" s="2" t="str">
        <f t="shared" si="12"/>
        <v/>
      </c>
      <c r="Z51" s="2" t="str">
        <f t="shared" si="12"/>
        <v/>
      </c>
      <c r="AA51" s="2" t="str">
        <f t="shared" si="12"/>
        <v/>
      </c>
      <c r="AB51" s="2" t="str">
        <f t="shared" si="12"/>
        <v/>
      </c>
      <c r="AC51" s="2" t="str">
        <f t="shared" si="12"/>
        <v/>
      </c>
      <c r="AD51" s="2" t="str">
        <f t="shared" si="12"/>
        <v/>
      </c>
      <c r="AE51" s="2" t="str">
        <f t="shared" si="12"/>
        <v/>
      </c>
      <c r="AF51" s="2" t="str">
        <f t="shared" si="12"/>
        <v/>
      </c>
      <c r="AG51" s="2" t="str">
        <f t="shared" si="12"/>
        <v/>
      </c>
      <c r="AH51" s="2" t="str">
        <f t="shared" si="12"/>
        <v/>
      </c>
      <c r="AI51" s="2" t="str">
        <f t="shared" ref="AI51:BB51" si="13">IF(AH51="",IF(AH50="","",AH50*$I$4),AH51*$I$3)</f>
        <v/>
      </c>
      <c r="AJ51" s="2" t="str">
        <f t="shared" si="13"/>
        <v/>
      </c>
      <c r="AK51" s="2" t="str">
        <f t="shared" si="13"/>
        <v/>
      </c>
      <c r="AL51" s="2" t="str">
        <f t="shared" si="13"/>
        <v/>
      </c>
      <c r="AM51" s="2" t="str">
        <f t="shared" si="13"/>
        <v/>
      </c>
      <c r="AN51" s="2" t="str">
        <f t="shared" si="13"/>
        <v/>
      </c>
      <c r="AO51" s="2" t="str">
        <f t="shared" si="13"/>
        <v/>
      </c>
      <c r="AP51" s="2" t="str">
        <f t="shared" si="13"/>
        <v/>
      </c>
      <c r="AQ51" s="2" t="str">
        <f t="shared" si="13"/>
        <v/>
      </c>
      <c r="AR51" s="2" t="str">
        <f t="shared" si="13"/>
        <v/>
      </c>
      <c r="AS51" s="2">
        <f t="shared" si="13"/>
        <v>1.5380075075342439</v>
      </c>
      <c r="AT51" s="2">
        <f t="shared" si="13"/>
        <v>1.6353173892164437</v>
      </c>
      <c r="AU51" s="2">
        <f t="shared" si="13"/>
        <v>1.7387840763931661</v>
      </c>
      <c r="AV51" s="2">
        <f t="shared" si="13"/>
        <v>1.848797110735227</v>
      </c>
      <c r="AW51" s="2">
        <f t="shared" si="13"/>
        <v>1.9657706802521056</v>
      </c>
      <c r="AX51" s="2">
        <f t="shared" si="13"/>
        <v>2.0901451786681422</v>
      </c>
      <c r="AY51" s="2">
        <f t="shared" si="13"/>
        <v>2.2223888634606164</v>
      </c>
      <c r="AZ51" s="2">
        <f t="shared" si="13"/>
        <v>2.3629996188020534</v>
      </c>
      <c r="BA51" s="2">
        <f t="shared" si="13"/>
        <v>2.5125068300440581</v>
      </c>
      <c r="BB51" s="2">
        <f t="shared" si="13"/>
        <v>2.6714733767999181</v>
      </c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ref="J52:BB57" si="14">IF(I52="",IF(I51="","",I51*$I$4),I52*$I$3)</f>
        <v/>
      </c>
      <c r="K52" s="2" t="str">
        <f t="shared" si="14"/>
        <v/>
      </c>
      <c r="L52" s="2" t="str">
        <f t="shared" si="14"/>
        <v/>
      </c>
      <c r="M52" s="2" t="str">
        <f t="shared" si="14"/>
        <v/>
      </c>
      <c r="N52" s="2" t="str">
        <f t="shared" si="14"/>
        <v/>
      </c>
      <c r="O52" s="2" t="str">
        <f t="shared" si="14"/>
        <v/>
      </c>
      <c r="P52" s="2" t="str">
        <f t="shared" si="14"/>
        <v/>
      </c>
      <c r="Q52" s="2" t="str">
        <f t="shared" si="14"/>
        <v/>
      </c>
      <c r="R52" s="2" t="str">
        <f t="shared" si="14"/>
        <v/>
      </c>
      <c r="S52" s="2" t="str">
        <f t="shared" si="14"/>
        <v/>
      </c>
      <c r="T52" s="2" t="str">
        <f t="shared" si="14"/>
        <v/>
      </c>
      <c r="U52" s="2" t="str">
        <f t="shared" si="14"/>
        <v/>
      </c>
      <c r="V52" s="2" t="str">
        <f t="shared" si="14"/>
        <v/>
      </c>
      <c r="W52" s="2" t="str">
        <f t="shared" si="14"/>
        <v/>
      </c>
      <c r="X52" s="2" t="str">
        <f t="shared" si="14"/>
        <v/>
      </c>
      <c r="Y52" s="2" t="str">
        <f t="shared" si="14"/>
        <v/>
      </c>
      <c r="Z52" s="2" t="str">
        <f t="shared" si="14"/>
        <v/>
      </c>
      <c r="AA52" s="2" t="str">
        <f t="shared" si="14"/>
        <v/>
      </c>
      <c r="AB52" s="2" t="str">
        <f t="shared" si="14"/>
        <v/>
      </c>
      <c r="AC52" s="2" t="str">
        <f t="shared" si="14"/>
        <v/>
      </c>
      <c r="AD52" s="2" t="str">
        <f t="shared" si="14"/>
        <v/>
      </c>
      <c r="AE52" s="2" t="str">
        <f t="shared" si="14"/>
        <v/>
      </c>
      <c r="AF52" s="2" t="str">
        <f t="shared" si="14"/>
        <v/>
      </c>
      <c r="AG52" s="2" t="str">
        <f t="shared" si="14"/>
        <v/>
      </c>
      <c r="AH52" s="2" t="str">
        <f t="shared" si="14"/>
        <v/>
      </c>
      <c r="AI52" s="2" t="str">
        <f t="shared" si="14"/>
        <v/>
      </c>
      <c r="AJ52" s="2" t="str">
        <f t="shared" si="14"/>
        <v/>
      </c>
      <c r="AK52" s="2" t="str">
        <f t="shared" si="14"/>
        <v/>
      </c>
      <c r="AL52" s="2" t="str">
        <f t="shared" si="14"/>
        <v/>
      </c>
      <c r="AM52" s="2" t="str">
        <f t="shared" si="14"/>
        <v/>
      </c>
      <c r="AN52" s="2" t="str">
        <f t="shared" si="14"/>
        <v/>
      </c>
      <c r="AO52" s="2" t="str">
        <f t="shared" si="14"/>
        <v/>
      </c>
      <c r="AP52" s="2" t="str">
        <f t="shared" si="14"/>
        <v/>
      </c>
      <c r="AQ52" s="2" t="str">
        <f t="shared" si="14"/>
        <v/>
      </c>
      <c r="AR52" s="2" t="str">
        <f t="shared" si="14"/>
        <v/>
      </c>
      <c r="AS52" s="2" t="str">
        <f t="shared" si="14"/>
        <v/>
      </c>
      <c r="AT52" s="2">
        <f t="shared" si="14"/>
        <v>1.4464880694292024</v>
      </c>
      <c r="AU52" s="2">
        <f t="shared" si="14"/>
        <v>1.5380075075342439</v>
      </c>
      <c r="AV52" s="2">
        <f t="shared" si="14"/>
        <v>1.6353173892164437</v>
      </c>
      <c r="AW52" s="2">
        <f t="shared" si="14"/>
        <v>1.7387840763931661</v>
      </c>
      <c r="AX52" s="2">
        <f t="shared" si="14"/>
        <v>1.848797110735227</v>
      </c>
      <c r="AY52" s="2">
        <f t="shared" si="14"/>
        <v>1.9657706802521056</v>
      </c>
      <c r="AZ52" s="2">
        <f t="shared" si="14"/>
        <v>2.0901451786681422</v>
      </c>
      <c r="BA52" s="2">
        <f t="shared" si="14"/>
        <v>2.2223888634606164</v>
      </c>
      <c r="BB52" s="2">
        <f t="shared" si="14"/>
        <v>2.3629996188020534</v>
      </c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14"/>
        <v/>
      </c>
      <c r="K53" s="2" t="str">
        <f t="shared" si="14"/>
        <v/>
      </c>
      <c r="L53" s="2" t="str">
        <f t="shared" si="14"/>
        <v/>
      </c>
      <c r="M53" s="2" t="str">
        <f t="shared" si="14"/>
        <v/>
      </c>
      <c r="N53" s="2" t="str">
        <f t="shared" si="14"/>
        <v/>
      </c>
      <c r="O53" s="2" t="str">
        <f t="shared" si="14"/>
        <v/>
      </c>
      <c r="P53" s="2" t="str">
        <f t="shared" si="14"/>
        <v/>
      </c>
      <c r="Q53" s="2" t="str">
        <f t="shared" si="14"/>
        <v/>
      </c>
      <c r="R53" s="2" t="str">
        <f t="shared" si="14"/>
        <v/>
      </c>
      <c r="S53" s="2" t="str">
        <f t="shared" si="14"/>
        <v/>
      </c>
      <c r="T53" s="2" t="str">
        <f t="shared" si="14"/>
        <v/>
      </c>
      <c r="U53" s="2" t="str">
        <f t="shared" si="14"/>
        <v/>
      </c>
      <c r="V53" s="2" t="str">
        <f t="shared" si="14"/>
        <v/>
      </c>
      <c r="W53" s="2" t="str">
        <f t="shared" si="14"/>
        <v/>
      </c>
      <c r="X53" s="2" t="str">
        <f t="shared" si="14"/>
        <v/>
      </c>
      <c r="Y53" s="2" t="str">
        <f t="shared" si="14"/>
        <v/>
      </c>
      <c r="Z53" s="2" t="str">
        <f t="shared" si="14"/>
        <v/>
      </c>
      <c r="AA53" s="2" t="str">
        <f t="shared" si="14"/>
        <v/>
      </c>
      <c r="AB53" s="2" t="str">
        <f t="shared" si="14"/>
        <v/>
      </c>
      <c r="AC53" s="2" t="str">
        <f t="shared" si="14"/>
        <v/>
      </c>
      <c r="AD53" s="2" t="str">
        <f t="shared" si="14"/>
        <v/>
      </c>
      <c r="AE53" s="2" t="str">
        <f t="shared" si="14"/>
        <v/>
      </c>
      <c r="AF53" s="2" t="str">
        <f t="shared" si="14"/>
        <v/>
      </c>
      <c r="AG53" s="2" t="str">
        <f t="shared" si="14"/>
        <v/>
      </c>
      <c r="AH53" s="2" t="str">
        <f t="shared" si="14"/>
        <v/>
      </c>
      <c r="AI53" s="2" t="str">
        <f t="shared" si="14"/>
        <v/>
      </c>
      <c r="AJ53" s="2" t="str">
        <f t="shared" si="14"/>
        <v/>
      </c>
      <c r="AK53" s="2" t="str">
        <f t="shared" si="14"/>
        <v/>
      </c>
      <c r="AL53" s="2" t="str">
        <f t="shared" si="14"/>
        <v/>
      </c>
      <c r="AM53" s="2" t="str">
        <f t="shared" si="14"/>
        <v/>
      </c>
      <c r="AN53" s="2" t="str">
        <f t="shared" si="14"/>
        <v/>
      </c>
      <c r="AO53" s="2" t="str">
        <f t="shared" si="14"/>
        <v/>
      </c>
      <c r="AP53" s="2" t="str">
        <f t="shared" si="14"/>
        <v/>
      </c>
      <c r="AQ53" s="2" t="str">
        <f t="shared" si="14"/>
        <v/>
      </c>
      <c r="AR53" s="2" t="str">
        <f t="shared" si="14"/>
        <v/>
      </c>
      <c r="AS53" s="2" t="str">
        <f t="shared" si="14"/>
        <v/>
      </c>
      <c r="AT53" s="2" t="str">
        <f t="shared" si="14"/>
        <v/>
      </c>
      <c r="AU53" s="2">
        <f t="shared" si="14"/>
        <v>1.3604145134216357</v>
      </c>
      <c r="AV53" s="2">
        <f t="shared" si="14"/>
        <v>1.4464880694292024</v>
      </c>
      <c r="AW53" s="2">
        <f t="shared" si="14"/>
        <v>1.5380075075342439</v>
      </c>
      <c r="AX53" s="2">
        <f t="shared" si="14"/>
        <v>1.6353173892164437</v>
      </c>
      <c r="AY53" s="2">
        <f t="shared" si="14"/>
        <v>1.7387840763931661</v>
      </c>
      <c r="AZ53" s="2">
        <f t="shared" si="14"/>
        <v>1.848797110735227</v>
      </c>
      <c r="BA53" s="2">
        <f t="shared" si="14"/>
        <v>1.9657706802521056</v>
      </c>
      <c r="BB53" s="2">
        <f t="shared" si="14"/>
        <v>2.0901451786681422</v>
      </c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14"/>
        <v/>
      </c>
      <c r="K54" s="2" t="str">
        <f t="shared" si="14"/>
        <v/>
      </c>
      <c r="L54" s="2" t="str">
        <f t="shared" si="14"/>
        <v/>
      </c>
      <c r="M54" s="2" t="str">
        <f t="shared" si="14"/>
        <v/>
      </c>
      <c r="N54" s="2" t="str">
        <f t="shared" si="14"/>
        <v/>
      </c>
      <c r="O54" s="2" t="str">
        <f t="shared" si="14"/>
        <v/>
      </c>
      <c r="P54" s="2" t="str">
        <f t="shared" si="14"/>
        <v/>
      </c>
      <c r="Q54" s="2" t="str">
        <f t="shared" si="14"/>
        <v/>
      </c>
      <c r="R54" s="2" t="str">
        <f t="shared" si="14"/>
        <v/>
      </c>
      <c r="S54" s="2" t="str">
        <f t="shared" si="14"/>
        <v/>
      </c>
      <c r="T54" s="2" t="str">
        <f t="shared" si="14"/>
        <v/>
      </c>
      <c r="U54" s="2" t="str">
        <f t="shared" si="14"/>
        <v/>
      </c>
      <c r="V54" s="2" t="str">
        <f t="shared" si="14"/>
        <v/>
      </c>
      <c r="W54" s="2" t="str">
        <f t="shared" si="14"/>
        <v/>
      </c>
      <c r="X54" s="2" t="str">
        <f t="shared" si="14"/>
        <v/>
      </c>
      <c r="Y54" s="2" t="str">
        <f t="shared" si="14"/>
        <v/>
      </c>
      <c r="Z54" s="2" t="str">
        <f t="shared" si="14"/>
        <v/>
      </c>
      <c r="AA54" s="2" t="str">
        <f t="shared" si="14"/>
        <v/>
      </c>
      <c r="AB54" s="2" t="str">
        <f t="shared" si="14"/>
        <v/>
      </c>
      <c r="AC54" s="2" t="str">
        <f t="shared" si="14"/>
        <v/>
      </c>
      <c r="AD54" s="2" t="str">
        <f t="shared" si="14"/>
        <v/>
      </c>
      <c r="AE54" s="2" t="str">
        <f t="shared" si="14"/>
        <v/>
      </c>
      <c r="AF54" s="2" t="str">
        <f t="shared" si="14"/>
        <v/>
      </c>
      <c r="AG54" s="2" t="str">
        <f t="shared" si="14"/>
        <v/>
      </c>
      <c r="AH54" s="2" t="str">
        <f t="shared" si="14"/>
        <v/>
      </c>
      <c r="AI54" s="2" t="str">
        <f t="shared" si="14"/>
        <v/>
      </c>
      <c r="AJ54" s="2" t="str">
        <f t="shared" si="14"/>
        <v/>
      </c>
      <c r="AK54" s="2" t="str">
        <f t="shared" si="14"/>
        <v/>
      </c>
      <c r="AL54" s="2" t="str">
        <f t="shared" si="14"/>
        <v/>
      </c>
      <c r="AM54" s="2" t="str">
        <f t="shared" si="14"/>
        <v/>
      </c>
      <c r="AN54" s="2" t="str">
        <f t="shared" si="14"/>
        <v/>
      </c>
      <c r="AO54" s="2" t="str">
        <f t="shared" si="14"/>
        <v/>
      </c>
      <c r="AP54" s="2" t="str">
        <f t="shared" si="14"/>
        <v/>
      </c>
      <c r="AQ54" s="2" t="str">
        <f t="shared" si="14"/>
        <v/>
      </c>
      <c r="AR54" s="2" t="str">
        <f t="shared" si="14"/>
        <v/>
      </c>
      <c r="AS54" s="2" t="str">
        <f t="shared" si="14"/>
        <v/>
      </c>
      <c r="AT54" s="2" t="str">
        <f t="shared" si="14"/>
        <v/>
      </c>
      <c r="AU54" s="2" t="str">
        <f t="shared" si="14"/>
        <v/>
      </c>
      <c r="AV54" s="2">
        <f t="shared" si="14"/>
        <v>1.2794627812302246</v>
      </c>
      <c r="AW54" s="2">
        <f t="shared" si="14"/>
        <v>1.3604145134216354</v>
      </c>
      <c r="AX54" s="2">
        <f t="shared" si="14"/>
        <v>1.4464880694292022</v>
      </c>
      <c r="AY54" s="2">
        <f t="shared" si="14"/>
        <v>1.5380075075342436</v>
      </c>
      <c r="AZ54" s="2">
        <f t="shared" si="14"/>
        <v>1.6353173892164434</v>
      </c>
      <c r="BA54" s="2">
        <f t="shared" si="14"/>
        <v>1.7387840763931659</v>
      </c>
      <c r="BB54" s="2">
        <f t="shared" si="14"/>
        <v>1.8487971107352268</v>
      </c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14"/>
        <v/>
      </c>
      <c r="K55" s="2" t="str">
        <f t="shared" si="14"/>
        <v/>
      </c>
      <c r="L55" s="2" t="str">
        <f t="shared" si="14"/>
        <v/>
      </c>
      <c r="M55" s="2" t="str">
        <f t="shared" si="14"/>
        <v/>
      </c>
      <c r="N55" s="2" t="str">
        <f t="shared" si="14"/>
        <v/>
      </c>
      <c r="O55" s="2" t="str">
        <f t="shared" si="14"/>
        <v/>
      </c>
      <c r="P55" s="2" t="str">
        <f t="shared" si="14"/>
        <v/>
      </c>
      <c r="Q55" s="2" t="str">
        <f t="shared" si="14"/>
        <v/>
      </c>
      <c r="R55" s="2" t="str">
        <f t="shared" si="14"/>
        <v/>
      </c>
      <c r="S55" s="2" t="str">
        <f t="shared" si="14"/>
        <v/>
      </c>
      <c r="T55" s="2" t="str">
        <f t="shared" si="14"/>
        <v/>
      </c>
      <c r="U55" s="2" t="str">
        <f t="shared" si="14"/>
        <v/>
      </c>
      <c r="V55" s="2" t="str">
        <f t="shared" si="14"/>
        <v/>
      </c>
      <c r="W55" s="2" t="str">
        <f t="shared" si="14"/>
        <v/>
      </c>
      <c r="X55" s="2" t="str">
        <f t="shared" si="14"/>
        <v/>
      </c>
      <c r="Y55" s="2" t="str">
        <f t="shared" si="14"/>
        <v/>
      </c>
      <c r="Z55" s="2" t="str">
        <f t="shared" si="14"/>
        <v/>
      </c>
      <c r="AA55" s="2" t="str">
        <f t="shared" si="14"/>
        <v/>
      </c>
      <c r="AB55" s="2" t="str">
        <f t="shared" si="14"/>
        <v/>
      </c>
      <c r="AC55" s="2" t="str">
        <f t="shared" si="14"/>
        <v/>
      </c>
      <c r="AD55" s="2" t="str">
        <f t="shared" si="14"/>
        <v/>
      </c>
      <c r="AE55" s="2" t="str">
        <f t="shared" si="14"/>
        <v/>
      </c>
      <c r="AF55" s="2" t="str">
        <f t="shared" si="14"/>
        <v/>
      </c>
      <c r="AG55" s="2" t="str">
        <f t="shared" si="14"/>
        <v/>
      </c>
      <c r="AH55" s="2" t="str">
        <f t="shared" si="14"/>
        <v/>
      </c>
      <c r="AI55" s="2" t="str">
        <f t="shared" si="14"/>
        <v/>
      </c>
      <c r="AJ55" s="2" t="str">
        <f t="shared" si="14"/>
        <v/>
      </c>
      <c r="AK55" s="2" t="str">
        <f t="shared" si="14"/>
        <v/>
      </c>
      <c r="AL55" s="2" t="str">
        <f t="shared" si="14"/>
        <v/>
      </c>
      <c r="AM55" s="2" t="str">
        <f t="shared" si="14"/>
        <v/>
      </c>
      <c r="AN55" s="2" t="str">
        <f t="shared" si="14"/>
        <v/>
      </c>
      <c r="AO55" s="2" t="str">
        <f t="shared" si="14"/>
        <v/>
      </c>
      <c r="AP55" s="2" t="str">
        <f t="shared" si="14"/>
        <v/>
      </c>
      <c r="AQ55" s="2" t="str">
        <f t="shared" si="14"/>
        <v/>
      </c>
      <c r="AR55" s="2" t="str">
        <f t="shared" si="14"/>
        <v/>
      </c>
      <c r="AS55" s="2" t="str">
        <f t="shared" si="14"/>
        <v/>
      </c>
      <c r="AT55" s="2" t="str">
        <f t="shared" si="14"/>
        <v/>
      </c>
      <c r="AU55" s="2" t="str">
        <f t="shared" si="14"/>
        <v/>
      </c>
      <c r="AV55" s="2" t="str">
        <f t="shared" si="14"/>
        <v/>
      </c>
      <c r="AW55" s="2">
        <f t="shared" si="14"/>
        <v>1.203328097725179</v>
      </c>
      <c r="AX55" s="2">
        <f t="shared" si="14"/>
        <v>1.2794627812302246</v>
      </c>
      <c r="AY55" s="2">
        <f t="shared" si="14"/>
        <v>1.3604145134216354</v>
      </c>
      <c r="AZ55" s="2">
        <f t="shared" si="14"/>
        <v>1.4464880694292022</v>
      </c>
      <c r="BA55" s="2">
        <f t="shared" si="14"/>
        <v>1.5380075075342436</v>
      </c>
      <c r="BB55" s="2">
        <f t="shared" si="14"/>
        <v>1.6353173892164434</v>
      </c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14"/>
        <v/>
      </c>
      <c r="K56" s="2" t="str">
        <f t="shared" si="14"/>
        <v/>
      </c>
      <c r="L56" s="2" t="str">
        <f t="shared" si="14"/>
        <v/>
      </c>
      <c r="M56" s="2" t="str">
        <f t="shared" si="14"/>
        <v/>
      </c>
      <c r="N56" s="2" t="str">
        <f t="shared" si="14"/>
        <v/>
      </c>
      <c r="O56" s="2" t="str">
        <f t="shared" si="14"/>
        <v/>
      </c>
      <c r="P56" s="2" t="str">
        <f t="shared" si="14"/>
        <v/>
      </c>
      <c r="Q56" s="2" t="str">
        <f t="shared" si="14"/>
        <v/>
      </c>
      <c r="R56" s="2" t="str">
        <f t="shared" si="14"/>
        <v/>
      </c>
      <c r="S56" s="2" t="str">
        <f t="shared" si="14"/>
        <v/>
      </c>
      <c r="T56" s="2" t="str">
        <f t="shared" si="14"/>
        <v/>
      </c>
      <c r="U56" s="2" t="str">
        <f t="shared" si="14"/>
        <v/>
      </c>
      <c r="V56" s="2" t="str">
        <f t="shared" si="14"/>
        <v/>
      </c>
      <c r="W56" s="2" t="str">
        <f t="shared" si="14"/>
        <v/>
      </c>
      <c r="X56" s="2" t="str">
        <f t="shared" si="14"/>
        <v/>
      </c>
      <c r="Y56" s="2" t="str">
        <f t="shared" si="14"/>
        <v/>
      </c>
      <c r="Z56" s="2" t="str">
        <f t="shared" si="14"/>
        <v/>
      </c>
      <c r="AA56" s="2" t="str">
        <f t="shared" si="14"/>
        <v/>
      </c>
      <c r="AB56" s="2" t="str">
        <f t="shared" si="14"/>
        <v/>
      </c>
      <c r="AC56" s="2" t="str">
        <f t="shared" si="14"/>
        <v/>
      </c>
      <c r="AD56" s="2" t="str">
        <f t="shared" si="14"/>
        <v/>
      </c>
      <c r="AE56" s="2" t="str">
        <f t="shared" si="14"/>
        <v/>
      </c>
      <c r="AF56" s="2" t="str">
        <f t="shared" si="14"/>
        <v/>
      </c>
      <c r="AG56" s="2" t="str">
        <f t="shared" si="14"/>
        <v/>
      </c>
      <c r="AH56" s="2" t="str">
        <f t="shared" si="14"/>
        <v/>
      </c>
      <c r="AI56" s="2" t="str">
        <f t="shared" si="14"/>
        <v/>
      </c>
      <c r="AJ56" s="2" t="str">
        <f t="shared" si="14"/>
        <v/>
      </c>
      <c r="AK56" s="2" t="str">
        <f t="shared" si="14"/>
        <v/>
      </c>
      <c r="AL56" s="2" t="str">
        <f t="shared" si="14"/>
        <v/>
      </c>
      <c r="AM56" s="2" t="str">
        <f t="shared" si="14"/>
        <v/>
      </c>
      <c r="AN56" s="2" t="str">
        <f t="shared" si="14"/>
        <v/>
      </c>
      <c r="AO56" s="2" t="str">
        <f t="shared" si="14"/>
        <v/>
      </c>
      <c r="AP56" s="2" t="str">
        <f t="shared" si="14"/>
        <v/>
      </c>
      <c r="AQ56" s="2" t="str">
        <f t="shared" si="14"/>
        <v/>
      </c>
      <c r="AR56" s="2" t="str">
        <f t="shared" si="14"/>
        <v/>
      </c>
      <c r="AS56" s="2" t="str">
        <f t="shared" si="14"/>
        <v/>
      </c>
      <c r="AT56" s="2" t="str">
        <f t="shared" si="14"/>
        <v/>
      </c>
      <c r="AU56" s="2" t="str">
        <f t="shared" si="14"/>
        <v/>
      </c>
      <c r="AV56" s="2" t="str">
        <f t="shared" si="14"/>
        <v/>
      </c>
      <c r="AW56" s="2" t="str">
        <f t="shared" si="14"/>
        <v/>
      </c>
      <c r="AX56" s="2">
        <f t="shared" si="14"/>
        <v>1.1317238234805262</v>
      </c>
      <c r="AY56" s="2">
        <f t="shared" si="14"/>
        <v>1.203328097725179</v>
      </c>
      <c r="AZ56" s="2">
        <f t="shared" si="14"/>
        <v>1.2794627812302246</v>
      </c>
      <c r="BA56" s="2">
        <f t="shared" si="14"/>
        <v>1.3604145134216354</v>
      </c>
      <c r="BB56" s="2">
        <f t="shared" si="14"/>
        <v>1.4464880694292022</v>
      </c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14"/>
        <v/>
      </c>
      <c r="K57" s="2" t="str">
        <f t="shared" si="14"/>
        <v/>
      </c>
      <c r="L57" s="2" t="str">
        <f t="shared" si="14"/>
        <v/>
      </c>
      <c r="M57" s="2" t="str">
        <f t="shared" si="14"/>
        <v/>
      </c>
      <c r="N57" s="2" t="str">
        <f t="shared" si="14"/>
        <v/>
      </c>
      <c r="O57" s="2" t="str">
        <f t="shared" si="14"/>
        <v/>
      </c>
      <c r="P57" s="2" t="str">
        <f t="shared" si="14"/>
        <v/>
      </c>
      <c r="Q57" s="2" t="str">
        <f t="shared" si="14"/>
        <v/>
      </c>
      <c r="R57" s="2" t="str">
        <f t="shared" si="14"/>
        <v/>
      </c>
      <c r="S57" s="2" t="str">
        <f t="shared" si="14"/>
        <v/>
      </c>
      <c r="T57" s="2" t="str">
        <f t="shared" si="14"/>
        <v/>
      </c>
      <c r="U57" s="2" t="str">
        <f t="shared" si="14"/>
        <v/>
      </c>
      <c r="V57" s="2" t="str">
        <f t="shared" si="14"/>
        <v/>
      </c>
      <c r="W57" s="2" t="str">
        <f t="shared" si="14"/>
        <v/>
      </c>
      <c r="X57" s="2" t="str">
        <f t="shared" si="14"/>
        <v/>
      </c>
      <c r="Y57" s="2" t="str">
        <f t="shared" si="14"/>
        <v/>
      </c>
      <c r="Z57" s="2" t="str">
        <f t="shared" si="14"/>
        <v/>
      </c>
      <c r="AA57" s="2" t="str">
        <f t="shared" si="14"/>
        <v/>
      </c>
      <c r="AB57" s="2" t="str">
        <f t="shared" si="14"/>
        <v/>
      </c>
      <c r="AC57" s="2" t="str">
        <f t="shared" si="14"/>
        <v/>
      </c>
      <c r="AD57" s="2" t="str">
        <f t="shared" si="14"/>
        <v/>
      </c>
      <c r="AE57" s="2" t="str">
        <f t="shared" si="14"/>
        <v/>
      </c>
      <c r="AF57" s="2" t="str">
        <f t="shared" si="14"/>
        <v/>
      </c>
      <c r="AG57" s="2" t="str">
        <f t="shared" si="14"/>
        <v/>
      </c>
      <c r="AH57" s="2" t="str">
        <f t="shared" si="14"/>
        <v/>
      </c>
      <c r="AI57" s="2" t="str">
        <f t="shared" ref="AI57:BB57" si="15">IF(AH57="",IF(AH56="","",AH56*$I$4),AH57*$I$3)</f>
        <v/>
      </c>
      <c r="AJ57" s="2" t="str">
        <f t="shared" si="15"/>
        <v/>
      </c>
      <c r="AK57" s="2" t="str">
        <f t="shared" si="15"/>
        <v/>
      </c>
      <c r="AL57" s="2" t="str">
        <f t="shared" si="15"/>
        <v/>
      </c>
      <c r="AM57" s="2" t="str">
        <f t="shared" si="15"/>
        <v/>
      </c>
      <c r="AN57" s="2" t="str">
        <f t="shared" si="15"/>
        <v/>
      </c>
      <c r="AO57" s="2" t="str">
        <f t="shared" si="15"/>
        <v/>
      </c>
      <c r="AP57" s="2" t="str">
        <f t="shared" si="15"/>
        <v/>
      </c>
      <c r="AQ57" s="2" t="str">
        <f t="shared" si="15"/>
        <v/>
      </c>
      <c r="AR57" s="2" t="str">
        <f t="shared" si="15"/>
        <v/>
      </c>
      <c r="AS57" s="2" t="str">
        <f t="shared" si="15"/>
        <v/>
      </c>
      <c r="AT57" s="2" t="str">
        <f t="shared" si="15"/>
        <v/>
      </c>
      <c r="AU57" s="2" t="str">
        <f t="shared" si="15"/>
        <v/>
      </c>
      <c r="AV57" s="2" t="str">
        <f t="shared" si="15"/>
        <v/>
      </c>
      <c r="AW57" s="2" t="str">
        <f t="shared" si="15"/>
        <v/>
      </c>
      <c r="AX57" s="2" t="str">
        <f t="shared" si="15"/>
        <v/>
      </c>
      <c r="AY57" s="2">
        <f t="shared" si="15"/>
        <v>1.0643803756055028</v>
      </c>
      <c r="AZ57" s="2">
        <f t="shared" si="15"/>
        <v>1.1317238234805262</v>
      </c>
      <c r="BA57" s="2">
        <f t="shared" si="15"/>
        <v>1.203328097725179</v>
      </c>
      <c r="BB57" s="2">
        <f t="shared" si="15"/>
        <v>1.2794627812302246</v>
      </c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ref="J58:BB63" si="16">IF(I58="",IF(I57="","",I57*$I$4),I58*$I$3)</f>
        <v/>
      </c>
      <c r="K58" s="2" t="str">
        <f t="shared" si="16"/>
        <v/>
      </c>
      <c r="L58" s="2" t="str">
        <f t="shared" si="16"/>
        <v/>
      </c>
      <c r="M58" s="2" t="str">
        <f t="shared" si="16"/>
        <v/>
      </c>
      <c r="N58" s="2" t="str">
        <f t="shared" si="16"/>
        <v/>
      </c>
      <c r="O58" s="2" t="str">
        <f t="shared" si="16"/>
        <v/>
      </c>
      <c r="P58" s="2" t="str">
        <f t="shared" si="16"/>
        <v/>
      </c>
      <c r="Q58" s="2" t="str">
        <f t="shared" si="16"/>
        <v/>
      </c>
      <c r="R58" s="2" t="str">
        <f t="shared" si="16"/>
        <v/>
      </c>
      <c r="S58" s="2" t="str">
        <f t="shared" si="16"/>
        <v/>
      </c>
      <c r="T58" s="2" t="str">
        <f t="shared" si="16"/>
        <v/>
      </c>
      <c r="U58" s="2" t="str">
        <f t="shared" si="16"/>
        <v/>
      </c>
      <c r="V58" s="2" t="str">
        <f t="shared" si="16"/>
        <v/>
      </c>
      <c r="W58" s="2" t="str">
        <f t="shared" si="16"/>
        <v/>
      </c>
      <c r="X58" s="2" t="str">
        <f t="shared" si="16"/>
        <v/>
      </c>
      <c r="Y58" s="2" t="str">
        <f t="shared" si="16"/>
        <v/>
      </c>
      <c r="Z58" s="2" t="str">
        <f t="shared" si="16"/>
        <v/>
      </c>
      <c r="AA58" s="2" t="str">
        <f t="shared" si="16"/>
        <v/>
      </c>
      <c r="AB58" s="2" t="str">
        <f t="shared" si="16"/>
        <v/>
      </c>
      <c r="AC58" s="2" t="str">
        <f t="shared" si="16"/>
        <v/>
      </c>
      <c r="AD58" s="2" t="str">
        <f t="shared" si="16"/>
        <v/>
      </c>
      <c r="AE58" s="2" t="str">
        <f t="shared" si="16"/>
        <v/>
      </c>
      <c r="AF58" s="2" t="str">
        <f t="shared" si="16"/>
        <v/>
      </c>
      <c r="AG58" s="2" t="str">
        <f t="shared" si="16"/>
        <v/>
      </c>
      <c r="AH58" s="2" t="str">
        <f t="shared" si="16"/>
        <v/>
      </c>
      <c r="AI58" s="2" t="str">
        <f t="shared" si="16"/>
        <v/>
      </c>
      <c r="AJ58" s="2" t="str">
        <f t="shared" si="16"/>
        <v/>
      </c>
      <c r="AK58" s="2" t="str">
        <f t="shared" si="16"/>
        <v/>
      </c>
      <c r="AL58" s="2" t="str">
        <f t="shared" si="16"/>
        <v/>
      </c>
      <c r="AM58" s="2" t="str">
        <f t="shared" si="16"/>
        <v/>
      </c>
      <c r="AN58" s="2" t="str">
        <f t="shared" si="16"/>
        <v/>
      </c>
      <c r="AO58" s="2" t="str">
        <f t="shared" si="16"/>
        <v/>
      </c>
      <c r="AP58" s="2" t="str">
        <f t="shared" si="16"/>
        <v/>
      </c>
      <c r="AQ58" s="2" t="str">
        <f t="shared" si="16"/>
        <v/>
      </c>
      <c r="AR58" s="2" t="str">
        <f t="shared" si="16"/>
        <v/>
      </c>
      <c r="AS58" s="2" t="str">
        <f t="shared" si="16"/>
        <v/>
      </c>
      <c r="AT58" s="2" t="str">
        <f t="shared" si="16"/>
        <v/>
      </c>
      <c r="AU58" s="2" t="str">
        <f t="shared" si="16"/>
        <v/>
      </c>
      <c r="AV58" s="2" t="str">
        <f t="shared" si="16"/>
        <v/>
      </c>
      <c r="AW58" s="2" t="str">
        <f t="shared" si="16"/>
        <v/>
      </c>
      <c r="AX58" s="2" t="str">
        <f t="shared" si="16"/>
        <v/>
      </c>
      <c r="AY58" s="2" t="str">
        <f t="shared" si="16"/>
        <v/>
      </c>
      <c r="AZ58" s="2">
        <f t="shared" si="16"/>
        <v>1.0010442127920844</v>
      </c>
      <c r="BA58" s="2">
        <f t="shared" si="16"/>
        <v>1.0643803756055028</v>
      </c>
      <c r="BB58" s="2">
        <f t="shared" si="16"/>
        <v>1.1317238234805262</v>
      </c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16"/>
        <v/>
      </c>
      <c r="K59" s="2" t="str">
        <f t="shared" si="16"/>
        <v/>
      </c>
      <c r="L59" s="2" t="str">
        <f t="shared" si="16"/>
        <v/>
      </c>
      <c r="M59" s="2" t="str">
        <f t="shared" si="16"/>
        <v/>
      </c>
      <c r="N59" s="2" t="str">
        <f t="shared" si="16"/>
        <v/>
      </c>
      <c r="O59" s="2" t="str">
        <f t="shared" si="16"/>
        <v/>
      </c>
      <c r="P59" s="2" t="str">
        <f t="shared" si="16"/>
        <v/>
      </c>
      <c r="Q59" s="2" t="str">
        <f t="shared" si="16"/>
        <v/>
      </c>
      <c r="R59" s="2" t="str">
        <f t="shared" si="16"/>
        <v/>
      </c>
      <c r="S59" s="2" t="str">
        <f t="shared" si="16"/>
        <v/>
      </c>
      <c r="T59" s="2" t="str">
        <f t="shared" si="16"/>
        <v/>
      </c>
      <c r="U59" s="2" t="str">
        <f t="shared" si="16"/>
        <v/>
      </c>
      <c r="V59" s="2" t="str">
        <f t="shared" si="16"/>
        <v/>
      </c>
      <c r="W59" s="2" t="str">
        <f t="shared" si="16"/>
        <v/>
      </c>
      <c r="X59" s="2" t="str">
        <f t="shared" si="16"/>
        <v/>
      </c>
      <c r="Y59" s="2" t="str">
        <f t="shared" si="16"/>
        <v/>
      </c>
      <c r="Z59" s="2" t="str">
        <f t="shared" si="16"/>
        <v/>
      </c>
      <c r="AA59" s="2" t="str">
        <f t="shared" si="16"/>
        <v/>
      </c>
      <c r="AB59" s="2" t="str">
        <f t="shared" si="16"/>
        <v/>
      </c>
      <c r="AC59" s="2" t="str">
        <f t="shared" si="16"/>
        <v/>
      </c>
      <c r="AD59" s="2" t="str">
        <f t="shared" si="16"/>
        <v/>
      </c>
      <c r="AE59" s="2" t="str">
        <f t="shared" si="16"/>
        <v/>
      </c>
      <c r="AF59" s="2" t="str">
        <f t="shared" si="16"/>
        <v/>
      </c>
      <c r="AG59" s="2" t="str">
        <f t="shared" si="16"/>
        <v/>
      </c>
      <c r="AH59" s="2" t="str">
        <f t="shared" si="16"/>
        <v/>
      </c>
      <c r="AI59" s="2" t="str">
        <f t="shared" si="16"/>
        <v/>
      </c>
      <c r="AJ59" s="2" t="str">
        <f t="shared" si="16"/>
        <v/>
      </c>
      <c r="AK59" s="2" t="str">
        <f t="shared" si="16"/>
        <v/>
      </c>
      <c r="AL59" s="2" t="str">
        <f t="shared" si="16"/>
        <v/>
      </c>
      <c r="AM59" s="2" t="str">
        <f t="shared" si="16"/>
        <v/>
      </c>
      <c r="AN59" s="2" t="str">
        <f t="shared" si="16"/>
        <v/>
      </c>
      <c r="AO59" s="2" t="str">
        <f t="shared" si="16"/>
        <v/>
      </c>
      <c r="AP59" s="2" t="str">
        <f t="shared" si="16"/>
        <v/>
      </c>
      <c r="AQ59" s="2" t="str">
        <f t="shared" si="16"/>
        <v/>
      </c>
      <c r="AR59" s="2" t="str">
        <f t="shared" si="16"/>
        <v/>
      </c>
      <c r="AS59" s="2" t="str">
        <f t="shared" si="16"/>
        <v/>
      </c>
      <c r="AT59" s="2" t="str">
        <f t="shared" si="16"/>
        <v/>
      </c>
      <c r="AU59" s="2" t="str">
        <f t="shared" si="16"/>
        <v/>
      </c>
      <c r="AV59" s="2" t="str">
        <f t="shared" si="16"/>
        <v/>
      </c>
      <c r="AW59" s="2" t="str">
        <f t="shared" si="16"/>
        <v/>
      </c>
      <c r="AX59" s="2" t="str">
        <f t="shared" si="16"/>
        <v/>
      </c>
      <c r="AY59" s="2" t="str">
        <f t="shared" si="16"/>
        <v/>
      </c>
      <c r="AZ59" s="2" t="str">
        <f t="shared" si="16"/>
        <v/>
      </c>
      <c r="BA59" s="2">
        <f t="shared" si="16"/>
        <v>0.9414768807574615</v>
      </c>
      <c r="BB59" s="2">
        <f t="shared" si="16"/>
        <v>1.0010442127920844</v>
      </c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16"/>
        <v/>
      </c>
      <c r="K60" s="2" t="str">
        <f t="shared" si="16"/>
        <v/>
      </c>
      <c r="L60" s="2" t="str">
        <f t="shared" si="16"/>
        <v/>
      </c>
      <c r="M60" s="2" t="str">
        <f t="shared" si="16"/>
        <v/>
      </c>
      <c r="N60" s="2" t="str">
        <f t="shared" si="16"/>
        <v/>
      </c>
      <c r="O60" s="2" t="str">
        <f t="shared" si="16"/>
        <v/>
      </c>
      <c r="P60" s="2" t="str">
        <f t="shared" si="16"/>
        <v/>
      </c>
      <c r="Q60" s="2" t="str">
        <f t="shared" si="16"/>
        <v/>
      </c>
      <c r="R60" s="2" t="str">
        <f t="shared" si="16"/>
        <v/>
      </c>
      <c r="S60" s="2" t="str">
        <f t="shared" si="16"/>
        <v/>
      </c>
      <c r="T60" s="2" t="str">
        <f t="shared" si="16"/>
        <v/>
      </c>
      <c r="U60" s="2" t="str">
        <f t="shared" si="16"/>
        <v/>
      </c>
      <c r="V60" s="2" t="str">
        <f t="shared" si="16"/>
        <v/>
      </c>
      <c r="W60" s="2" t="str">
        <f t="shared" si="16"/>
        <v/>
      </c>
      <c r="X60" s="2" t="str">
        <f t="shared" si="16"/>
        <v/>
      </c>
      <c r="Y60" s="2" t="str">
        <f t="shared" si="16"/>
        <v/>
      </c>
      <c r="Z60" s="2" t="str">
        <f t="shared" si="16"/>
        <v/>
      </c>
      <c r="AA60" s="2" t="str">
        <f t="shared" si="16"/>
        <v/>
      </c>
      <c r="AB60" s="2" t="str">
        <f t="shared" si="16"/>
        <v/>
      </c>
      <c r="AC60" s="2" t="str">
        <f t="shared" si="16"/>
        <v/>
      </c>
      <c r="AD60" s="2" t="str">
        <f t="shared" si="16"/>
        <v/>
      </c>
      <c r="AE60" s="2" t="str">
        <f t="shared" si="16"/>
        <v/>
      </c>
      <c r="AF60" s="2" t="str">
        <f t="shared" si="16"/>
        <v/>
      </c>
      <c r="AG60" s="2" t="str">
        <f t="shared" si="16"/>
        <v/>
      </c>
      <c r="AH60" s="2" t="str">
        <f t="shared" si="16"/>
        <v/>
      </c>
      <c r="AI60" s="2" t="str">
        <f t="shared" si="16"/>
        <v/>
      </c>
      <c r="AJ60" s="2" t="str">
        <f t="shared" si="16"/>
        <v/>
      </c>
      <c r="AK60" s="2" t="str">
        <f t="shared" si="16"/>
        <v/>
      </c>
      <c r="AL60" s="2" t="str">
        <f t="shared" si="16"/>
        <v/>
      </c>
      <c r="AM60" s="2" t="str">
        <f t="shared" si="16"/>
        <v/>
      </c>
      <c r="AN60" s="2" t="str">
        <f t="shared" si="16"/>
        <v/>
      </c>
      <c r="AO60" s="2" t="str">
        <f t="shared" si="16"/>
        <v/>
      </c>
      <c r="AP60" s="2" t="str">
        <f t="shared" si="16"/>
        <v/>
      </c>
      <c r="AQ60" s="2" t="str">
        <f t="shared" si="16"/>
        <v/>
      </c>
      <c r="AR60" s="2" t="str">
        <f t="shared" si="16"/>
        <v/>
      </c>
      <c r="AS60" s="2" t="str">
        <f t="shared" si="16"/>
        <v/>
      </c>
      <c r="AT60" s="2" t="str">
        <f t="shared" si="16"/>
        <v/>
      </c>
      <c r="AU60" s="2" t="str">
        <f t="shared" si="16"/>
        <v/>
      </c>
      <c r="AV60" s="2" t="str">
        <f t="shared" si="16"/>
        <v/>
      </c>
      <c r="AW60" s="2" t="str">
        <f t="shared" si="16"/>
        <v/>
      </c>
      <c r="AX60" s="2" t="str">
        <f t="shared" si="16"/>
        <v/>
      </c>
      <c r="AY60" s="2" t="str">
        <f t="shared" si="16"/>
        <v/>
      </c>
      <c r="AZ60" s="2" t="str">
        <f t="shared" si="16"/>
        <v/>
      </c>
      <c r="BA60" s="2" t="str">
        <f t="shared" si="16"/>
        <v/>
      </c>
      <c r="BB60" s="2">
        <f t="shared" si="16"/>
        <v>0.88545411448764755</v>
      </c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16"/>
        <v/>
      </c>
      <c r="K61" s="2" t="str">
        <f t="shared" si="16"/>
        <v/>
      </c>
      <c r="L61" s="2" t="str">
        <f t="shared" si="16"/>
        <v/>
      </c>
      <c r="M61" s="2" t="str">
        <f t="shared" si="16"/>
        <v/>
      </c>
      <c r="N61" s="2" t="str">
        <f t="shared" si="16"/>
        <v/>
      </c>
      <c r="O61" s="2" t="str">
        <f t="shared" si="16"/>
        <v/>
      </c>
      <c r="P61" s="2" t="str">
        <f t="shared" si="16"/>
        <v/>
      </c>
      <c r="Q61" s="2" t="str">
        <f t="shared" si="16"/>
        <v/>
      </c>
      <c r="R61" s="2" t="str">
        <f t="shared" si="16"/>
        <v/>
      </c>
      <c r="S61" s="2" t="str">
        <f t="shared" si="16"/>
        <v/>
      </c>
      <c r="T61" s="2" t="str">
        <f t="shared" si="16"/>
        <v/>
      </c>
      <c r="U61" s="2" t="str">
        <f t="shared" si="16"/>
        <v/>
      </c>
      <c r="V61" s="2" t="str">
        <f t="shared" si="16"/>
        <v/>
      </c>
      <c r="W61" s="2" t="str">
        <f t="shared" si="16"/>
        <v/>
      </c>
      <c r="X61" s="2" t="str">
        <f t="shared" si="16"/>
        <v/>
      </c>
      <c r="Y61" s="2" t="str">
        <f t="shared" si="16"/>
        <v/>
      </c>
      <c r="Z61" s="2" t="str">
        <f t="shared" si="16"/>
        <v/>
      </c>
      <c r="AA61" s="2" t="str">
        <f t="shared" si="16"/>
        <v/>
      </c>
      <c r="AB61" s="2" t="str">
        <f t="shared" si="16"/>
        <v/>
      </c>
      <c r="AC61" s="2" t="str">
        <f t="shared" si="16"/>
        <v/>
      </c>
      <c r="AD61" s="2" t="str">
        <f t="shared" si="16"/>
        <v/>
      </c>
      <c r="AE61" s="2" t="str">
        <f t="shared" si="16"/>
        <v/>
      </c>
      <c r="AF61" s="2" t="str">
        <f t="shared" si="16"/>
        <v/>
      </c>
      <c r="AG61" s="2" t="str">
        <f t="shared" si="16"/>
        <v/>
      </c>
      <c r="AH61" s="2" t="str">
        <f t="shared" si="16"/>
        <v/>
      </c>
      <c r="AI61" s="2" t="str">
        <f t="shared" si="16"/>
        <v/>
      </c>
      <c r="AJ61" s="2" t="str">
        <f t="shared" si="16"/>
        <v/>
      </c>
      <c r="AK61" s="2" t="str">
        <f t="shared" si="16"/>
        <v/>
      </c>
      <c r="AL61" s="2" t="str">
        <f t="shared" si="16"/>
        <v/>
      </c>
      <c r="AM61" s="2" t="str">
        <f t="shared" si="16"/>
        <v/>
      </c>
      <c r="AN61" s="2" t="str">
        <f t="shared" si="16"/>
        <v/>
      </c>
      <c r="AO61" s="2" t="str">
        <f t="shared" si="16"/>
        <v/>
      </c>
      <c r="AP61" s="2" t="str">
        <f t="shared" si="16"/>
        <v/>
      </c>
      <c r="AQ61" s="2" t="str">
        <f t="shared" si="16"/>
        <v/>
      </c>
      <c r="AR61" s="2" t="str">
        <f t="shared" si="16"/>
        <v/>
      </c>
      <c r="AS61" s="2" t="str">
        <f t="shared" si="16"/>
        <v/>
      </c>
      <c r="AT61" s="2" t="str">
        <f t="shared" si="16"/>
        <v/>
      </c>
      <c r="AU61" s="2" t="str">
        <f t="shared" si="16"/>
        <v/>
      </c>
      <c r="AV61" s="2" t="str">
        <f t="shared" si="16"/>
        <v/>
      </c>
      <c r="AW61" s="2" t="str">
        <f t="shared" si="16"/>
        <v/>
      </c>
      <c r="AX61" s="2" t="str">
        <f t="shared" si="16"/>
        <v/>
      </c>
      <c r="AY61" s="2" t="str">
        <f t="shared" si="16"/>
        <v/>
      </c>
      <c r="AZ61" s="2" t="str">
        <f t="shared" si="16"/>
        <v/>
      </c>
      <c r="BA61" s="2" t="str">
        <f t="shared" si="16"/>
        <v/>
      </c>
      <c r="BB61" s="2" t="str">
        <f t="shared" si="16"/>
        <v/>
      </c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16"/>
        <v/>
      </c>
      <c r="K62" s="2" t="str">
        <f t="shared" si="16"/>
        <v/>
      </c>
      <c r="L62" s="2" t="str">
        <f t="shared" si="16"/>
        <v/>
      </c>
      <c r="M62" s="2" t="str">
        <f t="shared" si="16"/>
        <v/>
      </c>
      <c r="N62" s="2" t="str">
        <f t="shared" si="16"/>
        <v/>
      </c>
      <c r="O62" s="2" t="str">
        <f t="shared" si="16"/>
        <v/>
      </c>
      <c r="P62" s="2" t="str">
        <f t="shared" si="16"/>
        <v/>
      </c>
      <c r="Q62" s="2" t="str">
        <f t="shared" si="16"/>
        <v/>
      </c>
      <c r="R62" s="2" t="str">
        <f t="shared" si="16"/>
        <v/>
      </c>
      <c r="S62" s="2" t="str">
        <f t="shared" si="16"/>
        <v/>
      </c>
      <c r="T62" s="2" t="str">
        <f t="shared" si="16"/>
        <v/>
      </c>
      <c r="U62" s="2" t="str">
        <f t="shared" si="16"/>
        <v/>
      </c>
      <c r="V62" s="2" t="str">
        <f t="shared" si="16"/>
        <v/>
      </c>
      <c r="W62" s="2" t="str">
        <f t="shared" si="16"/>
        <v/>
      </c>
      <c r="X62" s="2" t="str">
        <f t="shared" si="16"/>
        <v/>
      </c>
      <c r="Y62" s="2" t="str">
        <f t="shared" si="16"/>
        <v/>
      </c>
      <c r="Z62" s="2" t="str">
        <f t="shared" si="16"/>
        <v/>
      </c>
      <c r="AA62" s="2" t="str">
        <f t="shared" si="16"/>
        <v/>
      </c>
      <c r="AB62" s="2" t="str">
        <f t="shared" si="16"/>
        <v/>
      </c>
      <c r="AC62" s="2" t="str">
        <f t="shared" si="16"/>
        <v/>
      </c>
      <c r="AD62" s="2" t="str">
        <f t="shared" si="16"/>
        <v/>
      </c>
      <c r="AE62" s="2" t="str">
        <f t="shared" si="16"/>
        <v/>
      </c>
      <c r="AF62" s="2" t="str">
        <f t="shared" si="16"/>
        <v/>
      </c>
      <c r="AG62" s="2" t="str">
        <f t="shared" si="16"/>
        <v/>
      </c>
      <c r="AH62" s="2" t="str">
        <f t="shared" si="16"/>
        <v/>
      </c>
      <c r="AI62" s="2" t="str">
        <f t="shared" si="16"/>
        <v/>
      </c>
      <c r="AJ62" s="2" t="str">
        <f t="shared" si="16"/>
        <v/>
      </c>
      <c r="AK62" s="2" t="str">
        <f t="shared" si="16"/>
        <v/>
      </c>
      <c r="AL62" s="2" t="str">
        <f t="shared" si="16"/>
        <v/>
      </c>
      <c r="AM62" s="2" t="str">
        <f t="shared" si="16"/>
        <v/>
      </c>
      <c r="AN62" s="2" t="str">
        <f t="shared" si="16"/>
        <v/>
      </c>
      <c r="AO62" s="2" t="str">
        <f t="shared" si="16"/>
        <v/>
      </c>
      <c r="AP62" s="2" t="str">
        <f t="shared" si="16"/>
        <v/>
      </c>
      <c r="AQ62" s="2" t="str">
        <f t="shared" si="16"/>
        <v/>
      </c>
      <c r="AR62" s="2" t="str">
        <f t="shared" si="16"/>
        <v/>
      </c>
      <c r="AS62" s="2" t="str">
        <f t="shared" si="16"/>
        <v/>
      </c>
      <c r="AT62" s="2" t="str">
        <f t="shared" si="16"/>
        <v/>
      </c>
      <c r="AU62" s="2" t="str">
        <f t="shared" si="16"/>
        <v/>
      </c>
      <c r="AV62" s="2" t="str">
        <f t="shared" si="16"/>
        <v/>
      </c>
      <c r="AW62" s="2" t="str">
        <f t="shared" si="16"/>
        <v/>
      </c>
      <c r="AX62" s="2" t="str">
        <f t="shared" si="16"/>
        <v/>
      </c>
      <c r="AY62" s="2" t="str">
        <f t="shared" si="16"/>
        <v/>
      </c>
      <c r="AZ62" s="2" t="str">
        <f t="shared" si="16"/>
        <v/>
      </c>
      <c r="BA62" s="2" t="str">
        <f t="shared" si="16"/>
        <v/>
      </c>
      <c r="BB62" s="2" t="str">
        <f t="shared" si="16"/>
        <v/>
      </c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16"/>
        <v/>
      </c>
      <c r="K63" s="2" t="str">
        <f t="shared" si="16"/>
        <v/>
      </c>
      <c r="L63" s="2" t="str">
        <f t="shared" si="16"/>
        <v/>
      </c>
      <c r="M63" s="2" t="str">
        <f t="shared" si="16"/>
        <v/>
      </c>
      <c r="N63" s="2" t="str">
        <f t="shared" si="16"/>
        <v/>
      </c>
      <c r="O63" s="2" t="str">
        <f t="shared" si="16"/>
        <v/>
      </c>
      <c r="P63" s="2" t="str">
        <f t="shared" si="16"/>
        <v/>
      </c>
      <c r="Q63" s="2" t="str">
        <f t="shared" si="16"/>
        <v/>
      </c>
      <c r="R63" s="2" t="str">
        <f t="shared" si="16"/>
        <v/>
      </c>
      <c r="S63" s="2" t="str">
        <f t="shared" si="16"/>
        <v/>
      </c>
      <c r="T63" s="2" t="str">
        <f t="shared" si="16"/>
        <v/>
      </c>
      <c r="U63" s="2" t="str">
        <f t="shared" si="16"/>
        <v/>
      </c>
      <c r="V63" s="2" t="str">
        <f t="shared" si="16"/>
        <v/>
      </c>
      <c r="W63" s="2" t="str">
        <f t="shared" si="16"/>
        <v/>
      </c>
      <c r="X63" s="2" t="str">
        <f t="shared" si="16"/>
        <v/>
      </c>
      <c r="Y63" s="2" t="str">
        <f t="shared" si="16"/>
        <v/>
      </c>
      <c r="Z63" s="2" t="str">
        <f t="shared" si="16"/>
        <v/>
      </c>
      <c r="AA63" s="2" t="str">
        <f t="shared" si="16"/>
        <v/>
      </c>
      <c r="AB63" s="2" t="str">
        <f t="shared" si="16"/>
        <v/>
      </c>
      <c r="AC63" s="2" t="str">
        <f t="shared" si="16"/>
        <v/>
      </c>
      <c r="AD63" s="2" t="str">
        <f t="shared" si="16"/>
        <v/>
      </c>
      <c r="AE63" s="2" t="str">
        <f t="shared" si="16"/>
        <v/>
      </c>
      <c r="AF63" s="2" t="str">
        <f t="shared" si="16"/>
        <v/>
      </c>
      <c r="AG63" s="2" t="str">
        <f t="shared" si="16"/>
        <v/>
      </c>
      <c r="AH63" s="2" t="str">
        <f t="shared" si="16"/>
        <v/>
      </c>
      <c r="AI63" s="2" t="str">
        <f t="shared" ref="AI63:BB63" si="17">IF(AH63="",IF(AH62="","",AH62*$I$4),AH63*$I$3)</f>
        <v/>
      </c>
      <c r="AJ63" s="2" t="str">
        <f t="shared" si="17"/>
        <v/>
      </c>
      <c r="AK63" s="2" t="str">
        <f t="shared" si="17"/>
        <v/>
      </c>
      <c r="AL63" s="2" t="str">
        <f t="shared" si="17"/>
        <v/>
      </c>
      <c r="AM63" s="2" t="str">
        <f t="shared" si="17"/>
        <v/>
      </c>
      <c r="AN63" s="2" t="str">
        <f t="shared" si="17"/>
        <v/>
      </c>
      <c r="AO63" s="2" t="str">
        <f t="shared" si="17"/>
        <v/>
      </c>
      <c r="AP63" s="2" t="str">
        <f t="shared" si="17"/>
        <v/>
      </c>
      <c r="AQ63" s="2" t="str">
        <f t="shared" si="17"/>
        <v/>
      </c>
      <c r="AR63" s="2" t="str">
        <f t="shared" si="17"/>
        <v/>
      </c>
      <c r="AS63" s="2" t="str">
        <f t="shared" si="17"/>
        <v/>
      </c>
      <c r="AT63" s="2" t="str">
        <f t="shared" si="17"/>
        <v/>
      </c>
      <c r="AU63" s="2" t="str">
        <f t="shared" si="17"/>
        <v/>
      </c>
      <c r="AV63" s="2" t="str">
        <f t="shared" si="17"/>
        <v/>
      </c>
      <c r="AW63" s="2" t="str">
        <f t="shared" si="17"/>
        <v/>
      </c>
      <c r="AX63" s="2" t="str">
        <f t="shared" si="17"/>
        <v/>
      </c>
      <c r="AY63" s="2" t="str">
        <f t="shared" si="17"/>
        <v/>
      </c>
      <c r="AZ63" s="2" t="str">
        <f t="shared" si="17"/>
        <v/>
      </c>
      <c r="BA63" s="2" t="str">
        <f t="shared" si="17"/>
        <v/>
      </c>
      <c r="BB63" s="2" t="str">
        <f t="shared" si="17"/>
        <v/>
      </c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BB69" si="18">IF(I64="",IF(I63="","",I63*$I$4),I64*$I$3)</f>
        <v/>
      </c>
      <c r="K64" s="2" t="str">
        <f t="shared" si="18"/>
        <v/>
      </c>
      <c r="L64" s="2" t="str">
        <f t="shared" si="18"/>
        <v/>
      </c>
      <c r="M64" s="2" t="str">
        <f t="shared" si="18"/>
        <v/>
      </c>
      <c r="N64" s="2" t="str">
        <f t="shared" si="18"/>
        <v/>
      </c>
      <c r="O64" s="2" t="str">
        <f t="shared" si="18"/>
        <v/>
      </c>
      <c r="P64" s="2" t="str">
        <f t="shared" si="18"/>
        <v/>
      </c>
      <c r="Q64" s="2" t="str">
        <f t="shared" si="18"/>
        <v/>
      </c>
      <c r="R64" s="2" t="str">
        <f t="shared" si="18"/>
        <v/>
      </c>
      <c r="S64" s="2" t="str">
        <f t="shared" si="18"/>
        <v/>
      </c>
      <c r="T64" s="2" t="str">
        <f t="shared" si="18"/>
        <v/>
      </c>
      <c r="U64" s="2" t="str">
        <f t="shared" si="18"/>
        <v/>
      </c>
      <c r="V64" s="2" t="str">
        <f t="shared" si="18"/>
        <v/>
      </c>
      <c r="W64" s="2" t="str">
        <f t="shared" si="18"/>
        <v/>
      </c>
      <c r="X64" s="2" t="str">
        <f t="shared" si="18"/>
        <v/>
      </c>
      <c r="Y64" s="2" t="str">
        <f t="shared" si="18"/>
        <v/>
      </c>
      <c r="Z64" s="2" t="str">
        <f t="shared" si="18"/>
        <v/>
      </c>
      <c r="AA64" s="2" t="str">
        <f t="shared" si="18"/>
        <v/>
      </c>
      <c r="AB64" s="2" t="str">
        <f t="shared" si="18"/>
        <v/>
      </c>
      <c r="AC64" s="2" t="str">
        <f t="shared" si="18"/>
        <v/>
      </c>
      <c r="AD64" s="2" t="str">
        <f t="shared" si="18"/>
        <v/>
      </c>
      <c r="AE64" s="2" t="str">
        <f t="shared" si="18"/>
        <v/>
      </c>
      <c r="AF64" s="2" t="str">
        <f t="shared" si="18"/>
        <v/>
      </c>
      <c r="AG64" s="2" t="str">
        <f t="shared" si="18"/>
        <v/>
      </c>
      <c r="AH64" s="2" t="str">
        <f t="shared" si="18"/>
        <v/>
      </c>
      <c r="AI64" s="2" t="str">
        <f t="shared" si="18"/>
        <v/>
      </c>
      <c r="AJ64" s="2" t="str">
        <f t="shared" si="18"/>
        <v/>
      </c>
      <c r="AK64" s="2" t="str">
        <f t="shared" si="18"/>
        <v/>
      </c>
      <c r="AL64" s="2" t="str">
        <f t="shared" si="18"/>
        <v/>
      </c>
      <c r="AM64" s="2" t="str">
        <f t="shared" si="18"/>
        <v/>
      </c>
      <c r="AN64" s="2" t="str">
        <f t="shared" si="18"/>
        <v/>
      </c>
      <c r="AO64" s="2" t="str">
        <f t="shared" si="18"/>
        <v/>
      </c>
      <c r="AP64" s="2" t="str">
        <f t="shared" si="18"/>
        <v/>
      </c>
      <c r="AQ64" s="2" t="str">
        <f t="shared" si="18"/>
        <v/>
      </c>
      <c r="AR64" s="2" t="str">
        <f t="shared" si="18"/>
        <v/>
      </c>
      <c r="AS64" s="2" t="str">
        <f t="shared" si="18"/>
        <v/>
      </c>
      <c r="AT64" s="2" t="str">
        <f t="shared" si="18"/>
        <v/>
      </c>
      <c r="AU64" s="2" t="str">
        <f t="shared" si="18"/>
        <v/>
      </c>
      <c r="AV64" s="2" t="str">
        <f t="shared" si="18"/>
        <v/>
      </c>
      <c r="AW64" s="2" t="str">
        <f t="shared" si="18"/>
        <v/>
      </c>
      <c r="AX64" s="2" t="str">
        <f t="shared" si="18"/>
        <v/>
      </c>
      <c r="AY64" s="2" t="str">
        <f t="shared" si="18"/>
        <v/>
      </c>
      <c r="AZ64" s="2" t="str">
        <f t="shared" si="18"/>
        <v/>
      </c>
      <c r="BA64" s="2" t="str">
        <f t="shared" si="18"/>
        <v/>
      </c>
      <c r="BB64" s="2" t="str">
        <f t="shared" si="18"/>
        <v/>
      </c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18"/>
        <v/>
      </c>
      <c r="K65" s="2" t="str">
        <f t="shared" si="18"/>
        <v/>
      </c>
      <c r="L65" s="2" t="str">
        <f t="shared" si="18"/>
        <v/>
      </c>
      <c r="M65" s="2" t="str">
        <f t="shared" si="18"/>
        <v/>
      </c>
      <c r="N65" s="2" t="str">
        <f t="shared" si="18"/>
        <v/>
      </c>
      <c r="O65" s="2" t="str">
        <f t="shared" si="18"/>
        <v/>
      </c>
      <c r="P65" s="2" t="str">
        <f t="shared" si="18"/>
        <v/>
      </c>
      <c r="Q65" s="2" t="str">
        <f t="shared" si="18"/>
        <v/>
      </c>
      <c r="R65" s="2" t="str">
        <f t="shared" si="18"/>
        <v/>
      </c>
      <c r="S65" s="2" t="str">
        <f t="shared" si="18"/>
        <v/>
      </c>
      <c r="T65" s="2" t="str">
        <f t="shared" si="18"/>
        <v/>
      </c>
      <c r="U65" s="2" t="str">
        <f t="shared" si="18"/>
        <v/>
      </c>
      <c r="V65" s="2" t="str">
        <f t="shared" si="18"/>
        <v/>
      </c>
      <c r="W65" s="2" t="str">
        <f t="shared" si="18"/>
        <v/>
      </c>
      <c r="X65" s="2" t="str">
        <f t="shared" si="18"/>
        <v/>
      </c>
      <c r="Y65" s="2" t="str">
        <f t="shared" si="18"/>
        <v/>
      </c>
      <c r="Z65" s="2" t="str">
        <f t="shared" si="18"/>
        <v/>
      </c>
      <c r="AA65" s="2" t="str">
        <f t="shared" si="18"/>
        <v/>
      </c>
      <c r="AB65" s="2" t="str">
        <f t="shared" si="18"/>
        <v/>
      </c>
      <c r="AC65" s="2" t="str">
        <f t="shared" si="18"/>
        <v/>
      </c>
      <c r="AD65" s="2" t="str">
        <f t="shared" si="18"/>
        <v/>
      </c>
      <c r="AE65" s="2" t="str">
        <f t="shared" si="18"/>
        <v/>
      </c>
      <c r="AF65" s="2" t="str">
        <f t="shared" si="18"/>
        <v/>
      </c>
      <c r="AG65" s="2" t="str">
        <f t="shared" si="18"/>
        <v/>
      </c>
      <c r="AH65" s="2" t="str">
        <f t="shared" si="18"/>
        <v/>
      </c>
      <c r="AI65" s="2" t="str">
        <f t="shared" si="18"/>
        <v/>
      </c>
      <c r="AJ65" s="2" t="str">
        <f t="shared" si="18"/>
        <v/>
      </c>
      <c r="AK65" s="2" t="str">
        <f t="shared" si="18"/>
        <v/>
      </c>
      <c r="AL65" s="2" t="str">
        <f t="shared" si="18"/>
        <v/>
      </c>
      <c r="AM65" s="2" t="str">
        <f t="shared" si="18"/>
        <v/>
      </c>
      <c r="AN65" s="2" t="str">
        <f t="shared" si="18"/>
        <v/>
      </c>
      <c r="AO65" s="2" t="str">
        <f t="shared" si="18"/>
        <v/>
      </c>
      <c r="AP65" s="2" t="str">
        <f t="shared" si="18"/>
        <v/>
      </c>
      <c r="AQ65" s="2" t="str">
        <f t="shared" si="18"/>
        <v/>
      </c>
      <c r="AR65" s="2" t="str">
        <f t="shared" si="18"/>
        <v/>
      </c>
      <c r="AS65" s="2" t="str">
        <f t="shared" si="18"/>
        <v/>
      </c>
      <c r="AT65" s="2" t="str">
        <f t="shared" si="18"/>
        <v/>
      </c>
      <c r="AU65" s="2" t="str">
        <f t="shared" si="18"/>
        <v/>
      </c>
      <c r="AV65" s="2" t="str">
        <f t="shared" si="18"/>
        <v/>
      </c>
      <c r="AW65" s="2" t="str">
        <f t="shared" si="18"/>
        <v/>
      </c>
      <c r="AX65" s="2" t="str">
        <f t="shared" si="18"/>
        <v/>
      </c>
      <c r="AY65" s="2" t="str">
        <f t="shared" si="18"/>
        <v/>
      </c>
      <c r="AZ65" s="2" t="str">
        <f t="shared" si="18"/>
        <v/>
      </c>
      <c r="BA65" s="2" t="str">
        <f t="shared" si="18"/>
        <v/>
      </c>
      <c r="BB65" s="2" t="str">
        <f t="shared" si="18"/>
        <v/>
      </c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18"/>
        <v/>
      </c>
      <c r="K66" s="2" t="str">
        <f t="shared" si="18"/>
        <v/>
      </c>
      <c r="L66" s="2" t="str">
        <f t="shared" si="18"/>
        <v/>
      </c>
      <c r="M66" s="2" t="str">
        <f t="shared" si="18"/>
        <v/>
      </c>
      <c r="N66" s="2" t="str">
        <f t="shared" si="18"/>
        <v/>
      </c>
      <c r="O66" s="2" t="str">
        <f t="shared" si="18"/>
        <v/>
      </c>
      <c r="P66" s="2" t="str">
        <f t="shared" si="18"/>
        <v/>
      </c>
      <c r="Q66" s="2" t="str">
        <f t="shared" si="18"/>
        <v/>
      </c>
      <c r="R66" s="2" t="str">
        <f t="shared" si="18"/>
        <v/>
      </c>
      <c r="S66" s="2" t="str">
        <f t="shared" si="18"/>
        <v/>
      </c>
      <c r="T66" s="2" t="str">
        <f t="shared" si="18"/>
        <v/>
      </c>
      <c r="U66" s="2" t="str">
        <f t="shared" si="18"/>
        <v/>
      </c>
      <c r="V66" s="2" t="str">
        <f t="shared" si="18"/>
        <v/>
      </c>
      <c r="W66" s="2" t="str">
        <f t="shared" si="18"/>
        <v/>
      </c>
      <c r="X66" s="2" t="str">
        <f t="shared" si="18"/>
        <v/>
      </c>
      <c r="Y66" s="2" t="str">
        <f t="shared" si="18"/>
        <v/>
      </c>
      <c r="Z66" s="2" t="str">
        <f t="shared" si="18"/>
        <v/>
      </c>
      <c r="AA66" s="2" t="str">
        <f t="shared" si="18"/>
        <v/>
      </c>
      <c r="AB66" s="2" t="str">
        <f t="shared" si="18"/>
        <v/>
      </c>
      <c r="AC66" s="2" t="str">
        <f t="shared" si="18"/>
        <v/>
      </c>
      <c r="AD66" s="2" t="str">
        <f t="shared" si="18"/>
        <v/>
      </c>
      <c r="AE66" s="2" t="str">
        <f t="shared" si="18"/>
        <v/>
      </c>
      <c r="AF66" s="2" t="str">
        <f t="shared" si="18"/>
        <v/>
      </c>
      <c r="AG66" s="2" t="str">
        <f t="shared" si="18"/>
        <v/>
      </c>
      <c r="AH66" s="2" t="str">
        <f t="shared" si="18"/>
        <v/>
      </c>
      <c r="AI66" s="2" t="str">
        <f t="shared" si="18"/>
        <v/>
      </c>
      <c r="AJ66" s="2" t="str">
        <f t="shared" si="18"/>
        <v/>
      </c>
      <c r="AK66" s="2" t="str">
        <f t="shared" si="18"/>
        <v/>
      </c>
      <c r="AL66" s="2" t="str">
        <f t="shared" si="18"/>
        <v/>
      </c>
      <c r="AM66" s="2" t="str">
        <f t="shared" si="18"/>
        <v/>
      </c>
      <c r="AN66" s="2" t="str">
        <f t="shared" si="18"/>
        <v/>
      </c>
      <c r="AO66" s="2" t="str">
        <f t="shared" si="18"/>
        <v/>
      </c>
      <c r="AP66" s="2" t="str">
        <f t="shared" si="18"/>
        <v/>
      </c>
      <c r="AQ66" s="2" t="str">
        <f t="shared" si="18"/>
        <v/>
      </c>
      <c r="AR66" s="2" t="str">
        <f t="shared" si="18"/>
        <v/>
      </c>
      <c r="AS66" s="2" t="str">
        <f t="shared" si="18"/>
        <v/>
      </c>
      <c r="AT66" s="2" t="str">
        <f t="shared" si="18"/>
        <v/>
      </c>
      <c r="AU66" s="2" t="str">
        <f t="shared" si="18"/>
        <v/>
      </c>
      <c r="AV66" s="2" t="str">
        <f t="shared" si="18"/>
        <v/>
      </c>
      <c r="AW66" s="2" t="str">
        <f t="shared" si="18"/>
        <v/>
      </c>
      <c r="AX66" s="2" t="str">
        <f t="shared" si="18"/>
        <v/>
      </c>
      <c r="AY66" s="2" t="str">
        <f t="shared" si="18"/>
        <v/>
      </c>
      <c r="AZ66" s="2" t="str">
        <f t="shared" si="18"/>
        <v/>
      </c>
      <c r="BA66" s="2" t="str">
        <f t="shared" si="18"/>
        <v/>
      </c>
      <c r="BB66" s="2" t="str">
        <f t="shared" si="18"/>
        <v/>
      </c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18"/>
        <v/>
      </c>
      <c r="K67" s="2" t="str">
        <f t="shared" si="18"/>
        <v/>
      </c>
      <c r="L67" s="2" t="str">
        <f t="shared" si="18"/>
        <v/>
      </c>
      <c r="M67" s="2" t="str">
        <f t="shared" si="18"/>
        <v/>
      </c>
      <c r="N67" s="2" t="str">
        <f t="shared" si="18"/>
        <v/>
      </c>
      <c r="O67" s="2" t="str">
        <f t="shared" si="18"/>
        <v/>
      </c>
      <c r="P67" s="2" t="str">
        <f t="shared" si="18"/>
        <v/>
      </c>
      <c r="Q67" s="2" t="str">
        <f t="shared" si="18"/>
        <v/>
      </c>
      <c r="R67" s="2" t="str">
        <f t="shared" si="18"/>
        <v/>
      </c>
      <c r="S67" s="2" t="str">
        <f t="shared" si="18"/>
        <v/>
      </c>
      <c r="T67" s="2" t="str">
        <f t="shared" si="18"/>
        <v/>
      </c>
      <c r="U67" s="2" t="str">
        <f t="shared" si="18"/>
        <v/>
      </c>
      <c r="V67" s="2" t="str">
        <f t="shared" si="18"/>
        <v/>
      </c>
      <c r="W67" s="2" t="str">
        <f t="shared" si="18"/>
        <v/>
      </c>
      <c r="X67" s="2" t="str">
        <f t="shared" si="18"/>
        <v/>
      </c>
      <c r="Y67" s="2" t="str">
        <f t="shared" si="18"/>
        <v/>
      </c>
      <c r="Z67" s="2" t="str">
        <f t="shared" si="18"/>
        <v/>
      </c>
      <c r="AA67" s="2" t="str">
        <f t="shared" si="18"/>
        <v/>
      </c>
      <c r="AB67" s="2" t="str">
        <f t="shared" si="18"/>
        <v/>
      </c>
      <c r="AC67" s="2" t="str">
        <f t="shared" si="18"/>
        <v/>
      </c>
      <c r="AD67" s="2" t="str">
        <f t="shared" si="18"/>
        <v/>
      </c>
      <c r="AE67" s="2" t="str">
        <f t="shared" si="18"/>
        <v/>
      </c>
      <c r="AF67" s="2" t="str">
        <f t="shared" si="18"/>
        <v/>
      </c>
      <c r="AG67" s="2" t="str">
        <f t="shared" si="18"/>
        <v/>
      </c>
      <c r="AH67" s="2" t="str">
        <f t="shared" si="18"/>
        <v/>
      </c>
      <c r="AI67" s="2" t="str">
        <f t="shared" si="18"/>
        <v/>
      </c>
      <c r="AJ67" s="2" t="str">
        <f t="shared" si="18"/>
        <v/>
      </c>
      <c r="AK67" s="2" t="str">
        <f t="shared" si="18"/>
        <v/>
      </c>
      <c r="AL67" s="2" t="str">
        <f t="shared" si="18"/>
        <v/>
      </c>
      <c r="AM67" s="2" t="str">
        <f t="shared" si="18"/>
        <v/>
      </c>
      <c r="AN67" s="2" t="str">
        <f t="shared" si="18"/>
        <v/>
      </c>
      <c r="AO67" s="2" t="str">
        <f t="shared" si="18"/>
        <v/>
      </c>
      <c r="AP67" s="2" t="str">
        <f t="shared" si="18"/>
        <v/>
      </c>
      <c r="AQ67" s="2" t="str">
        <f t="shared" si="18"/>
        <v/>
      </c>
      <c r="AR67" s="2" t="str">
        <f t="shared" si="18"/>
        <v/>
      </c>
      <c r="AS67" s="2" t="str">
        <f t="shared" si="18"/>
        <v/>
      </c>
      <c r="AT67" s="2" t="str">
        <f t="shared" si="18"/>
        <v/>
      </c>
      <c r="AU67" s="2" t="str">
        <f t="shared" si="18"/>
        <v/>
      </c>
      <c r="AV67" s="2" t="str">
        <f t="shared" si="18"/>
        <v/>
      </c>
      <c r="AW67" s="2" t="str">
        <f t="shared" si="18"/>
        <v/>
      </c>
      <c r="AX67" s="2" t="str">
        <f t="shared" si="18"/>
        <v/>
      </c>
      <c r="AY67" s="2" t="str">
        <f t="shared" si="18"/>
        <v/>
      </c>
      <c r="AZ67" s="2" t="str">
        <f t="shared" si="18"/>
        <v/>
      </c>
      <c r="BA67" s="2" t="str">
        <f t="shared" si="18"/>
        <v/>
      </c>
      <c r="BB67" s="2" t="str">
        <f t="shared" si="18"/>
        <v/>
      </c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19">LN(B68/B67)</f>
        <v>-1.1902617003604881E-2</v>
      </c>
      <c r="J68" s="2" t="str">
        <f t="shared" si="18"/>
        <v/>
      </c>
      <c r="K68" s="2" t="str">
        <f t="shared" si="18"/>
        <v/>
      </c>
      <c r="L68" s="2" t="str">
        <f t="shared" si="18"/>
        <v/>
      </c>
      <c r="M68" s="2" t="str">
        <f t="shared" si="18"/>
        <v/>
      </c>
      <c r="N68" s="2" t="str">
        <f t="shared" si="18"/>
        <v/>
      </c>
      <c r="O68" s="2" t="str">
        <f t="shared" si="18"/>
        <v/>
      </c>
      <c r="P68" s="2" t="str">
        <f t="shared" si="18"/>
        <v/>
      </c>
      <c r="Q68" s="2" t="str">
        <f t="shared" si="18"/>
        <v/>
      </c>
      <c r="R68" s="2" t="str">
        <f t="shared" si="18"/>
        <v/>
      </c>
      <c r="S68" s="2" t="str">
        <f t="shared" si="18"/>
        <v/>
      </c>
      <c r="T68" s="2" t="str">
        <f t="shared" si="18"/>
        <v/>
      </c>
      <c r="U68" s="2" t="str">
        <f t="shared" si="18"/>
        <v/>
      </c>
      <c r="V68" s="2" t="str">
        <f t="shared" si="18"/>
        <v/>
      </c>
      <c r="W68" s="2" t="str">
        <f t="shared" si="18"/>
        <v/>
      </c>
      <c r="X68" s="2" t="str">
        <f t="shared" si="18"/>
        <v/>
      </c>
      <c r="Y68" s="2" t="str">
        <f t="shared" si="18"/>
        <v/>
      </c>
      <c r="Z68" s="2" t="str">
        <f t="shared" si="18"/>
        <v/>
      </c>
      <c r="AA68" s="2" t="str">
        <f t="shared" si="18"/>
        <v/>
      </c>
      <c r="AB68" s="2" t="str">
        <f t="shared" si="18"/>
        <v/>
      </c>
      <c r="AC68" s="2" t="str">
        <f t="shared" si="18"/>
        <v/>
      </c>
      <c r="AD68" s="2" t="str">
        <f t="shared" si="18"/>
        <v/>
      </c>
      <c r="AE68" s="2" t="str">
        <f t="shared" si="18"/>
        <v/>
      </c>
      <c r="AF68" s="2" t="str">
        <f t="shared" si="18"/>
        <v/>
      </c>
      <c r="AG68" s="2" t="str">
        <f t="shared" si="18"/>
        <v/>
      </c>
      <c r="AH68" s="2" t="str">
        <f t="shared" si="18"/>
        <v/>
      </c>
      <c r="AI68" s="2" t="str">
        <f t="shared" si="18"/>
        <v/>
      </c>
      <c r="AJ68" s="2" t="str">
        <f t="shared" si="18"/>
        <v/>
      </c>
      <c r="AK68" s="2" t="str">
        <f t="shared" si="18"/>
        <v/>
      </c>
      <c r="AL68" s="2" t="str">
        <f t="shared" si="18"/>
        <v/>
      </c>
      <c r="AM68" s="2" t="str">
        <f t="shared" si="18"/>
        <v/>
      </c>
      <c r="AN68" s="2" t="str">
        <f t="shared" si="18"/>
        <v/>
      </c>
      <c r="AO68" s="2" t="str">
        <f t="shared" si="18"/>
        <v/>
      </c>
      <c r="AP68" s="2" t="str">
        <f t="shared" si="18"/>
        <v/>
      </c>
      <c r="AQ68" s="2" t="str">
        <f t="shared" si="18"/>
        <v/>
      </c>
      <c r="AR68" s="2" t="str">
        <f t="shared" si="18"/>
        <v/>
      </c>
      <c r="AS68" s="2" t="str">
        <f t="shared" si="18"/>
        <v/>
      </c>
      <c r="AT68" s="2" t="str">
        <f t="shared" si="18"/>
        <v/>
      </c>
      <c r="AU68" s="2" t="str">
        <f t="shared" si="18"/>
        <v/>
      </c>
      <c r="AV68" s="2" t="str">
        <f t="shared" si="18"/>
        <v/>
      </c>
      <c r="AW68" s="2" t="str">
        <f t="shared" si="18"/>
        <v/>
      </c>
      <c r="AX68" s="2" t="str">
        <f t="shared" si="18"/>
        <v/>
      </c>
      <c r="AY68" s="2" t="str">
        <f t="shared" si="18"/>
        <v/>
      </c>
      <c r="AZ68" s="2" t="str">
        <f t="shared" si="18"/>
        <v/>
      </c>
      <c r="BA68" s="2" t="str">
        <f t="shared" si="18"/>
        <v/>
      </c>
      <c r="BB68" s="2" t="str">
        <f t="shared" si="18"/>
        <v/>
      </c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19"/>
        <v>-2.8601361931206489E-2</v>
      </c>
      <c r="J69" s="2" t="str">
        <f t="shared" si="18"/>
        <v/>
      </c>
      <c r="K69" s="2" t="str">
        <f t="shared" si="18"/>
        <v/>
      </c>
      <c r="L69" s="2" t="str">
        <f t="shared" si="18"/>
        <v/>
      </c>
      <c r="M69" s="2" t="str">
        <f t="shared" si="18"/>
        <v/>
      </c>
      <c r="N69" s="2" t="str">
        <f t="shared" si="18"/>
        <v/>
      </c>
      <c r="O69" s="2" t="str">
        <f t="shared" si="18"/>
        <v/>
      </c>
      <c r="P69" s="2" t="str">
        <f t="shared" si="18"/>
        <v/>
      </c>
      <c r="Q69" s="2" t="str">
        <f t="shared" si="18"/>
        <v/>
      </c>
      <c r="R69" s="2" t="str">
        <f t="shared" si="18"/>
        <v/>
      </c>
      <c r="S69" s="2" t="str">
        <f t="shared" si="18"/>
        <v/>
      </c>
      <c r="T69" s="2" t="str">
        <f t="shared" si="18"/>
        <v/>
      </c>
      <c r="U69" s="2" t="str">
        <f t="shared" si="18"/>
        <v/>
      </c>
      <c r="V69" s="2" t="str">
        <f t="shared" si="18"/>
        <v/>
      </c>
      <c r="W69" s="2" t="str">
        <f t="shared" si="18"/>
        <v/>
      </c>
      <c r="X69" s="2" t="str">
        <f t="shared" si="18"/>
        <v/>
      </c>
      <c r="Y69" s="2" t="str">
        <f t="shared" si="18"/>
        <v/>
      </c>
      <c r="Z69" s="2" t="str">
        <f t="shared" si="18"/>
        <v/>
      </c>
      <c r="AA69" s="2" t="str">
        <f t="shared" si="18"/>
        <v/>
      </c>
      <c r="AB69" s="2" t="str">
        <f t="shared" si="18"/>
        <v/>
      </c>
      <c r="AC69" s="2" t="str">
        <f t="shared" si="18"/>
        <v/>
      </c>
      <c r="AD69" s="2" t="str">
        <f t="shared" si="18"/>
        <v/>
      </c>
      <c r="AE69" s="2" t="str">
        <f t="shared" si="18"/>
        <v/>
      </c>
      <c r="AF69" s="2" t="str">
        <f t="shared" si="18"/>
        <v/>
      </c>
      <c r="AG69" s="2" t="str">
        <f t="shared" si="18"/>
        <v/>
      </c>
      <c r="AH69" s="2" t="str">
        <f t="shared" si="18"/>
        <v/>
      </c>
      <c r="AI69" s="2" t="str">
        <f t="shared" ref="AI69:BB69" si="20">IF(AH69="",IF(AH68="","",AH68*$I$4),AH69*$I$3)</f>
        <v/>
      </c>
      <c r="AJ69" s="2" t="str">
        <f t="shared" si="20"/>
        <v/>
      </c>
      <c r="AK69" s="2" t="str">
        <f t="shared" si="20"/>
        <v/>
      </c>
      <c r="AL69" s="2" t="str">
        <f t="shared" si="20"/>
        <v/>
      </c>
      <c r="AM69" s="2" t="str">
        <f t="shared" si="20"/>
        <v/>
      </c>
      <c r="AN69" s="2" t="str">
        <f t="shared" si="20"/>
        <v/>
      </c>
      <c r="AO69" s="2" t="str">
        <f t="shared" si="20"/>
        <v/>
      </c>
      <c r="AP69" s="2" t="str">
        <f t="shared" si="20"/>
        <v/>
      </c>
      <c r="AQ69" s="2" t="str">
        <f t="shared" si="20"/>
        <v/>
      </c>
      <c r="AR69" s="2" t="str">
        <f t="shared" si="20"/>
        <v/>
      </c>
      <c r="AS69" s="2" t="str">
        <f t="shared" si="20"/>
        <v/>
      </c>
      <c r="AT69" s="2" t="str">
        <f t="shared" si="20"/>
        <v/>
      </c>
      <c r="AU69" s="2" t="str">
        <f t="shared" si="20"/>
        <v/>
      </c>
      <c r="AV69" s="2" t="str">
        <f t="shared" si="20"/>
        <v/>
      </c>
      <c r="AW69" s="2" t="str">
        <f t="shared" si="20"/>
        <v/>
      </c>
      <c r="AX69" s="2" t="str">
        <f t="shared" si="20"/>
        <v/>
      </c>
      <c r="AY69" s="2" t="str">
        <f t="shared" si="20"/>
        <v/>
      </c>
      <c r="AZ69" s="2" t="str">
        <f t="shared" si="20"/>
        <v/>
      </c>
      <c r="BA69" s="2" t="str">
        <f t="shared" si="20"/>
        <v/>
      </c>
      <c r="BB69" s="2" t="str">
        <f t="shared" si="20"/>
        <v/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19"/>
        <v>2.2013467537178907E-2</v>
      </c>
      <c r="J70" s="2" t="str">
        <f t="shared" ref="J70:BC75" si="21">IF(I70="",IF(I69="","",I69*$I$4),I70*$I$3)</f>
        <v/>
      </c>
      <c r="K70" s="2" t="str">
        <f t="shared" si="21"/>
        <v/>
      </c>
      <c r="L70" s="2" t="str">
        <f t="shared" si="21"/>
        <v/>
      </c>
      <c r="M70" s="2" t="str">
        <f t="shared" si="21"/>
        <v/>
      </c>
      <c r="N70" s="2" t="str">
        <f t="shared" si="21"/>
        <v/>
      </c>
      <c r="O70" s="2" t="str">
        <f t="shared" si="21"/>
        <v/>
      </c>
      <c r="P70" s="2" t="str">
        <f t="shared" si="21"/>
        <v/>
      </c>
      <c r="Q70" s="2" t="str">
        <f t="shared" si="21"/>
        <v/>
      </c>
      <c r="R70" s="2" t="str">
        <f t="shared" si="21"/>
        <v/>
      </c>
      <c r="S70" s="2" t="str">
        <f t="shared" si="21"/>
        <v/>
      </c>
      <c r="T70" s="2" t="str">
        <f t="shared" si="21"/>
        <v/>
      </c>
      <c r="U70" s="2" t="str">
        <f t="shared" si="21"/>
        <v/>
      </c>
      <c r="V70" s="2" t="str">
        <f t="shared" si="21"/>
        <v/>
      </c>
      <c r="W70" s="2" t="str">
        <f t="shared" si="21"/>
        <v/>
      </c>
      <c r="X70" s="2" t="str">
        <f t="shared" si="21"/>
        <v/>
      </c>
      <c r="Y70" s="2" t="str">
        <f t="shared" si="21"/>
        <v/>
      </c>
      <c r="Z70" s="2" t="str">
        <f t="shared" si="21"/>
        <v/>
      </c>
      <c r="AA70" s="2" t="str">
        <f t="shared" si="21"/>
        <v/>
      </c>
      <c r="AB70" s="2" t="str">
        <f t="shared" si="21"/>
        <v/>
      </c>
      <c r="AC70" s="2" t="str">
        <f t="shared" si="21"/>
        <v/>
      </c>
      <c r="AD70" s="2" t="str">
        <f t="shared" si="21"/>
        <v/>
      </c>
      <c r="AE70" s="2" t="str">
        <f t="shared" si="21"/>
        <v/>
      </c>
      <c r="AF70" s="2" t="str">
        <f t="shared" si="21"/>
        <v/>
      </c>
      <c r="AG70" s="2" t="str">
        <f t="shared" si="21"/>
        <v/>
      </c>
      <c r="AH70" s="2" t="str">
        <f t="shared" si="21"/>
        <v/>
      </c>
      <c r="AI70" s="2" t="str">
        <f t="shared" si="21"/>
        <v/>
      </c>
      <c r="AJ70" s="2" t="str">
        <f t="shared" si="21"/>
        <v/>
      </c>
      <c r="AK70" s="2" t="str">
        <f t="shared" si="21"/>
        <v/>
      </c>
      <c r="AL70" s="2" t="str">
        <f t="shared" si="21"/>
        <v/>
      </c>
      <c r="AM70" s="2" t="str">
        <f t="shared" si="21"/>
        <v/>
      </c>
      <c r="AN70" s="2" t="str">
        <f t="shared" si="21"/>
        <v/>
      </c>
      <c r="AO70" s="2" t="str">
        <f t="shared" si="21"/>
        <v/>
      </c>
      <c r="AP70" s="2" t="str">
        <f t="shared" si="21"/>
        <v/>
      </c>
      <c r="AQ70" s="2" t="str">
        <f t="shared" si="21"/>
        <v/>
      </c>
      <c r="AR70" s="2" t="str">
        <f t="shared" si="21"/>
        <v/>
      </c>
      <c r="AS70" s="2" t="str">
        <f t="shared" si="21"/>
        <v/>
      </c>
      <c r="AT70" s="2" t="str">
        <f t="shared" si="21"/>
        <v/>
      </c>
      <c r="AU70" s="2" t="str">
        <f t="shared" si="21"/>
        <v/>
      </c>
      <c r="AV70" s="2" t="str">
        <f t="shared" si="21"/>
        <v/>
      </c>
      <c r="AW70" s="2" t="str">
        <f t="shared" si="21"/>
        <v/>
      </c>
      <c r="AX70" s="2" t="str">
        <f t="shared" si="21"/>
        <v/>
      </c>
      <c r="AY70" s="2" t="str">
        <f t="shared" si="21"/>
        <v/>
      </c>
      <c r="AZ70" s="2" t="str">
        <f t="shared" si="21"/>
        <v/>
      </c>
      <c r="BA70" s="2" t="str">
        <f t="shared" si="21"/>
        <v/>
      </c>
      <c r="BB70" s="2" t="str">
        <f t="shared" si="21"/>
        <v/>
      </c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19"/>
        <v>-1.6464503635944067E-2</v>
      </c>
      <c r="J71" s="2" t="str">
        <f t="shared" si="21"/>
        <v/>
      </c>
      <c r="K71" s="2" t="str">
        <f t="shared" si="21"/>
        <v/>
      </c>
      <c r="L71" s="2" t="str">
        <f t="shared" si="21"/>
        <v/>
      </c>
      <c r="M71" s="2" t="str">
        <f t="shared" si="21"/>
        <v/>
      </c>
      <c r="N71" s="2" t="str">
        <f t="shared" si="21"/>
        <v/>
      </c>
      <c r="O71" s="2" t="str">
        <f t="shared" si="21"/>
        <v/>
      </c>
      <c r="P71" s="2" t="str">
        <f t="shared" si="21"/>
        <v/>
      </c>
      <c r="Q71" s="2" t="str">
        <f t="shared" si="21"/>
        <v/>
      </c>
      <c r="R71" s="2" t="str">
        <f t="shared" si="21"/>
        <v/>
      </c>
      <c r="S71" s="2" t="str">
        <f t="shared" si="21"/>
        <v/>
      </c>
      <c r="T71" s="2" t="str">
        <f t="shared" si="21"/>
        <v/>
      </c>
      <c r="U71" s="2" t="str">
        <f t="shared" si="21"/>
        <v/>
      </c>
      <c r="V71" s="2" t="str">
        <f t="shared" si="21"/>
        <v/>
      </c>
      <c r="W71" s="2" t="str">
        <f t="shared" si="21"/>
        <v/>
      </c>
      <c r="X71" s="2" t="str">
        <f t="shared" si="21"/>
        <v/>
      </c>
      <c r="Y71" s="2" t="str">
        <f t="shared" si="21"/>
        <v/>
      </c>
      <c r="Z71" s="2" t="str">
        <f t="shared" si="21"/>
        <v/>
      </c>
      <c r="AA71" s="2" t="str">
        <f t="shared" si="21"/>
        <v/>
      </c>
      <c r="AB71" s="2" t="str">
        <f t="shared" si="21"/>
        <v/>
      </c>
      <c r="AC71" s="2" t="str">
        <f t="shared" si="21"/>
        <v/>
      </c>
      <c r="AD71" s="2" t="str">
        <f t="shared" si="21"/>
        <v/>
      </c>
      <c r="AE71" s="2" t="str">
        <f t="shared" si="21"/>
        <v/>
      </c>
      <c r="AF71" s="2" t="str">
        <f t="shared" si="21"/>
        <v/>
      </c>
      <c r="AG71" s="2" t="str">
        <f t="shared" si="21"/>
        <v/>
      </c>
      <c r="AH71" s="2" t="str">
        <f t="shared" si="21"/>
        <v/>
      </c>
      <c r="AI71" s="2" t="str">
        <f t="shared" si="21"/>
        <v/>
      </c>
      <c r="AJ71" s="2" t="str">
        <f t="shared" si="21"/>
        <v/>
      </c>
      <c r="AK71" s="2" t="str">
        <f t="shared" si="21"/>
        <v/>
      </c>
      <c r="AL71" s="2" t="str">
        <f t="shared" si="21"/>
        <v/>
      </c>
      <c r="AM71" s="2" t="str">
        <f t="shared" si="21"/>
        <v/>
      </c>
      <c r="AN71" s="2" t="str">
        <f t="shared" si="21"/>
        <v/>
      </c>
      <c r="AO71" s="2" t="str">
        <f t="shared" si="21"/>
        <v/>
      </c>
      <c r="AP71" s="2" t="str">
        <f t="shared" si="21"/>
        <v/>
      </c>
      <c r="AQ71" s="2" t="str">
        <f t="shared" si="21"/>
        <v/>
      </c>
      <c r="AR71" s="2" t="str">
        <f t="shared" si="21"/>
        <v/>
      </c>
      <c r="AS71" s="2" t="str">
        <f t="shared" si="21"/>
        <v/>
      </c>
      <c r="AT71" s="2" t="str">
        <f t="shared" si="21"/>
        <v/>
      </c>
      <c r="AU71" s="2" t="str">
        <f t="shared" si="21"/>
        <v/>
      </c>
      <c r="AV71" s="2" t="str">
        <f t="shared" si="21"/>
        <v/>
      </c>
      <c r="AW71" s="2" t="str">
        <f t="shared" si="21"/>
        <v/>
      </c>
      <c r="AX71" s="2" t="str">
        <f t="shared" si="21"/>
        <v/>
      </c>
      <c r="AY71" s="2" t="str">
        <f t="shared" si="21"/>
        <v/>
      </c>
      <c r="AZ71" s="2" t="str">
        <f t="shared" si="21"/>
        <v/>
      </c>
      <c r="BA71" s="2" t="str">
        <f t="shared" si="21"/>
        <v/>
      </c>
      <c r="BB71" s="2" t="str">
        <f t="shared" si="21"/>
        <v/>
      </c>
      <c r="BC71" s="2" t="str">
        <f t="shared" si="21"/>
        <v/>
      </c>
      <c r="BD71" s="2"/>
      <c r="BE71" s="2" t="str">
        <f t="shared" ref="BE71:BE73" si="22">IF(BC71="",IF(BC70="","",BC70*$I$4),BC71*$I$3)</f>
        <v/>
      </c>
      <c r="BF71" s="2"/>
      <c r="BG71" s="2" t="str">
        <f t="shared" ref="BG71:BG73" si="23">IF(BE71="",IF(BE70="","",BE70*$I$4),BE71*$I$3)</f>
        <v/>
      </c>
      <c r="BH71" s="2"/>
      <c r="BI71" s="2" t="str">
        <f t="shared" ref="BI71:BI73" si="24">IF(BG71="",IF(BG70="","",BG70*$I$4),BG71*$I$3)</f>
        <v/>
      </c>
      <c r="BJ71" s="2"/>
      <c r="BK71" s="2" t="str">
        <f t="shared" ref="BK71:BK73" si="25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19"/>
        <v>3.5718082602079246E-2</v>
      </c>
      <c r="J72" s="2" t="str">
        <f t="shared" si="21"/>
        <v/>
      </c>
      <c r="K72" s="2" t="str">
        <f t="shared" si="21"/>
        <v/>
      </c>
      <c r="L72" s="2" t="str">
        <f t="shared" si="21"/>
        <v/>
      </c>
      <c r="M72" s="2" t="str">
        <f t="shared" si="21"/>
        <v/>
      </c>
      <c r="N72" s="2" t="str">
        <f t="shared" si="21"/>
        <v/>
      </c>
      <c r="O72" s="2" t="str">
        <f t="shared" si="21"/>
        <v/>
      </c>
      <c r="P72" s="2" t="str">
        <f t="shared" si="21"/>
        <v/>
      </c>
      <c r="Q72" s="2" t="str">
        <f t="shared" si="21"/>
        <v/>
      </c>
      <c r="R72" s="2" t="str">
        <f t="shared" si="21"/>
        <v/>
      </c>
      <c r="S72" s="2" t="str">
        <f t="shared" si="21"/>
        <v/>
      </c>
      <c r="T72" s="2" t="str">
        <f t="shared" si="21"/>
        <v/>
      </c>
      <c r="U72" s="2" t="str">
        <f t="shared" si="21"/>
        <v/>
      </c>
      <c r="V72" s="2" t="str">
        <f t="shared" si="21"/>
        <v/>
      </c>
      <c r="W72" s="2" t="str">
        <f t="shared" si="21"/>
        <v/>
      </c>
      <c r="X72" s="2" t="str">
        <f t="shared" si="21"/>
        <v/>
      </c>
      <c r="Y72" s="2" t="str">
        <f t="shared" si="21"/>
        <v/>
      </c>
      <c r="Z72" s="2" t="str">
        <f t="shared" si="21"/>
        <v/>
      </c>
      <c r="AA72" s="2" t="str">
        <f t="shared" si="21"/>
        <v/>
      </c>
      <c r="AB72" s="2" t="str">
        <f t="shared" si="21"/>
        <v/>
      </c>
      <c r="AC72" s="2" t="str">
        <f t="shared" si="21"/>
        <v/>
      </c>
      <c r="AD72" s="2" t="str">
        <f t="shared" si="21"/>
        <v/>
      </c>
      <c r="AE72" s="2" t="str">
        <f t="shared" si="21"/>
        <v/>
      </c>
      <c r="AF72" s="2" t="str">
        <f t="shared" si="21"/>
        <v/>
      </c>
      <c r="AG72" s="2" t="str">
        <f t="shared" si="21"/>
        <v/>
      </c>
      <c r="AH72" s="2" t="str">
        <f t="shared" si="21"/>
        <v/>
      </c>
      <c r="AI72" s="2" t="str">
        <f t="shared" si="21"/>
        <v/>
      </c>
      <c r="AJ72" s="2" t="str">
        <f t="shared" si="21"/>
        <v/>
      </c>
      <c r="AK72" s="2" t="str">
        <f t="shared" si="21"/>
        <v/>
      </c>
      <c r="AL72" s="2" t="str">
        <f t="shared" si="21"/>
        <v/>
      </c>
      <c r="AM72" s="2" t="str">
        <f t="shared" si="21"/>
        <v/>
      </c>
      <c r="AN72" s="2" t="str">
        <f t="shared" si="21"/>
        <v/>
      </c>
      <c r="AO72" s="2" t="str">
        <f t="shared" si="21"/>
        <v/>
      </c>
      <c r="AP72" s="2" t="str">
        <f t="shared" si="21"/>
        <v/>
      </c>
      <c r="AQ72" s="2" t="str">
        <f t="shared" si="21"/>
        <v/>
      </c>
      <c r="AR72" s="2" t="str">
        <f t="shared" si="21"/>
        <v/>
      </c>
      <c r="AS72" s="2" t="str">
        <f t="shared" si="21"/>
        <v/>
      </c>
      <c r="AT72" s="2" t="str">
        <f t="shared" si="21"/>
        <v/>
      </c>
      <c r="AU72" s="2" t="str">
        <f t="shared" si="21"/>
        <v/>
      </c>
      <c r="AV72" s="2" t="str">
        <f t="shared" si="21"/>
        <v/>
      </c>
      <c r="AW72" s="2" t="str">
        <f t="shared" si="21"/>
        <v/>
      </c>
      <c r="AX72" s="2" t="str">
        <f t="shared" si="21"/>
        <v/>
      </c>
      <c r="AY72" s="2" t="str">
        <f t="shared" si="21"/>
        <v/>
      </c>
      <c r="AZ72" s="2" t="str">
        <f t="shared" si="21"/>
        <v/>
      </c>
      <c r="BA72" s="2" t="str">
        <f t="shared" si="21"/>
        <v/>
      </c>
      <c r="BB72" s="2" t="str">
        <f t="shared" si="21"/>
        <v/>
      </c>
      <c r="BC72" s="2" t="str">
        <f t="shared" si="21"/>
        <v/>
      </c>
      <c r="BD72" s="2"/>
      <c r="BE72" s="2" t="str">
        <f t="shared" si="22"/>
        <v/>
      </c>
      <c r="BF72" s="2"/>
      <c r="BG72" s="2" t="str">
        <f t="shared" si="23"/>
        <v/>
      </c>
      <c r="BH72" s="2"/>
      <c r="BI72" s="2" t="str">
        <f t="shared" si="24"/>
        <v/>
      </c>
      <c r="BJ72" s="2"/>
      <c r="BK72" s="2" t="str">
        <f t="shared" si="25"/>
        <v/>
      </c>
      <c r="BL72" s="2"/>
    </row>
    <row r="73" spans="1:66" x14ac:dyDescent="0.2">
      <c r="A73" s="1">
        <v>39414</v>
      </c>
      <c r="B73">
        <v>27.25</v>
      </c>
      <c r="C73">
        <f t="shared" si="19"/>
        <v>3.8531042773699446E-2</v>
      </c>
      <c r="J73" s="2" t="str">
        <f t="shared" si="21"/>
        <v/>
      </c>
      <c r="K73" s="2" t="str">
        <f t="shared" si="21"/>
        <v/>
      </c>
      <c r="L73" s="2" t="str">
        <f t="shared" si="21"/>
        <v/>
      </c>
      <c r="M73" s="2" t="str">
        <f t="shared" si="21"/>
        <v/>
      </c>
      <c r="N73" s="2" t="str">
        <f t="shared" si="21"/>
        <v/>
      </c>
      <c r="O73" s="2" t="str">
        <f t="shared" si="21"/>
        <v/>
      </c>
      <c r="P73" s="2" t="str">
        <f t="shared" si="21"/>
        <v/>
      </c>
      <c r="Q73" s="2" t="str">
        <f t="shared" si="21"/>
        <v/>
      </c>
      <c r="R73" s="2" t="str">
        <f t="shared" si="21"/>
        <v/>
      </c>
      <c r="S73" s="2" t="str">
        <f t="shared" si="21"/>
        <v/>
      </c>
      <c r="T73" s="2" t="str">
        <f t="shared" si="21"/>
        <v/>
      </c>
      <c r="U73" s="2" t="str">
        <f t="shared" si="21"/>
        <v/>
      </c>
      <c r="V73" s="2" t="str">
        <f t="shared" si="21"/>
        <v/>
      </c>
      <c r="W73" s="2" t="str">
        <f t="shared" si="21"/>
        <v/>
      </c>
      <c r="X73" s="2" t="str">
        <f t="shared" si="21"/>
        <v/>
      </c>
      <c r="Y73" s="2" t="str">
        <f t="shared" si="21"/>
        <v/>
      </c>
      <c r="Z73" s="2" t="str">
        <f t="shared" si="21"/>
        <v/>
      </c>
      <c r="AA73" s="2" t="str">
        <f t="shared" si="21"/>
        <v/>
      </c>
      <c r="AB73" s="2" t="str">
        <f t="shared" si="21"/>
        <v/>
      </c>
      <c r="AC73" s="2" t="str">
        <f t="shared" si="21"/>
        <v/>
      </c>
      <c r="AD73" s="2" t="str">
        <f t="shared" si="21"/>
        <v/>
      </c>
      <c r="AE73" s="2" t="str">
        <f t="shared" si="21"/>
        <v/>
      </c>
      <c r="AF73" s="2" t="str">
        <f t="shared" si="21"/>
        <v/>
      </c>
      <c r="AG73" s="2" t="str">
        <f t="shared" si="21"/>
        <v/>
      </c>
      <c r="AH73" s="2" t="str">
        <f t="shared" si="21"/>
        <v/>
      </c>
      <c r="AI73" s="2" t="str">
        <f t="shared" si="21"/>
        <v/>
      </c>
      <c r="AJ73" s="2" t="str">
        <f t="shared" si="21"/>
        <v/>
      </c>
      <c r="AK73" s="2" t="str">
        <f t="shared" si="21"/>
        <v/>
      </c>
      <c r="AL73" s="2" t="str">
        <f t="shared" si="21"/>
        <v/>
      </c>
      <c r="AM73" s="2" t="str">
        <f t="shared" si="21"/>
        <v/>
      </c>
      <c r="AN73" s="2" t="str">
        <f t="shared" si="21"/>
        <v/>
      </c>
      <c r="AO73" s="2" t="str">
        <f t="shared" si="21"/>
        <v/>
      </c>
      <c r="AP73" s="2" t="str">
        <f t="shared" si="21"/>
        <v/>
      </c>
      <c r="AQ73" s="2" t="str">
        <f t="shared" si="21"/>
        <v/>
      </c>
      <c r="AR73" s="2" t="str">
        <f t="shared" si="21"/>
        <v/>
      </c>
      <c r="AS73" s="2" t="str">
        <f t="shared" si="21"/>
        <v/>
      </c>
      <c r="AT73" s="2" t="str">
        <f t="shared" si="21"/>
        <v/>
      </c>
      <c r="AU73" s="2" t="str">
        <f t="shared" si="21"/>
        <v/>
      </c>
      <c r="AV73" s="2" t="str">
        <f t="shared" si="21"/>
        <v/>
      </c>
      <c r="AW73" s="2" t="str">
        <f t="shared" si="21"/>
        <v/>
      </c>
      <c r="AX73" s="2" t="str">
        <f t="shared" si="21"/>
        <v/>
      </c>
      <c r="AY73" s="2" t="str">
        <f t="shared" si="21"/>
        <v/>
      </c>
      <c r="AZ73" s="2" t="str">
        <f t="shared" si="21"/>
        <v/>
      </c>
      <c r="BA73" s="2" t="str">
        <f t="shared" si="21"/>
        <v/>
      </c>
      <c r="BB73" s="2" t="str">
        <f t="shared" si="21"/>
        <v/>
      </c>
      <c r="BC73" s="2" t="str">
        <f t="shared" si="21"/>
        <v/>
      </c>
      <c r="BD73" s="2"/>
      <c r="BE73" s="2" t="str">
        <f t="shared" si="22"/>
        <v/>
      </c>
      <c r="BF73" s="2"/>
      <c r="BG73" s="2" t="str">
        <f t="shared" si="23"/>
        <v/>
      </c>
      <c r="BH73" s="2"/>
      <c r="BI73" s="2" t="str">
        <f t="shared" si="24"/>
        <v/>
      </c>
      <c r="BJ73" s="2"/>
      <c r="BK73" s="2" t="str">
        <f t="shared" si="25"/>
        <v/>
      </c>
      <c r="BL73" s="2"/>
    </row>
    <row r="74" spans="1:66" x14ac:dyDescent="0.2">
      <c r="A74" s="1">
        <v>39415</v>
      </c>
      <c r="B74">
        <v>27.7</v>
      </c>
      <c r="C74">
        <f t="shared" si="19"/>
        <v>1.6378892084039681E-2</v>
      </c>
      <c r="J74" s="2" t="str">
        <f t="shared" si="21"/>
        <v/>
      </c>
      <c r="K74" s="2" t="str">
        <f t="shared" si="21"/>
        <v/>
      </c>
      <c r="L74" s="2" t="str">
        <f t="shared" si="21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19"/>
        <v>-0.13714803309471119</v>
      </c>
      <c r="J75" s="2" t="str">
        <f t="shared" si="21"/>
        <v/>
      </c>
      <c r="K75" s="2" t="str">
        <f t="shared" si="21"/>
        <v/>
      </c>
      <c r="L75" s="2" t="str">
        <f t="shared" si="21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19"/>
        <v>-2.4734021315195778E-2</v>
      </c>
      <c r="J76" s="2" t="str">
        <f t="shared" ref="J76:L78" si="26">IF(I76="",IF(I75="","",I75*$I$4),I76*$I$3)</f>
        <v/>
      </c>
      <c r="K76" s="2" t="str">
        <f t="shared" si="26"/>
        <v/>
      </c>
      <c r="L76" s="2" t="str">
        <f t="shared" si="26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19"/>
        <v>-1.4105812001068065E-2</v>
      </c>
      <c r="J77" s="2" t="str">
        <f t="shared" si="26"/>
        <v/>
      </c>
      <c r="K77" s="2" t="str">
        <f t="shared" si="26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19"/>
        <v>2.9688355137964105E-2</v>
      </c>
      <c r="J78" s="2" t="str">
        <f t="shared" si="26"/>
        <v/>
      </c>
      <c r="K78" s="2" t="str">
        <f t="shared" si="26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19"/>
        <v>2.598620135865962E-2</v>
      </c>
      <c r="F79" s="2"/>
      <c r="G79" s="2"/>
      <c r="H79" s="2"/>
      <c r="I79" s="8">
        <f t="shared" ref="I79:BA79" si="27">(prob*J79+onemp*J80)/(1+rfdiv50)</f>
        <v>2.3241356970331797</v>
      </c>
      <c r="J79" s="2">
        <f t="shared" si="27"/>
        <v>2.8430944398365479</v>
      </c>
      <c r="K79" s="2">
        <f t="shared" si="27"/>
        <v>3.4480822766765504</v>
      </c>
      <c r="L79" s="2">
        <f t="shared" si="27"/>
        <v>4.1461358793327054</v>
      </c>
      <c r="M79" s="2">
        <f t="shared" si="27"/>
        <v>4.9434737724480788</v>
      </c>
      <c r="N79" s="2">
        <f t="shared" si="27"/>
        <v>5.8453283616117115</v>
      </c>
      <c r="O79" s="2">
        <f t="shared" si="27"/>
        <v>6.8558620756455406</v>
      </c>
      <c r="P79" s="2">
        <f t="shared" si="27"/>
        <v>7.978187803253495</v>
      </c>
      <c r="Q79" s="2">
        <f t="shared" si="27"/>
        <v>9.2145025968118706</v>
      </c>
      <c r="R79" s="2">
        <f t="shared" si="27"/>
        <v>10.566328899652992</v>
      </c>
      <c r="S79" s="2">
        <f t="shared" si="27"/>
        <v>12.034841540638318</v>
      </c>
      <c r="T79" s="2">
        <f t="shared" si="27"/>
        <v>13.621244499991391</v>
      </c>
      <c r="U79" s="2">
        <f t="shared" si="27"/>
        <v>15.327152314641545</v>
      </c>
      <c r="V79" s="2">
        <f t="shared" si="27"/>
        <v>17.154929685841108</v>
      </c>
      <c r="W79" s="2">
        <f t="shared" si="27"/>
        <v>19.107950561978278</v>
      </c>
      <c r="X79" s="2">
        <f t="shared" si="27"/>
        <v>21.190753654892067</v>
      </c>
      <c r="Y79" s="2">
        <f t="shared" si="27"/>
        <v>23.409091646133309</v>
      </c>
      <c r="Z79" s="2">
        <f t="shared" si="27"/>
        <v>25.769891271163921</v>
      </c>
      <c r="AA79" s="2">
        <f t="shared" si="27"/>
        <v>28.281155877873964</v>
      </c>
      <c r="AB79" s="2">
        <f t="shared" si="27"/>
        <v>30.951847358761171</v>
      </c>
      <c r="AC79" s="2">
        <f t="shared" si="27"/>
        <v>33.791779916576481</v>
      </c>
      <c r="AD79" s="2">
        <f t="shared" si="27"/>
        <v>36.811546552876123</v>
      </c>
      <c r="AE79" s="2">
        <f t="shared" si="27"/>
        <v>40.022485265160405</v>
      </c>
      <c r="AF79" s="2">
        <f t="shared" si="27"/>
        <v>43.436680623892514</v>
      </c>
      <c r="AG79" s="2">
        <f t="shared" si="27"/>
        <v>47.066990647767305</v>
      </c>
      <c r="AH79" s="2">
        <f t="shared" si="27"/>
        <v>50.927088740532412</v>
      </c>
      <c r="AI79" s="2">
        <f t="shared" si="27"/>
        <v>55.031513626111234</v>
      </c>
      <c r="AJ79" s="2">
        <f t="shared" si="27"/>
        <v>59.395723894877591</v>
      </c>
      <c r="AK79" s="2">
        <f t="shared" si="27"/>
        <v>64.03615620369375</v>
      </c>
      <c r="AL79" s="2">
        <f t="shared" si="27"/>
        <v>68.970287158270423</v>
      </c>
      <c r="AM79" s="2">
        <f t="shared" si="27"/>
        <v>74.216699110829637</v>
      </c>
      <c r="AN79" s="2">
        <f t="shared" si="27"/>
        <v>79.79515012079186</v>
      </c>
      <c r="AO79" s="2">
        <f t="shared" si="27"/>
        <v>85.726648341882722</v>
      </c>
      <c r="AP79" s="2">
        <f t="shared" si="27"/>
        <v>92.033531115718816</v>
      </c>
      <c r="AQ79" s="2">
        <f t="shared" si="27"/>
        <v>98.739549069652313</v>
      </c>
      <c r="AR79" s="2">
        <f t="shared" si="27"/>
        <v>105.86995553549431</v>
      </c>
      <c r="AS79" s="2">
        <f t="shared" si="27"/>
        <v>113.45160162576921</v>
      </c>
      <c r="AT79" s="2">
        <f t="shared" si="27"/>
        <v>121.51303732545286</v>
      </c>
      <c r="AU79" s="2">
        <f t="shared" si="27"/>
        <v>130.08461897979453</v>
      </c>
      <c r="AV79" s="2">
        <f t="shared" si="27"/>
        <v>139.19862358290379</v>
      </c>
      <c r="AW79" s="2">
        <f t="shared" si="27"/>
        <v>148.88937029738696</v>
      </c>
      <c r="AX79" s="2">
        <f t="shared" si="27"/>
        <v>159.19334966254269</v>
      </c>
      <c r="AY79" s="2">
        <f t="shared" si="27"/>
        <v>170.14936097757248</v>
      </c>
      <c r="AZ79" s="2">
        <f t="shared" si="27"/>
        <v>181.79865837703971</v>
      </c>
      <c r="BA79" s="2">
        <f t="shared" si="27"/>
        <v>194.18510614853727</v>
      </c>
      <c r="BB79" s="2">
        <f>BB15-14</f>
        <v>207.35534387731866</v>
      </c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19"/>
        <v>4.4688272623237841E-3</v>
      </c>
      <c r="F80" s="2"/>
      <c r="G80" s="2"/>
      <c r="H80" s="2"/>
      <c r="I80" s="2">
        <f t="shared" ref="I80:BA80" si="28">(prob*J80+onemp*J81)/(1+rfdiv50)</f>
        <v>1.4681358164649358</v>
      </c>
      <c r="J80" s="2">
        <f t="shared" si="28"/>
        <v>1.8347880774567478</v>
      </c>
      <c r="K80" s="2">
        <f t="shared" si="28"/>
        <v>2.2726553102054869</v>
      </c>
      <c r="L80" s="2">
        <f t="shared" si="28"/>
        <v>2.7899282435437196</v>
      </c>
      <c r="M80" s="2">
        <f t="shared" si="28"/>
        <v>3.3944173252012564</v>
      </c>
      <c r="N80" s="2">
        <f t="shared" si="28"/>
        <v>4.0932732291939455</v>
      </c>
      <c r="O80" s="2">
        <f t="shared" si="28"/>
        <v>4.8927394515066744</v>
      </c>
      <c r="P80" s="2">
        <f t="shared" si="28"/>
        <v>5.7979699899247077</v>
      </c>
      <c r="Q80" s="2">
        <f t="shared" si="28"/>
        <v>6.8129428712705753</v>
      </c>
      <c r="R80" s="2">
        <f t="shared" si="28"/>
        <v>7.9404923917253791</v>
      </c>
      <c r="S80" s="2">
        <f t="shared" si="28"/>
        <v>9.1824694397348434</v>
      </c>
      <c r="T80" s="2">
        <f t="shared" si="28"/>
        <v>10.540021581690777</v>
      </c>
      <c r="U80" s="2">
        <f t="shared" si="28"/>
        <v>12.013965529867617</v>
      </c>
      <c r="V80" s="2">
        <f t="shared" si="28"/>
        <v>13.605208083378431</v>
      </c>
      <c r="W80" s="2">
        <f t="shared" si="28"/>
        <v>15.315161817197502</v>
      </c>
      <c r="X80" s="2">
        <f t="shared" si="28"/>
        <v>17.146101978238338</v>
      </c>
      <c r="Y80" s="2">
        <f t="shared" si="28"/>
        <v>19.101422382230435</v>
      </c>
      <c r="Z80" s="2">
        <f t="shared" si="28"/>
        <v>21.185768753686972</v>
      </c>
      <c r="AA80" s="2">
        <f t="shared" si="28"/>
        <v>23.405053100467612</v>
      </c>
      <c r="AB80" s="2">
        <f t="shared" si="28"/>
        <v>25.766375720626097</v>
      </c>
      <c r="AC80" s="2">
        <f t="shared" si="28"/>
        <v>28.277895939378247</v>
      </c>
      <c r="AD80" s="2">
        <f t="shared" si="28"/>
        <v>30.948694964369782</v>
      </c>
      <c r="AE80" s="2">
        <f t="shared" si="28"/>
        <v>33.788664877075028</v>
      </c>
      <c r="AF80" s="2">
        <f t="shared" si="28"/>
        <v>36.808441427262352</v>
      </c>
      <c r="AG80" s="2">
        <f t="shared" si="28"/>
        <v>40.019381731118415</v>
      </c>
      <c r="AH80" s="2">
        <f t="shared" si="28"/>
        <v>43.433576935593322</v>
      </c>
      <c r="AI80" s="2">
        <f t="shared" si="28"/>
        <v>47.063886614613857</v>
      </c>
      <c r="AJ80" s="2">
        <f t="shared" si="28"/>
        <v>50.923984362486387</v>
      </c>
      <c r="AK80" s="2">
        <f t="shared" si="28"/>
        <v>55.02840890313432</v>
      </c>
      <c r="AL80" s="2">
        <f t="shared" si="28"/>
        <v>59.392618826931461</v>
      </c>
      <c r="AM80" s="2">
        <f t="shared" si="28"/>
        <v>64.033050790740063</v>
      </c>
      <c r="AN80" s="2">
        <f t="shared" si="28"/>
        <v>68.96718140027086</v>
      </c>
      <c r="AO80" s="2">
        <f t="shared" si="28"/>
        <v>74.213593007745843</v>
      </c>
      <c r="AP80" s="2">
        <f t="shared" si="28"/>
        <v>79.792043672585521</v>
      </c>
      <c r="AQ80" s="2">
        <f t="shared" si="28"/>
        <v>85.72354154851547</v>
      </c>
      <c r="AR80" s="2">
        <f t="shared" si="28"/>
        <v>92.030423977152296</v>
      </c>
      <c r="AS80" s="2">
        <f t="shared" si="28"/>
        <v>98.736441585848169</v>
      </c>
      <c r="AT80" s="2">
        <f t="shared" si="28"/>
        <v>105.86684770641419</v>
      </c>
      <c r="AU80" s="2">
        <f t="shared" si="28"/>
        <v>113.44849345137474</v>
      </c>
      <c r="AV80" s="2">
        <f t="shared" si="28"/>
        <v>121.50992880570568</v>
      </c>
      <c r="AW80" s="2">
        <f t="shared" si="28"/>
        <v>130.08151011465628</v>
      </c>
      <c r="AX80" s="2">
        <f t="shared" si="28"/>
        <v>139.19551437233608</v>
      </c>
      <c r="AY80" s="2">
        <f t="shared" si="28"/>
        <v>148.88626074135138</v>
      </c>
      <c r="AZ80" s="2">
        <f t="shared" si="28"/>
        <v>159.19023976100092</v>
      </c>
      <c r="BA80" s="2">
        <f t="shared" si="28"/>
        <v>170.14625073048609</v>
      </c>
      <c r="BB80" s="2">
        <f t="shared" ref="BB80:BB101" si="29">BB16-14</f>
        <v>181.79554778437029</v>
      </c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19"/>
        <v>5.6588671624442201E-3</v>
      </c>
      <c r="F81" s="2"/>
      <c r="G81" s="2"/>
      <c r="H81" s="2"/>
      <c r="I81" s="2">
        <f t="shared" ref="I81:BA81" si="30">(prob*J81+onemp*J82)/(1+rfdiv50)</f>
        <v>0.8779693865165461</v>
      </c>
      <c r="J81" s="2">
        <f t="shared" si="30"/>
        <v>1.1223667043698595</v>
      </c>
      <c r="K81" s="2">
        <f t="shared" si="30"/>
        <v>1.4218777357585346</v>
      </c>
      <c r="L81" s="2">
        <f t="shared" si="30"/>
        <v>1.7848878214044837</v>
      </c>
      <c r="M81" s="2">
        <f t="shared" si="30"/>
        <v>2.2199484098496747</v>
      </c>
      <c r="N81" s="2">
        <f t="shared" si="30"/>
        <v>2.7354944018698442</v>
      </c>
      <c r="O81" s="2">
        <f t="shared" si="30"/>
        <v>3.3395343090795437</v>
      </c>
      <c r="P81" s="2">
        <f t="shared" si="30"/>
        <v>4.0393413626923813</v>
      </c>
      <c r="Q81" s="2">
        <f t="shared" si="30"/>
        <v>4.8411806827847146</v>
      </c>
      <c r="R81" s="2">
        <f t="shared" si="30"/>
        <v>5.7501107325565268</v>
      </c>
      <c r="S81" s="2">
        <f t="shared" si="30"/>
        <v>6.7698946673657998</v>
      </c>
      <c r="T81" s="2">
        <f t="shared" si="30"/>
        <v>7.9030476471515829</v>
      </c>
      <c r="U81" s="2">
        <f t="shared" si="30"/>
        <v>9.1510297822080222</v>
      </c>
      <c r="V81" s="2">
        <f t="shared" si="30"/>
        <v>10.514572927471306</v>
      </c>
      <c r="W81" s="2">
        <f t="shared" si="30"/>
        <v>11.994106671739646</v>
      </c>
      <c r="X81" s="2">
        <f t="shared" si="30"/>
        <v>13.590229611645208</v>
      </c>
      <c r="Y81" s="2">
        <f t="shared" si="30"/>
        <v>15.304161658830536</v>
      </c>
      <c r="Z81" s="2">
        <f t="shared" si="30"/>
        <v>17.138115674614298</v>
      </c>
      <c r="AA81" s="2">
        <f t="shared" si="30"/>
        <v>19.095543131225256</v>
      </c>
      <c r="AB81" s="2">
        <f t="shared" si="30"/>
        <v>21.181235676148663</v>
      </c>
      <c r="AC81" s="2">
        <f t="shared" si="30"/>
        <v>23.401295516207238</v>
      </c>
      <c r="AD81" s="2">
        <f t="shared" si="30"/>
        <v>25.763013566214124</v>
      </c>
      <c r="AE81" s="2">
        <f t="shared" si="30"/>
        <v>28.27470760450063</v>
      </c>
      <c r="AF81" s="2">
        <f t="shared" si="30"/>
        <v>30.945569894247811</v>
      </c>
      <c r="AG81" s="2">
        <f t="shared" si="30"/>
        <v>33.785557578487406</v>
      </c>
      <c r="AH81" s="2">
        <f t="shared" si="30"/>
        <v>36.805337368493227</v>
      </c>
      <c r="AI81" s="2">
        <f t="shared" si="30"/>
        <v>40.016277697964973</v>
      </c>
      <c r="AJ81" s="2">
        <f t="shared" si="30"/>
        <v>43.430472557547319</v>
      </c>
      <c r="AK81" s="2">
        <f t="shared" si="30"/>
        <v>47.060781891636957</v>
      </c>
      <c r="AL81" s="2">
        <f t="shared" si="30"/>
        <v>50.920879294540264</v>
      </c>
      <c r="AM81" s="2">
        <f t="shared" si="30"/>
        <v>55.02530349018064</v>
      </c>
      <c r="AN81" s="2">
        <f t="shared" si="30"/>
        <v>59.389513068931898</v>
      </c>
      <c r="AO81" s="2">
        <f t="shared" si="30"/>
        <v>64.029944687656283</v>
      </c>
      <c r="AP81" s="2">
        <f t="shared" si="30"/>
        <v>68.964074952064507</v>
      </c>
      <c r="AQ81" s="2">
        <f t="shared" si="30"/>
        <v>74.210486214378591</v>
      </c>
      <c r="AR81" s="2">
        <f t="shared" si="30"/>
        <v>79.788936534019001</v>
      </c>
      <c r="AS81" s="2">
        <f t="shared" si="30"/>
        <v>85.720434064711341</v>
      </c>
      <c r="AT81" s="2">
        <f t="shared" si="30"/>
        <v>92.027316148072188</v>
      </c>
      <c r="AU81" s="2">
        <f t="shared" si="30"/>
        <v>98.733333411453728</v>
      </c>
      <c r="AV81" s="2">
        <f t="shared" si="30"/>
        <v>105.86373918666703</v>
      </c>
      <c r="AW81" s="2">
        <f t="shared" si="30"/>
        <v>113.4453845862365</v>
      </c>
      <c r="AX81" s="2">
        <f t="shared" si="30"/>
        <v>121.50681959513796</v>
      </c>
      <c r="AY81" s="2">
        <f t="shared" si="30"/>
        <v>130.0784005586207</v>
      </c>
      <c r="AZ81" s="2">
        <f t="shared" si="30"/>
        <v>139.19240447079429</v>
      </c>
      <c r="BA81" s="2">
        <f t="shared" si="30"/>
        <v>148.88315049426501</v>
      </c>
      <c r="BB81" s="2">
        <f t="shared" si="29"/>
        <v>159.18712916833152</v>
      </c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19"/>
        <v>-3.4026648104341368E-2</v>
      </c>
      <c r="F82" s="2"/>
      <c r="G82" s="2"/>
      <c r="H82" s="2"/>
      <c r="I82" s="2">
        <f t="shared" ref="I82:BA82" si="31">(prob*J82+onemp*J83)/(1+rfdiv50)</f>
        <v>0.49464805439542109</v>
      </c>
      <c r="J82" s="2">
        <f t="shared" si="31"/>
        <v>0.6474702940738063</v>
      </c>
      <c r="K82" s="2">
        <f t="shared" si="31"/>
        <v>0.8398980922599294</v>
      </c>
      <c r="L82" s="2">
        <f t="shared" si="31"/>
        <v>1.0795365129416865</v>
      </c>
      <c r="M82" s="2">
        <f t="shared" si="31"/>
        <v>1.3746159173930823</v>
      </c>
      <c r="N82" s="2">
        <f t="shared" si="31"/>
        <v>1.7337996116184693</v>
      </c>
      <c r="O82" s="2">
        <f t="shared" si="31"/>
        <v>2.1659267906335411</v>
      </c>
      <c r="P82" s="2">
        <f t="shared" si="31"/>
        <v>2.6797017332881437</v>
      </c>
      <c r="Q82" s="2">
        <f t="shared" si="31"/>
        <v>3.2833508064905947</v>
      </c>
      <c r="R82" s="2">
        <f t="shared" si="31"/>
        <v>3.9842794572966</v>
      </c>
      <c r="S82" s="2">
        <f t="shared" si="31"/>
        <v>4.7887698936668182</v>
      </c>
      <c r="T82" s="2">
        <f t="shared" si="31"/>
        <v>5.7017640773445653</v>
      </c>
      <c r="U82" s="2">
        <f t="shared" si="31"/>
        <v>6.7267735819285779</v>
      </c>
      <c r="V82" s="2">
        <f t="shared" si="31"/>
        <v>7.8659462395617892</v>
      </c>
      <c r="W82" s="2">
        <f t="shared" si="31"/>
        <v>9.1202993748542767</v>
      </c>
      <c r="X82" s="2">
        <f t="shared" si="31"/>
        <v>10.490103141446754</v>
      </c>
      <c r="Y82" s="2">
        <f t="shared" si="31"/>
        <v>11.975369800693858</v>
      </c>
      <c r="Z82" s="2">
        <f t="shared" si="31"/>
        <v>13.57638227400923</v>
      </c>
      <c r="AA82" s="2">
        <f t="shared" si="31"/>
        <v>15.2941847652035</v>
      </c>
      <c r="AB82" s="2">
        <f t="shared" si="31"/>
        <v>17.130964489066937</v>
      </c>
      <c r="AC82" s="2">
        <f t="shared" si="31"/>
        <v>19.09027707983055</v>
      </c>
      <c r="AD82" s="2">
        <f t="shared" si="31"/>
        <v>21.177104030662115</v>
      </c>
      <c r="AE82" s="2">
        <f t="shared" si="31"/>
        <v>23.397768565854456</v>
      </c>
      <c r="AF82" s="2">
        <f t="shared" si="31"/>
        <v>25.759764826542977</v>
      </c>
      <c r="AG82" s="2">
        <f t="shared" si="31"/>
        <v>28.271565084691517</v>
      </c>
      <c r="AH82" s="2">
        <f t="shared" si="31"/>
        <v>30.942458866422779</v>
      </c>
      <c r="AI82" s="2">
        <f t="shared" si="31"/>
        <v>33.782452825094246</v>
      </c>
      <c r="AJ82" s="2">
        <f t="shared" si="31"/>
        <v>36.802232990447209</v>
      </c>
      <c r="AK82" s="2">
        <f t="shared" si="31"/>
        <v>40.013172974988066</v>
      </c>
      <c r="AL82" s="2">
        <f t="shared" si="31"/>
        <v>43.427367489601195</v>
      </c>
      <c r="AM82" s="2">
        <f t="shared" si="31"/>
        <v>47.057676478683284</v>
      </c>
      <c r="AN82" s="2">
        <f t="shared" si="31"/>
        <v>50.917773536540707</v>
      </c>
      <c r="AO82" s="2">
        <f t="shared" si="31"/>
        <v>55.022197387096867</v>
      </c>
      <c r="AP82" s="2">
        <f t="shared" si="31"/>
        <v>59.386406620725552</v>
      </c>
      <c r="AQ82" s="2">
        <f t="shared" si="31"/>
        <v>64.026837894289017</v>
      </c>
      <c r="AR82" s="2">
        <f t="shared" si="31"/>
        <v>68.960967813497987</v>
      </c>
      <c r="AS82" s="2">
        <f t="shared" si="31"/>
        <v>74.207378730574433</v>
      </c>
      <c r="AT82" s="2">
        <f t="shared" si="31"/>
        <v>79.785828704938865</v>
      </c>
      <c r="AU82" s="2">
        <f t="shared" si="31"/>
        <v>85.717325890316872</v>
      </c>
      <c r="AV82" s="2">
        <f t="shared" si="31"/>
        <v>92.024207628325016</v>
      </c>
      <c r="AW82" s="2">
        <f t="shared" si="31"/>
        <v>98.730224546315455</v>
      </c>
      <c r="AX82" s="2">
        <f t="shared" si="31"/>
        <v>105.86062997609932</v>
      </c>
      <c r="AY82" s="2">
        <f t="shared" si="31"/>
        <v>113.44227503020095</v>
      </c>
      <c r="AZ82" s="2">
        <f t="shared" si="31"/>
        <v>121.50370969359618</v>
      </c>
      <c r="BA82" s="2">
        <f t="shared" si="31"/>
        <v>130.07529031153433</v>
      </c>
      <c r="BB82" s="2">
        <f t="shared" si="29"/>
        <v>139.18929387812489</v>
      </c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19"/>
        <v>-1.5126338830151929E-2</v>
      </c>
      <c r="F83" s="2"/>
      <c r="G83" s="2"/>
      <c r="H83" s="2"/>
      <c r="I83" s="2">
        <f t="shared" ref="I83:BA83" si="32">(prob*J83+onemp*J84)/(1+rfdiv50)</f>
        <v>0.26132262939088363</v>
      </c>
      <c r="J83" s="2">
        <f t="shared" si="32"/>
        <v>0.3505046703152121</v>
      </c>
      <c r="K83" s="2">
        <f t="shared" si="32"/>
        <v>0.46597589160877712</v>
      </c>
      <c r="L83" s="2">
        <f t="shared" si="32"/>
        <v>0.61388274066932713</v>
      </c>
      <c r="M83" s="2">
        <f t="shared" si="32"/>
        <v>0.80124170062878686</v>
      </c>
      <c r="N83" s="2">
        <f t="shared" si="32"/>
        <v>1.0358762501905514</v>
      </c>
      <c r="O83" s="2">
        <f t="shared" si="32"/>
        <v>1.3262855433983796</v>
      </c>
      <c r="P83" s="2">
        <f t="shared" si="32"/>
        <v>1.6814380329706404</v>
      </c>
      <c r="Q83" s="2">
        <f t="shared" si="32"/>
        <v>2.1104909829744205</v>
      </c>
      <c r="R83" s="2">
        <f t="shared" si="32"/>
        <v>2.6224474104209645</v>
      </c>
      <c r="S83" s="2">
        <f t="shared" si="32"/>
        <v>3.2257745968849645</v>
      </c>
      <c r="T83" s="2">
        <f t="shared" si="32"/>
        <v>3.9280211771221909</v>
      </c>
      <c r="U83" s="2">
        <f t="shared" si="32"/>
        <v>4.7354803359299114</v>
      </c>
      <c r="V83" s="2">
        <f t="shared" si="32"/>
        <v>5.6529516526302315</v>
      </c>
      <c r="W83" s="2">
        <f t="shared" si="32"/>
        <v>6.6836505190344617</v>
      </c>
      <c r="X83" s="2">
        <f t="shared" si="32"/>
        <v>7.8292997405721323</v>
      </c>
      <c r="Y83" s="2">
        <f t="shared" si="32"/>
        <v>9.0904129559755873</v>
      </c>
      <c r="Z83" s="2">
        <f t="shared" si="32"/>
        <v>10.46674695089621</v>
      </c>
      <c r="AA83" s="2">
        <f t="shared" si="32"/>
        <v>11.957866126870529</v>
      </c>
      <c r="AB83" s="2">
        <f t="shared" si="32"/>
        <v>13.563736015377453</v>
      </c>
      <c r="AC83" s="2">
        <f t="shared" si="32"/>
        <v>15.285252640774177</v>
      </c>
      <c r="AD83" s="2">
        <f t="shared" si="32"/>
        <v>17.124626524790287</v>
      </c>
      <c r="AE83" s="2">
        <f t="shared" si="32"/>
        <v>19.085573765026332</v>
      </c>
      <c r="AF83" s="2">
        <f t="shared" si="32"/>
        <v>21.173313713074826</v>
      </c>
      <c r="AG83" s="2">
        <f t="shared" si="32"/>
        <v>23.394418862649552</v>
      </c>
      <c r="AH83" s="2">
        <f t="shared" si="32"/>
        <v>25.756591902427573</v>
      </c>
      <c r="AI83" s="2">
        <f t="shared" si="32"/>
        <v>28.268447462426014</v>
      </c>
      <c r="AJ83" s="2">
        <f t="shared" si="32"/>
        <v>30.939353088141047</v>
      </c>
      <c r="AK83" s="2">
        <f t="shared" si="32"/>
        <v>33.779348102117346</v>
      </c>
      <c r="AL83" s="2">
        <f t="shared" si="32"/>
        <v>36.799127922501086</v>
      </c>
      <c r="AM83" s="2">
        <f t="shared" si="32"/>
        <v>40.010067562034394</v>
      </c>
      <c r="AN83" s="2">
        <f t="shared" si="32"/>
        <v>43.424261731601632</v>
      </c>
      <c r="AO83" s="2">
        <f t="shared" si="32"/>
        <v>47.054570375599504</v>
      </c>
      <c r="AP83" s="2">
        <f t="shared" si="32"/>
        <v>50.914667088334369</v>
      </c>
      <c r="AQ83" s="2">
        <f t="shared" si="32"/>
        <v>55.019090593729615</v>
      </c>
      <c r="AR83" s="2">
        <f t="shared" si="32"/>
        <v>59.383299482159032</v>
      </c>
      <c r="AS83" s="2">
        <f t="shared" si="32"/>
        <v>64.023730410484873</v>
      </c>
      <c r="AT83" s="2">
        <f t="shared" si="32"/>
        <v>68.957859984417851</v>
      </c>
      <c r="AU83" s="2">
        <f t="shared" si="32"/>
        <v>74.204270556179964</v>
      </c>
      <c r="AV83" s="2">
        <f t="shared" si="32"/>
        <v>79.782720185191678</v>
      </c>
      <c r="AW83" s="2">
        <f t="shared" si="32"/>
        <v>85.714217025178598</v>
      </c>
      <c r="AX83" s="2">
        <f t="shared" si="32"/>
        <v>92.021098417757287</v>
      </c>
      <c r="AY83" s="2">
        <f t="shared" si="32"/>
        <v>98.727114990279901</v>
      </c>
      <c r="AZ83" s="2">
        <f t="shared" si="32"/>
        <v>105.85752007455754</v>
      </c>
      <c r="BA83" s="2">
        <f t="shared" si="32"/>
        <v>113.43916478311453</v>
      </c>
      <c r="BB83" s="2">
        <f t="shared" si="29"/>
        <v>121.50059910092679</v>
      </c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19"/>
        <v>-1.6649263986898474E-2</v>
      </c>
      <c r="F84" s="2"/>
      <c r="G84" s="2"/>
      <c r="H84" s="2"/>
      <c r="I84" s="2">
        <f t="shared" ref="I84:BA84" si="33">(prob*J84+onemp*J85)/(1+rfdiv50)</f>
        <v>0.12886165685769072</v>
      </c>
      <c r="J84" s="2">
        <f t="shared" si="33"/>
        <v>0.17719937893760027</v>
      </c>
      <c r="K84" s="2">
        <f t="shared" si="33"/>
        <v>0.24158609940162304</v>
      </c>
      <c r="L84" s="2">
        <f t="shared" si="33"/>
        <v>0.32646599400406717</v>
      </c>
      <c r="M84" s="2">
        <f t="shared" si="33"/>
        <v>0.43716560351969436</v>
      </c>
      <c r="N84" s="2">
        <f t="shared" si="33"/>
        <v>0.57994119652669862</v>
      </c>
      <c r="O84" s="2">
        <f t="shared" si="33"/>
        <v>0.76198016577027827</v>
      </c>
      <c r="P84" s="2">
        <f t="shared" si="33"/>
        <v>0.99134052598023437</v>
      </c>
      <c r="Q84" s="2">
        <f t="shared" si="33"/>
        <v>1.2768144463178297</v>
      </c>
      <c r="R84" s="2">
        <f t="shared" si="33"/>
        <v>1.6277067638454032</v>
      </c>
      <c r="S84" s="2">
        <f t="shared" si="33"/>
        <v>2.0535281254088535</v>
      </c>
      <c r="T84" s="2">
        <f t="shared" si="33"/>
        <v>2.563614760042777</v>
      </c>
      <c r="U84" s="2">
        <f t="shared" si="33"/>
        <v>3.1667019629172257</v>
      </c>
      <c r="V84" s="2">
        <f t="shared" si="33"/>
        <v>3.870494105114525</v>
      </c>
      <c r="W84" s="2">
        <f t="shared" si="33"/>
        <v>4.6812871307987338</v>
      </c>
      <c r="X84" s="2">
        <f t="shared" si="33"/>
        <v>5.6037059913632126</v>
      </c>
      <c r="Y84" s="2">
        <f t="shared" si="33"/>
        <v>6.6406152071644202</v>
      </c>
      <c r="Z84" s="2">
        <f t="shared" si="33"/>
        <v>7.793242927991308</v>
      </c>
      <c r="AA84" s="2">
        <f t="shared" si="33"/>
        <v>9.0615274799798406</v>
      </c>
      <c r="AB84" s="2">
        <f t="shared" si="33"/>
        <v>10.444654540587946</v>
      </c>
      <c r="AC84" s="2">
        <f t="shared" si="33"/>
        <v>11.941711333639526</v>
      </c>
      <c r="AD84" s="2">
        <f t="shared" si="33"/>
        <v>13.552353311677582</v>
      </c>
      <c r="AE84" s="2">
        <f t="shared" si="33"/>
        <v>15.277370347901579</v>
      </c>
      <c r="AF84" s="2">
        <f t="shared" si="33"/>
        <v>17.119060408212533</v>
      </c>
      <c r="AG84" s="2">
        <f t="shared" si="33"/>
        <v>19.081366729073554</v>
      </c>
      <c r="AH84" s="2">
        <f t="shared" si="33"/>
        <v>21.169796423068959</v>
      </c>
      <c r="AI84" s="2">
        <f t="shared" si="33"/>
        <v>23.391193053324233</v>
      </c>
      <c r="AJ84" s="2">
        <f t="shared" si="33"/>
        <v>25.75346242714944</v>
      </c>
      <c r="AK84" s="2">
        <f t="shared" si="33"/>
        <v>28.265340017216435</v>
      </c>
      <c r="AL84" s="2">
        <f t="shared" si="33"/>
        <v>30.936248020194927</v>
      </c>
      <c r="AM84" s="2">
        <f t="shared" si="33"/>
        <v>33.776242689163674</v>
      </c>
      <c r="AN84" s="2">
        <f t="shared" si="33"/>
        <v>36.79602216450153</v>
      </c>
      <c r="AO84" s="2">
        <f t="shared" si="33"/>
        <v>40.006961458950613</v>
      </c>
      <c r="AP84" s="2">
        <f t="shared" si="33"/>
        <v>43.421155283395287</v>
      </c>
      <c r="AQ84" s="2">
        <f t="shared" si="33"/>
        <v>47.051463582232245</v>
      </c>
      <c r="AR84" s="2">
        <f t="shared" si="33"/>
        <v>50.911559949767849</v>
      </c>
      <c r="AS84" s="2">
        <f t="shared" si="33"/>
        <v>55.015983109925479</v>
      </c>
      <c r="AT84" s="2">
        <f t="shared" si="33"/>
        <v>59.380191653078917</v>
      </c>
      <c r="AU84" s="2">
        <f t="shared" si="33"/>
        <v>64.020622236090418</v>
      </c>
      <c r="AV84" s="2">
        <f t="shared" si="33"/>
        <v>68.954751464670693</v>
      </c>
      <c r="AW84" s="2">
        <f t="shared" si="33"/>
        <v>74.201161691041719</v>
      </c>
      <c r="AX84" s="2">
        <f t="shared" si="33"/>
        <v>79.779610974623964</v>
      </c>
      <c r="AY84" s="2">
        <f t="shared" si="33"/>
        <v>85.711107469143045</v>
      </c>
      <c r="AZ84" s="2">
        <f t="shared" si="33"/>
        <v>92.017988516215496</v>
      </c>
      <c r="BA84" s="2">
        <f t="shared" si="33"/>
        <v>98.724004743193504</v>
      </c>
      <c r="BB84" s="2">
        <f t="shared" si="29"/>
        <v>105.8544094818881</v>
      </c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19"/>
        <v>-1.2922681100535178E-3</v>
      </c>
      <c r="F85" s="2"/>
      <c r="G85" s="2"/>
      <c r="H85" s="2"/>
      <c r="I85" s="2">
        <f t="shared" ref="I85:BA85" si="34">(prob*J85+onemp*J86)/(1+rfdiv50)</f>
        <v>5.9040199895247482E-2</v>
      </c>
      <c r="J85" s="2">
        <f t="shared" si="34"/>
        <v>8.3263099124741932E-2</v>
      </c>
      <c r="K85" s="2">
        <f t="shared" si="34"/>
        <v>0.11646247440869069</v>
      </c>
      <c r="L85" s="2">
        <f t="shared" si="34"/>
        <v>0.1615194188780214</v>
      </c>
      <c r="M85" s="2">
        <f t="shared" si="34"/>
        <v>0.222046196271587</v>
      </c>
      <c r="N85" s="2">
        <f t="shared" si="34"/>
        <v>0.30249291979341431</v>
      </c>
      <c r="O85" s="2">
        <f t="shared" si="34"/>
        <v>0.40823831322317022</v>
      </c>
      <c r="P85" s="2">
        <f t="shared" si="34"/>
        <v>0.5456495341498806</v>
      </c>
      <c r="Q85" s="2">
        <f t="shared" si="34"/>
        <v>0.72209336308679173</v>
      </c>
      <c r="R85" s="2">
        <f t="shared" si="34"/>
        <v>0.9458799565845889</v>
      </c>
      <c r="S85" s="2">
        <f t="shared" si="34"/>
        <v>1.2261218958356348</v>
      </c>
      <c r="T85" s="2">
        <f t="shared" si="34"/>
        <v>1.5724965163572897</v>
      </c>
      <c r="U85" s="2">
        <f t="shared" si="34"/>
        <v>1.9949092903447061</v>
      </c>
      <c r="V85" s="2">
        <f t="shared" si="34"/>
        <v>2.5030704977932663</v>
      </c>
      <c r="W85" s="2">
        <f t="shared" si="34"/>
        <v>3.1060156001016894</v>
      </c>
      <c r="X85" s="2">
        <f t="shared" si="34"/>
        <v>3.8116191657050842</v>
      </c>
      <c r="Y85" s="2">
        <f t="shared" si="34"/>
        <v>4.6261688308971207</v>
      </c>
      <c r="Z85" s="2">
        <f t="shared" si="34"/>
        <v>5.55407431895802</v>
      </c>
      <c r="AA85" s="2">
        <f t="shared" si="34"/>
        <v>6.5977815205555617</v>
      </c>
      <c r="AB85" s="2">
        <f t="shared" si="34"/>
        <v>7.7579391800486679</v>
      </c>
      <c r="AC85" s="2">
        <f t="shared" si="34"/>
        <v>9.0338257302396165</v>
      </c>
      <c r="AD85" s="2">
        <f t="shared" si="34"/>
        <v>10.423991841839355</v>
      </c>
      <c r="AE85" s="2">
        <f t="shared" si="34"/>
        <v>11.927022103582747</v>
      </c>
      <c r="AF85" s="2">
        <f t="shared" si="34"/>
        <v>13.542283057635503</v>
      </c>
      <c r="AG85" s="2">
        <f t="shared" si="34"/>
        <v>15.270520181238235</v>
      </c>
      <c r="AH85" s="2">
        <f t="shared" si="34"/>
        <v>17.114201406466371</v>
      </c>
      <c r="AI85" s="2">
        <f t="shared" si="34"/>
        <v>19.077573548253909</v>
      </c>
      <c r="AJ85" s="2">
        <f t="shared" si="34"/>
        <v>21.166478986468043</v>
      </c>
      <c r="AK85" s="2">
        <f t="shared" si="34"/>
        <v>23.388042107740535</v>
      </c>
      <c r="AL85" s="2">
        <f t="shared" si="34"/>
        <v>25.750352066843899</v>
      </c>
      <c r="AM85" s="2">
        <f t="shared" si="34"/>
        <v>28.262234604262765</v>
      </c>
      <c r="AN85" s="2">
        <f t="shared" si="34"/>
        <v>30.933142262195371</v>
      </c>
      <c r="AO85" s="2">
        <f t="shared" si="34"/>
        <v>33.7731365860799</v>
      </c>
      <c r="AP85" s="2">
        <f t="shared" si="34"/>
        <v>36.792915716295191</v>
      </c>
      <c r="AQ85" s="2">
        <f t="shared" si="34"/>
        <v>40.003854665583361</v>
      </c>
      <c r="AR85" s="2">
        <f t="shared" si="34"/>
        <v>43.418048144828767</v>
      </c>
      <c r="AS85" s="2">
        <f t="shared" si="34"/>
        <v>47.048356098428101</v>
      </c>
      <c r="AT85" s="2">
        <f t="shared" si="34"/>
        <v>50.908452120687727</v>
      </c>
      <c r="AU85" s="2">
        <f t="shared" si="34"/>
        <v>55.012874935531016</v>
      </c>
      <c r="AV85" s="2">
        <f t="shared" si="34"/>
        <v>59.377083133331737</v>
      </c>
      <c r="AW85" s="2">
        <f t="shared" si="34"/>
        <v>64.017513370952159</v>
      </c>
      <c r="AX85" s="2">
        <f t="shared" si="34"/>
        <v>68.951642254102978</v>
      </c>
      <c r="AY85" s="2">
        <f t="shared" si="34"/>
        <v>74.198052135006165</v>
      </c>
      <c r="AZ85" s="2">
        <f t="shared" si="34"/>
        <v>79.776501073082187</v>
      </c>
      <c r="BA85" s="2">
        <f t="shared" si="34"/>
        <v>85.707997222056648</v>
      </c>
      <c r="BB85" s="2">
        <f t="shared" si="29"/>
        <v>92.014877923546095</v>
      </c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19"/>
        <v>3.4423441909729197E-3</v>
      </c>
      <c r="F86" s="2"/>
      <c r="G86" s="2"/>
      <c r="H86" s="2"/>
      <c r="I86" s="2">
        <f t="shared" ref="I86:BA86" si="35">(prob*J86+onemp*J87)/(1+rfdiv50)</f>
        <v>2.5016621795347811E-2</v>
      </c>
      <c r="J86" s="2">
        <f t="shared" si="35"/>
        <v>3.6188749597088218E-2</v>
      </c>
      <c r="K86" s="2">
        <f t="shared" si="35"/>
        <v>5.1943907973243553E-2</v>
      </c>
      <c r="L86" s="2">
        <f t="shared" si="35"/>
        <v>7.3957992709431458E-2</v>
      </c>
      <c r="M86" s="2">
        <f t="shared" si="35"/>
        <v>0.10442256101417921</v>
      </c>
      <c r="N86" s="2">
        <f t="shared" si="35"/>
        <v>0.14615980354084984</v>
      </c>
      <c r="O86" s="2">
        <f t="shared" si="35"/>
        <v>0.20274427118418029</v>
      </c>
      <c r="P86" s="2">
        <f t="shared" si="35"/>
        <v>0.27862285832149175</v>
      </c>
      <c r="Q86" s="2">
        <f t="shared" si="35"/>
        <v>0.37922054512962172</v>
      </c>
      <c r="R86" s="2">
        <f t="shared" si="35"/>
        <v>0.51101524253697928</v>
      </c>
      <c r="S86" s="2">
        <f t="shared" si="35"/>
        <v>0.68156148650067983</v>
      </c>
      <c r="T86" s="2">
        <f t="shared" si="35"/>
        <v>0.89944074998588508</v>
      </c>
      <c r="U86" s="2">
        <f t="shared" si="35"/>
        <v>1.1741171185488599</v>
      </c>
      <c r="V86" s="2">
        <f t="shared" si="35"/>
        <v>1.5156824474579744</v>
      </c>
      <c r="W86" s="2">
        <f t="shared" si="35"/>
        <v>1.9344860810928519</v>
      </c>
      <c r="X86" s="2">
        <f t="shared" si="35"/>
        <v>2.4406612092472946</v>
      </c>
      <c r="Y86" s="2">
        <f t="shared" si="35"/>
        <v>3.0435820200451862</v>
      </c>
      <c r="Z86" s="2">
        <f t="shared" si="35"/>
        <v>3.7513100860490529</v>
      </c>
      <c r="AA86" s="2">
        <f t="shared" si="35"/>
        <v>4.5701097614443924</v>
      </c>
      <c r="AB86" s="2">
        <f t="shared" si="35"/>
        <v>5.5041238070044782</v>
      </c>
      <c r="AC86" s="2">
        <f t="shared" si="35"/>
        <v>6.5552945560441147</v>
      </c>
      <c r="AD86" s="2">
        <f t="shared" si="35"/>
        <v>7.7235872263955887</v>
      </c>
      <c r="AE86" s="2">
        <f t="shared" si="35"/>
        <v>9.0075201602157033</v>
      </c>
      <c r="AF86" s="2">
        <f t="shared" si="35"/>
        <v>10.404939547973413</v>
      </c>
      <c r="AG86" s="2">
        <f t="shared" si="35"/>
        <v>11.913910206367417</v>
      </c>
      <c r="AH86" s="2">
        <f t="shared" si="35"/>
        <v>13.53355193375898</v>
      </c>
      <c r="AI86" s="2">
        <f t="shared" si="35"/>
        <v>15.264654092481248</v>
      </c>
      <c r="AJ86" s="2">
        <f t="shared" si="35"/>
        <v>17.109958347308918</v>
      </c>
      <c r="AK86" s="2">
        <f t="shared" si="35"/>
        <v>19.074098242820966</v>
      </c>
      <c r="AL86" s="2">
        <f t="shared" si="35"/>
        <v>21.163289051519886</v>
      </c>
      <c r="AM86" s="2">
        <f t="shared" si="35"/>
        <v>23.384926405780895</v>
      </c>
      <c r="AN86" s="2">
        <f t="shared" si="35"/>
        <v>25.747246308844343</v>
      </c>
      <c r="AO86" s="2">
        <f t="shared" si="35"/>
        <v>28.259128501178981</v>
      </c>
      <c r="AP86" s="2">
        <f t="shared" si="35"/>
        <v>30.930035813989026</v>
      </c>
      <c r="AQ86" s="2">
        <f t="shared" si="35"/>
        <v>33.770029792712641</v>
      </c>
      <c r="AR86" s="2">
        <f t="shared" si="35"/>
        <v>36.789808577728671</v>
      </c>
      <c r="AS86" s="2">
        <f t="shared" si="35"/>
        <v>40.000747181779225</v>
      </c>
      <c r="AT86" s="2">
        <f t="shared" si="35"/>
        <v>43.414940315748652</v>
      </c>
      <c r="AU86" s="2">
        <f t="shared" si="35"/>
        <v>47.045247924033653</v>
      </c>
      <c r="AV86" s="2">
        <f t="shared" si="35"/>
        <v>50.905343600940569</v>
      </c>
      <c r="AW86" s="2">
        <f t="shared" si="35"/>
        <v>55.009766070392757</v>
      </c>
      <c r="AX86" s="2">
        <f t="shared" si="35"/>
        <v>59.37397392276403</v>
      </c>
      <c r="AY86" s="2">
        <f t="shared" si="35"/>
        <v>64.014403814916605</v>
      </c>
      <c r="AZ86" s="2">
        <f t="shared" si="35"/>
        <v>68.948532352561202</v>
      </c>
      <c r="BA86" s="2">
        <f t="shared" si="35"/>
        <v>74.194941887919754</v>
      </c>
      <c r="BB86" s="2">
        <f t="shared" si="29"/>
        <v>79.773390480412786</v>
      </c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19"/>
        <v>1.5345569674660321E-2</v>
      </c>
      <c r="F87" s="2"/>
      <c r="G87" s="2"/>
      <c r="H87" s="2"/>
      <c r="I87" s="2">
        <f t="shared" ref="I87:BA87" si="36">(prob*J87+onemp*J88)/(1+rfdiv50)</f>
        <v>9.7558363409227886E-3</v>
      </c>
      <c r="J87" s="2">
        <f t="shared" si="36"/>
        <v>1.4476557858109246E-2</v>
      </c>
      <c r="K87" s="2">
        <f t="shared" si="36"/>
        <v>2.1325136850730883E-2</v>
      </c>
      <c r="L87" s="2">
        <f t="shared" si="36"/>
        <v>3.117584389691069E-2</v>
      </c>
      <c r="M87" s="2">
        <f t="shared" si="36"/>
        <v>4.5218199517987903E-2</v>
      </c>
      <c r="N87" s="2">
        <f t="shared" si="36"/>
        <v>6.504897395804414E-2</v>
      </c>
      <c r="O87" s="2">
        <f t="shared" si="36"/>
        <v>9.2780808148915372E-2</v>
      </c>
      <c r="P87" s="2">
        <f t="shared" si="36"/>
        <v>0.13116561255531287</v>
      </c>
      <c r="Q87" s="2">
        <f t="shared" si="36"/>
        <v>0.18372801846178854</v>
      </c>
      <c r="R87" s="2">
        <f t="shared" si="36"/>
        <v>0.25490030741669728</v>
      </c>
      <c r="S87" s="2">
        <f t="shared" si="36"/>
        <v>0.3501455539108605</v>
      </c>
      <c r="T87" s="2">
        <f t="shared" si="36"/>
        <v>0.47605059095283103</v>
      </c>
      <c r="U87" s="2">
        <f t="shared" si="36"/>
        <v>0.64036563942242708</v>
      </c>
      <c r="V87" s="2">
        <f t="shared" si="36"/>
        <v>0.85196427180560763</v>
      </c>
      <c r="W87" s="2">
        <f t="shared" si="36"/>
        <v>1.1206974769279576</v>
      </c>
      <c r="X87" s="2">
        <f t="shared" si="36"/>
        <v>1.4571208646902207</v>
      </c>
      <c r="Y87" s="2">
        <f t="shared" si="36"/>
        <v>1.8720862417396809</v>
      </c>
      <c r="Z87" s="2">
        <f t="shared" si="36"/>
        <v>2.3762088100184218</v>
      </c>
      <c r="AA87" s="2">
        <f t="shared" si="36"/>
        <v>2.9792482931504729</v>
      </c>
      <c r="AB87" s="2">
        <f t="shared" si="36"/>
        <v>3.6894729885803303</v>
      </c>
      <c r="AC87" s="2">
        <f t="shared" si="36"/>
        <v>4.5131035542301783</v>
      </c>
      <c r="AD87" s="2">
        <f t="shared" si="36"/>
        <v>5.4539489592039487</v>
      </c>
      <c r="AE87" s="2">
        <f t="shared" si="36"/>
        <v>6.513340132183604</v>
      </c>
      <c r="AF87" s="2">
        <f t="shared" si="36"/>
        <v>7.6904295450471984</v>
      </c>
      <c r="AG87" s="2">
        <f t="shared" si="36"/>
        <v>8.9828565598889387</v>
      </c>
      <c r="AH87" s="2">
        <f t="shared" si="36"/>
        <v>10.387689769186011</v>
      </c>
      <c r="AI87" s="2">
        <f t="shared" si="36"/>
        <v>11.902472865429468</v>
      </c>
      <c r="AJ87" s="2">
        <f t="shared" si="36"/>
        <v>13.526152586424065</v>
      </c>
      <c r="AK87" s="2">
        <f t="shared" si="36"/>
        <v>15.25968542753929</v>
      </c>
      <c r="AL87" s="2">
        <f t="shared" si="36"/>
        <v>17.106212927596626</v>
      </c>
      <c r="AM87" s="2">
        <f t="shared" si="36"/>
        <v>19.070837549724587</v>
      </c>
      <c r="AN87" s="2">
        <f t="shared" si="36"/>
        <v>21.160163290411042</v>
      </c>
      <c r="AO87" s="2">
        <f t="shared" si="36"/>
        <v>23.381820302697115</v>
      </c>
      <c r="AP87" s="2">
        <f t="shared" si="36"/>
        <v>25.744139860637997</v>
      </c>
      <c r="AQ87" s="2">
        <f t="shared" si="36"/>
        <v>28.256021707811726</v>
      </c>
      <c r="AR87" s="2">
        <f t="shared" si="36"/>
        <v>30.926928675422506</v>
      </c>
      <c r="AS87" s="2">
        <f t="shared" si="36"/>
        <v>33.766922308908505</v>
      </c>
      <c r="AT87" s="2">
        <f t="shared" si="36"/>
        <v>36.786700748648549</v>
      </c>
      <c r="AU87" s="2">
        <f t="shared" si="36"/>
        <v>39.997639007384755</v>
      </c>
      <c r="AV87" s="2">
        <f t="shared" si="36"/>
        <v>43.411831796001479</v>
      </c>
      <c r="AW87" s="2">
        <f t="shared" si="36"/>
        <v>47.042139058895401</v>
      </c>
      <c r="AX87" s="2">
        <f t="shared" si="36"/>
        <v>50.902234390372847</v>
      </c>
      <c r="AY87" s="2">
        <f t="shared" si="36"/>
        <v>55.006656514357211</v>
      </c>
      <c r="AZ87" s="2">
        <f t="shared" si="36"/>
        <v>59.37086402122226</v>
      </c>
      <c r="BA87" s="2">
        <f t="shared" si="36"/>
        <v>64.011293567830222</v>
      </c>
      <c r="BB87" s="2">
        <f t="shared" si="29"/>
        <v>68.945421759891786</v>
      </c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19"/>
        <v>1.4279957061470798E-2</v>
      </c>
      <c r="F88" s="2"/>
      <c r="G88" s="2"/>
      <c r="H88" s="2"/>
      <c r="I88" s="2">
        <f t="shared" ref="I88:BA88" si="37">(prob*J88+onemp*J89)/(1+rfdiv50)</f>
        <v>3.4834964252752937E-3</v>
      </c>
      <c r="J88" s="2">
        <f t="shared" si="37"/>
        <v>5.3020139651556459E-3</v>
      </c>
      <c r="K88" s="2">
        <f t="shared" si="37"/>
        <v>8.0152521851069043E-3</v>
      </c>
      <c r="L88" s="2">
        <f t="shared" si="37"/>
        <v>1.203157597737373E-2</v>
      </c>
      <c r="M88" s="2">
        <f t="shared" si="37"/>
        <v>1.7927877627833953E-2</v>
      </c>
      <c r="N88" s="2">
        <f t="shared" si="37"/>
        <v>2.6509528075241862E-2</v>
      </c>
      <c r="O88" s="2">
        <f t="shared" si="37"/>
        <v>3.8886707682205333E-2</v>
      </c>
      <c r="P88" s="2">
        <f t="shared" si="37"/>
        <v>5.6569101693414316E-2</v>
      </c>
      <c r="Q88" s="2">
        <f t="shared" si="37"/>
        <v>8.1579837147565823E-2</v>
      </c>
      <c r="R88" s="2">
        <f t="shared" si="37"/>
        <v>0.11658756774338196</v>
      </c>
      <c r="S88" s="2">
        <f t="shared" si="37"/>
        <v>0.16505255805584071</v>
      </c>
      <c r="T88" s="2">
        <f t="shared" si="37"/>
        <v>0.23137833723918338</v>
      </c>
      <c r="U88" s="2">
        <f t="shared" si="37"/>
        <v>0.3210550291990415</v>
      </c>
      <c r="V88" s="2">
        <f t="shared" si="37"/>
        <v>0.4407741875663822</v>
      </c>
      <c r="W88" s="2">
        <f t="shared" si="37"/>
        <v>0.59848870976083346</v>
      </c>
      <c r="X88" s="2">
        <f t="shared" si="37"/>
        <v>0.80338661444398785</v>
      </c>
      <c r="Y88" s="2">
        <f t="shared" si="37"/>
        <v>1.0657462087710861</v>
      </c>
      <c r="Z88" s="2">
        <f t="shared" si="37"/>
        <v>1.3966449764803957</v>
      </c>
      <c r="AA88" s="2">
        <f t="shared" si="37"/>
        <v>1.807507905613021</v>
      </c>
      <c r="AB88" s="2">
        <f t="shared" si="37"/>
        <v>2.3095045977593851</v>
      </c>
      <c r="AC88" s="2">
        <f t="shared" si="37"/>
        <v>2.9128379207432626</v>
      </c>
      <c r="AD88" s="2">
        <f t="shared" si="37"/>
        <v>3.626006289850253</v>
      </c>
      <c r="AE88" s="2">
        <f t="shared" si="37"/>
        <v>4.4551585404953737</v>
      </c>
      <c r="AF88" s="2">
        <f t="shared" si="37"/>
        <v>5.4036821528930092</v>
      </c>
      <c r="AG88" s="2">
        <f t="shared" si="37"/>
        <v>6.4721576531691056</v>
      </c>
      <c r="AH88" s="2">
        <f t="shared" si="37"/>
        <v>7.6587626478819786</v>
      </c>
      <c r="AI88" s="2">
        <f t="shared" si="37"/>
        <v>8.9601166453757806</v>
      </c>
      <c r="AJ88" s="2">
        <f t="shared" si="37"/>
        <v>10.372438461096312</v>
      </c>
      <c r="AK88" s="2">
        <f t="shared" si="37"/>
        <v>11.892777577948092</v>
      </c>
      <c r="AL88" s="2">
        <f t="shared" si="37"/>
        <v>13.520028216634923</v>
      </c>
      <c r="AM88" s="2">
        <f t="shared" si="37"/>
        <v>15.255481661243342</v>
      </c>
      <c r="AN88" s="2">
        <f t="shared" si="37"/>
        <v>17.102824166763092</v>
      </c>
      <c r="AO88" s="2">
        <f t="shared" si="37"/>
        <v>19.067692558104604</v>
      </c>
      <c r="AP88" s="2">
        <f t="shared" si="37"/>
        <v>21.1570568422047</v>
      </c>
      <c r="AQ88" s="2">
        <f t="shared" si="37"/>
        <v>23.378713509329859</v>
      </c>
      <c r="AR88" s="2">
        <f t="shared" si="37"/>
        <v>25.741032722071477</v>
      </c>
      <c r="AS88" s="2">
        <f t="shared" si="37"/>
        <v>28.25291422400759</v>
      </c>
      <c r="AT88" s="2">
        <f t="shared" si="37"/>
        <v>30.923820846342387</v>
      </c>
      <c r="AU88" s="2">
        <f t="shared" si="37"/>
        <v>33.763814134514043</v>
      </c>
      <c r="AV88" s="2">
        <f t="shared" si="37"/>
        <v>36.783592228901377</v>
      </c>
      <c r="AW88" s="2">
        <f t="shared" si="37"/>
        <v>39.994530142246496</v>
      </c>
      <c r="AX88" s="2">
        <f t="shared" si="37"/>
        <v>43.408722585433765</v>
      </c>
      <c r="AY88" s="2">
        <f t="shared" si="37"/>
        <v>47.03902950285984</v>
      </c>
      <c r="AZ88" s="2">
        <f t="shared" si="37"/>
        <v>50.899124488831063</v>
      </c>
      <c r="BA88" s="2">
        <f t="shared" si="37"/>
        <v>55.003546267270814</v>
      </c>
      <c r="BB88" s="2">
        <f t="shared" si="29"/>
        <v>59.367753428552845</v>
      </c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19"/>
        <v>2.1452967951313125E-2</v>
      </c>
      <c r="F89" s="2"/>
      <c r="G89" s="2"/>
      <c r="H89" s="2"/>
      <c r="I89" s="2">
        <f t="shared" ref="I89:BA89" si="38">(prob*J89+onemp*J90)/(1+rfdiv50)</f>
        <v>1.1324922281949993E-3</v>
      </c>
      <c r="J89" s="2">
        <f t="shared" si="38"/>
        <v>1.7677345188658409E-3</v>
      </c>
      <c r="K89" s="2">
        <f t="shared" si="38"/>
        <v>2.7421103146805909E-3</v>
      </c>
      <c r="L89" s="2">
        <f t="shared" si="38"/>
        <v>4.2259409161503145E-3</v>
      </c>
      <c r="M89" s="2">
        <f t="shared" si="38"/>
        <v>6.468604965606535E-3</v>
      </c>
      <c r="N89" s="2">
        <f t="shared" si="38"/>
        <v>9.8314563913206501E-3</v>
      </c>
      <c r="O89" s="2">
        <f t="shared" si="38"/>
        <v>1.4832327853971176E-2</v>
      </c>
      <c r="P89" s="2">
        <f t="shared" si="38"/>
        <v>2.2204543418451923E-2</v>
      </c>
      <c r="Q89" s="2">
        <f t="shared" si="38"/>
        <v>3.2973472292148441E-2</v>
      </c>
      <c r="R89" s="2">
        <f t="shared" si="38"/>
        <v>4.8553360336525922E-2</v>
      </c>
      <c r="S89" s="2">
        <f t="shared" si="38"/>
        <v>7.0866229355375648E-2</v>
      </c>
      <c r="T89" s="2">
        <f t="shared" si="38"/>
        <v>0.10248273577740588</v>
      </c>
      <c r="U89" s="2">
        <f t="shared" si="38"/>
        <v>0.14678171376711077</v>
      </c>
      <c r="V89" s="2">
        <f t="shared" si="38"/>
        <v>0.20812043321677157</v>
      </c>
      <c r="W89" s="2">
        <f t="shared" si="38"/>
        <v>0.29200129984226963</v>
      </c>
      <c r="X89" s="2">
        <f t="shared" si="38"/>
        <v>0.40521308727237232</v>
      </c>
      <c r="Y89" s="2">
        <f t="shared" si="38"/>
        <v>0.55591666602505374</v>
      </c>
      <c r="Z89" s="2">
        <f t="shared" si="38"/>
        <v>0.75363821363294825</v>
      </c>
      <c r="AA89" s="2">
        <f t="shared" si="38"/>
        <v>1.0091295941657328</v>
      </c>
      <c r="AB89" s="2">
        <f t="shared" si="38"/>
        <v>1.3340593248075352</v>
      </c>
      <c r="AC89" s="2">
        <f t="shared" si="38"/>
        <v>1.7405119279648356</v>
      </c>
      <c r="AD89" s="2">
        <f t="shared" si="38"/>
        <v>2.2403013225498429</v>
      </c>
      <c r="AE89" s="2">
        <f t="shared" si="38"/>
        <v>2.84414554801551</v>
      </c>
      <c r="AF89" s="2">
        <f t="shared" si="38"/>
        <v>3.5608012347253233</v>
      </c>
      <c r="AG89" s="2">
        <f t="shared" si="38"/>
        <v>4.3963061025988344</v>
      </c>
      <c r="AH89" s="2">
        <f t="shared" si="38"/>
        <v>5.3535089395433397</v>
      </c>
      <c r="AI89" s="2">
        <f t="shared" si="38"/>
        <v>6.4320576607693525</v>
      </c>
      <c r="AJ89" s="2">
        <f t="shared" si="38"/>
        <v>7.6289492619333137</v>
      </c>
      <c r="AK89" s="2">
        <f t="shared" si="38"/>
        <v>8.9396176676433097</v>
      </c>
      <c r="AL89" s="2">
        <f t="shared" si="38"/>
        <v>10.359370459688099</v>
      </c>
      <c r="AM89" s="2">
        <f t="shared" si="38"/>
        <v>11.884839011243946</v>
      </c>
      <c r="AN89" s="2">
        <f t="shared" si="38"/>
        <v>13.515054251720571</v>
      </c>
      <c r="AO89" s="2">
        <f t="shared" si="38"/>
        <v>15.251862072620021</v>
      </c>
      <c r="AP89" s="2">
        <f t="shared" si="38"/>
        <v>17.099642114398083</v>
      </c>
      <c r="AQ89" s="2">
        <f t="shared" si="38"/>
        <v>19.064585764737345</v>
      </c>
      <c r="AR89" s="2">
        <f t="shared" si="38"/>
        <v>21.15394970363818</v>
      </c>
      <c r="AS89" s="2">
        <f t="shared" si="38"/>
        <v>23.37560602552572</v>
      </c>
      <c r="AT89" s="2">
        <f t="shared" si="38"/>
        <v>25.737924892991362</v>
      </c>
      <c r="AU89" s="2">
        <f t="shared" si="38"/>
        <v>28.249806049613131</v>
      </c>
      <c r="AV89" s="2">
        <f t="shared" si="38"/>
        <v>30.920712326595218</v>
      </c>
      <c r="AW89" s="2">
        <f t="shared" si="38"/>
        <v>33.760705269375784</v>
      </c>
      <c r="AX89" s="2">
        <f t="shared" si="38"/>
        <v>36.780483018333662</v>
      </c>
      <c r="AY89" s="2">
        <f t="shared" si="38"/>
        <v>39.99142058621095</v>
      </c>
      <c r="AZ89" s="2">
        <f t="shared" si="38"/>
        <v>43.405612683891988</v>
      </c>
      <c r="BA89" s="2">
        <f t="shared" si="38"/>
        <v>47.035919255773443</v>
      </c>
      <c r="BB89" s="2">
        <f t="shared" si="29"/>
        <v>50.896013896161662</v>
      </c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19"/>
        <v>-4.0824658660504467E-4</v>
      </c>
      <c r="F90" s="2"/>
      <c r="G90" s="2"/>
      <c r="H90" s="2"/>
      <c r="I90" s="2">
        <f t="shared" ref="I90:BA90" si="39">(prob*J90+onemp*J91)/(1+rfdiv50)</f>
        <v>3.3311119908518771E-4</v>
      </c>
      <c r="J90" s="2">
        <f t="shared" si="39"/>
        <v>5.3312618735020857E-4</v>
      </c>
      <c r="K90" s="2">
        <f t="shared" si="39"/>
        <v>8.4839465910248454E-4</v>
      </c>
      <c r="L90" s="2">
        <f t="shared" si="39"/>
        <v>1.3421021487178815E-3</v>
      </c>
      <c r="M90" s="2">
        <f t="shared" si="39"/>
        <v>2.1099838412315525E-3</v>
      </c>
      <c r="N90" s="2">
        <f t="shared" si="39"/>
        <v>3.2957778092372442E-3</v>
      </c>
      <c r="O90" s="2">
        <f t="shared" si="39"/>
        <v>5.1132144118946057E-3</v>
      </c>
      <c r="P90" s="2">
        <f t="shared" si="39"/>
        <v>7.8768339714204699E-3</v>
      </c>
      <c r="Q90" s="2">
        <f t="shared" si="39"/>
        <v>1.2044455027917244E-2</v>
      </c>
      <c r="R90" s="2">
        <f t="shared" si="39"/>
        <v>1.8274604248295353E-2</v>
      </c>
      <c r="S90" s="2">
        <f t="shared" si="39"/>
        <v>2.7502538888785111E-2</v>
      </c>
      <c r="T90" s="2">
        <f t="shared" si="39"/>
        <v>4.1038444103518736E-2</v>
      </c>
      <c r="U90" s="2">
        <f t="shared" si="39"/>
        <v>6.0690685659027827E-2</v>
      </c>
      <c r="V90" s="2">
        <f t="shared" si="39"/>
        <v>8.8915273636583872E-2</v>
      </c>
      <c r="W90" s="2">
        <f t="shared" si="39"/>
        <v>0.12898951552693025</v>
      </c>
      <c r="X90" s="2">
        <f t="shared" si="39"/>
        <v>0.18520279180146362</v>
      </c>
      <c r="Y90" s="2">
        <f t="shared" si="39"/>
        <v>0.26305020837068405</v>
      </c>
      <c r="Z90" s="2">
        <f t="shared" si="39"/>
        <v>0.36940567341412134</v>
      </c>
      <c r="AA90" s="2">
        <f t="shared" si="39"/>
        <v>0.51264048598498424</v>
      </c>
      <c r="AB90" s="2">
        <f t="shared" si="39"/>
        <v>0.70264359570803014</v>
      </c>
      <c r="AC90" s="2">
        <f t="shared" si="39"/>
        <v>0.95069336915044333</v>
      </c>
      <c r="AD90" s="2">
        <f t="shared" si="39"/>
        <v>1.269132363812435</v>
      </c>
      <c r="AE90" s="2">
        <f t="shared" si="39"/>
        <v>1.6708114603154141</v>
      </c>
      <c r="AF90" s="2">
        <f t="shared" si="39"/>
        <v>2.1683024039656993</v>
      </c>
      <c r="AG90" s="2">
        <f t="shared" si="39"/>
        <v>2.7729301193624969</v>
      </c>
      <c r="AH90" s="2">
        <f t="shared" si="39"/>
        <v>3.4937436907945152</v>
      </c>
      <c r="AI90" s="2">
        <f t="shared" si="39"/>
        <v>4.3366138526758427</v>
      </c>
      <c r="AJ90" s="2">
        <f t="shared" si="39"/>
        <v>5.3036906698785584</v>
      </c>
      <c r="AK90" s="2">
        <f t="shared" si="39"/>
        <v>6.3934458856121941</v>
      </c>
      <c r="AL90" s="2">
        <f t="shared" si="39"/>
        <v>7.6014316943299374</v>
      </c>
      <c r="AM90" s="2">
        <f t="shared" si="39"/>
        <v>8.9217051262589315</v>
      </c>
      <c r="AN90" s="2">
        <f t="shared" si="39"/>
        <v>10.348631865272624</v>
      </c>
      <c r="AO90" s="2">
        <f t="shared" si="39"/>
        <v>11.878585564603924</v>
      </c>
      <c r="AP90" s="2">
        <f t="shared" si="39"/>
        <v>13.511020887075196</v>
      </c>
      <c r="AQ90" s="2">
        <f t="shared" si="39"/>
        <v>15.248608295350426</v>
      </c>
      <c r="AR90" s="2">
        <f t="shared" si="39"/>
        <v>17.096534975831563</v>
      </c>
      <c r="AS90" s="2">
        <f t="shared" si="39"/>
        <v>19.061478280933205</v>
      </c>
      <c r="AT90" s="2">
        <f t="shared" si="39"/>
        <v>21.150841874558061</v>
      </c>
      <c r="AU90" s="2">
        <f t="shared" si="39"/>
        <v>23.372497851131261</v>
      </c>
      <c r="AV90" s="2">
        <f t="shared" si="39"/>
        <v>25.734816373244193</v>
      </c>
      <c r="AW90" s="2">
        <f t="shared" si="39"/>
        <v>28.246697184474879</v>
      </c>
      <c r="AX90" s="2">
        <f t="shared" si="39"/>
        <v>30.9176031160275</v>
      </c>
      <c r="AY90" s="2">
        <f t="shared" si="39"/>
        <v>33.75759571334023</v>
      </c>
      <c r="AZ90" s="2">
        <f t="shared" si="39"/>
        <v>36.777373116791878</v>
      </c>
      <c r="BA90" s="2">
        <f t="shared" si="39"/>
        <v>39.98831033912456</v>
      </c>
      <c r="BB90" s="2">
        <f t="shared" si="29"/>
        <v>43.40250209122258</v>
      </c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19"/>
        <v>1.0560618050622922E-2</v>
      </c>
      <c r="F91" s="2"/>
      <c r="G91" s="2"/>
      <c r="H91" s="2"/>
      <c r="I91" s="2">
        <f t="shared" ref="I91:BA91" si="40">(prob*J91+onemp*J92)/(1+rfdiv50)</f>
        <v>8.8013379855482205E-5</v>
      </c>
      <c r="J91" s="2">
        <f t="shared" si="40"/>
        <v>1.4438728444583635E-4</v>
      </c>
      <c r="K91" s="2">
        <f t="shared" si="40"/>
        <v>2.3565672213787377E-4</v>
      </c>
      <c r="L91" s="2">
        <f t="shared" si="40"/>
        <v>3.8256316895720369E-4</v>
      </c>
      <c r="M91" s="2">
        <f t="shared" si="40"/>
        <v>6.1758191222510965E-4</v>
      </c>
      <c r="N91" s="2">
        <f t="shared" si="40"/>
        <v>9.9115847743946515E-4</v>
      </c>
      <c r="O91" s="2">
        <f t="shared" si="40"/>
        <v>1.580995663431283E-3</v>
      </c>
      <c r="P91" s="2">
        <f t="shared" si="40"/>
        <v>2.5057146040073485E-3</v>
      </c>
      <c r="Q91" s="2">
        <f t="shared" si="40"/>
        <v>3.9446820199083637E-3</v>
      </c>
      <c r="R91" s="2">
        <f t="shared" si="40"/>
        <v>6.1663652126993799E-3</v>
      </c>
      <c r="S91" s="2">
        <f t="shared" si="40"/>
        <v>9.5682247071377721E-3</v>
      </c>
      <c r="T91" s="2">
        <f t="shared" si="40"/>
        <v>1.4731822106329817E-2</v>
      </c>
      <c r="U91" s="2">
        <f t="shared" si="40"/>
        <v>2.2497388597349514E-2</v>
      </c>
      <c r="V91" s="2">
        <f t="shared" si="40"/>
        <v>3.4062363510791553E-2</v>
      </c>
      <c r="W91" s="2">
        <f t="shared" si="40"/>
        <v>5.110805773076342E-2</v>
      </c>
      <c r="X91" s="2">
        <f t="shared" si="40"/>
        <v>7.5957182244514199E-2</v>
      </c>
      <c r="Y91" s="2">
        <f t="shared" si="40"/>
        <v>0.11176194940062907</v>
      </c>
      <c r="Z91" s="2">
        <f t="shared" si="40"/>
        <v>0.16271718870671667</v>
      </c>
      <c r="AA91" s="2">
        <f t="shared" si="40"/>
        <v>0.23428489294544602</v>
      </c>
      <c r="AB91" s="2">
        <f t="shared" si="40"/>
        <v>0.33340564589176352</v>
      </c>
      <c r="AC91" s="2">
        <f t="shared" si="40"/>
        <v>0.46865905051186668</v>
      </c>
      <c r="AD91" s="2">
        <f t="shared" si="40"/>
        <v>0.65032141043458702</v>
      </c>
      <c r="AE91" s="2">
        <f t="shared" si="40"/>
        <v>0.89025813847237423</v>
      </c>
      <c r="AF91" s="2">
        <f t="shared" si="40"/>
        <v>1.2015863691248208</v>
      </c>
      <c r="AG91" s="2">
        <f t="shared" si="40"/>
        <v>1.5980574478289646</v>
      </c>
      <c r="AH91" s="2">
        <f t="shared" si="40"/>
        <v>2.0931469304453225</v>
      </c>
      <c r="AI91" s="2">
        <f t="shared" si="40"/>
        <v>2.6989059274853768</v>
      </c>
      <c r="AJ91" s="2">
        <f t="shared" si="40"/>
        <v>3.4247184132811057</v>
      </c>
      <c r="AK91" s="2">
        <f t="shared" si="40"/>
        <v>4.2762069164689347</v>
      </c>
      <c r="AL91" s="2">
        <f t="shared" si="40"/>
        <v>5.2545986372872466</v>
      </c>
      <c r="AM91" s="2">
        <f t="shared" si="40"/>
        <v>6.3568561078478165</v>
      </c>
      <c r="AN91" s="2">
        <f t="shared" si="40"/>
        <v>7.5767437339321093</v>
      </c>
      <c r="AO91" s="2">
        <f t="shared" si="40"/>
        <v>8.9067306429545425</v>
      </c>
      <c r="AP91" s="2">
        <f t="shared" si="40"/>
        <v>10.340281513511679</v>
      </c>
      <c r="AQ91" s="2">
        <f t="shared" si="40"/>
        <v>11.873815469580977</v>
      </c>
      <c r="AR91" s="2">
        <f t="shared" si="40"/>
        <v>13.507627993492976</v>
      </c>
      <c r="AS91" s="2">
        <f t="shared" si="40"/>
        <v>15.245500811546291</v>
      </c>
      <c r="AT91" s="2">
        <f t="shared" si="40"/>
        <v>17.093427146751448</v>
      </c>
      <c r="AU91" s="2">
        <f t="shared" si="40"/>
        <v>19.058370106538749</v>
      </c>
      <c r="AV91" s="2">
        <f t="shared" si="40"/>
        <v>21.147733354810892</v>
      </c>
      <c r="AW91" s="2">
        <f t="shared" si="40"/>
        <v>23.369388985993012</v>
      </c>
      <c r="AX91" s="2">
        <f t="shared" si="40"/>
        <v>25.731707162676489</v>
      </c>
      <c r="AY91" s="2">
        <f t="shared" si="40"/>
        <v>28.243587628439329</v>
      </c>
      <c r="AZ91" s="2">
        <f t="shared" si="40"/>
        <v>30.914493214485724</v>
      </c>
      <c r="BA91" s="2">
        <f t="shared" si="40"/>
        <v>33.754485466253833</v>
      </c>
      <c r="BB91" s="2">
        <f t="shared" si="29"/>
        <v>36.774262524122484</v>
      </c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19"/>
        <v>-6.0790460763821153E-3</v>
      </c>
      <c r="F92" s="2"/>
      <c r="G92" s="2"/>
      <c r="H92" s="2"/>
      <c r="I92" s="2">
        <f t="shared" ref="I92:BA92" si="41">(prob*J92+onemp*J93)/(1+rfdiv50)</f>
        <v>2.071344600365346E-5</v>
      </c>
      <c r="J92" s="2">
        <f t="shared" si="41"/>
        <v>3.4820577698722479E-5</v>
      </c>
      <c r="K92" s="2">
        <f t="shared" si="41"/>
        <v>5.8268465429855401E-5</v>
      </c>
      <c r="L92" s="2">
        <f t="shared" si="41"/>
        <v>9.704136618967626E-5</v>
      </c>
      <c r="M92" s="2">
        <f t="shared" si="41"/>
        <v>1.608095908101062E-4</v>
      </c>
      <c r="N92" s="2">
        <f t="shared" si="41"/>
        <v>2.6509317896999712E-4</v>
      </c>
      <c r="O92" s="2">
        <f t="shared" si="41"/>
        <v>4.346201777595448E-4</v>
      </c>
      <c r="P92" s="2">
        <f t="shared" si="41"/>
        <v>7.0848700161879651E-4</v>
      </c>
      <c r="Q92" s="2">
        <f t="shared" si="41"/>
        <v>1.1480021246946589E-3</v>
      </c>
      <c r="R92" s="2">
        <f t="shared" si="41"/>
        <v>1.8484682065179692E-3</v>
      </c>
      <c r="S92" s="2">
        <f t="shared" si="41"/>
        <v>2.9566527249096021E-3</v>
      </c>
      <c r="T92" s="2">
        <f t="shared" si="41"/>
        <v>4.6963274648773781E-3</v>
      </c>
      <c r="U92" s="2">
        <f t="shared" si="41"/>
        <v>7.4050192015928636E-3</v>
      </c>
      <c r="V92" s="2">
        <f t="shared" si="41"/>
        <v>1.1585968772511671E-2</v>
      </c>
      <c r="W92" s="2">
        <f t="shared" si="41"/>
        <v>1.7980143632652615E-2</v>
      </c>
      <c r="X92" s="2">
        <f t="shared" si="41"/>
        <v>2.7663794752516579E-2</v>
      </c>
      <c r="Y92" s="2">
        <f t="shared" si="41"/>
        <v>4.2177161350395211E-2</v>
      </c>
      <c r="Z92" s="2">
        <f t="shared" si="41"/>
        <v>6.3689001340109144E-2</v>
      </c>
      <c r="AA92" s="2">
        <f t="shared" si="41"/>
        <v>9.5198963983996368E-2</v>
      </c>
      <c r="AB92" s="2">
        <f t="shared" si="41"/>
        <v>0.14077456707781322</v>
      </c>
      <c r="AC92" s="2">
        <f t="shared" si="41"/>
        <v>0.20581080921696529</v>
      </c>
      <c r="AD92" s="2">
        <f t="shared" si="41"/>
        <v>0.29728761616394045</v>
      </c>
      <c r="AE92" s="2">
        <f t="shared" si="41"/>
        <v>0.42398353733399713</v>
      </c>
      <c r="AF92" s="2">
        <f t="shared" si="41"/>
        <v>0.59658503750969394</v>
      </c>
      <c r="AG92" s="2">
        <f t="shared" si="41"/>
        <v>0.82761344721392738</v>
      </c>
      <c r="AH92" s="2">
        <f t="shared" si="41"/>
        <v>1.1310834021818348</v>
      </c>
      <c r="AI92" s="2">
        <f t="shared" si="41"/>
        <v>1.5218179150418343</v>
      </c>
      <c r="AJ92" s="2">
        <f t="shared" si="41"/>
        <v>2.0143882319430282</v>
      </c>
      <c r="AK92" s="2">
        <f t="shared" si="41"/>
        <v>2.6217308149205523</v>
      </c>
      <c r="AL92" s="2">
        <f t="shared" si="41"/>
        <v>3.3536181952006388</v>
      </c>
      <c r="AM92" s="2">
        <f t="shared" si="41"/>
        <v>4.2153032949140998</v>
      </c>
      <c r="AN92" s="2">
        <f t="shared" si="41"/>
        <v>5.2067667289891739</v>
      </c>
      <c r="AO92" s="2">
        <f t="shared" si="41"/>
        <v>6.3229941807446579</v>
      </c>
      <c r="AP92" s="2">
        <f t="shared" si="41"/>
        <v>7.5555134417017165</v>
      </c>
      <c r="AQ92" s="2">
        <f t="shared" si="41"/>
        <v>8.8949990525538052</v>
      </c>
      <c r="AR92" s="2">
        <f t="shared" si="41"/>
        <v>10.334210435942278</v>
      </c>
      <c r="AS92" s="2">
        <f t="shared" si="41"/>
        <v>11.870152442430255</v>
      </c>
      <c r="AT92" s="2">
        <f t="shared" si="41"/>
        <v>13.504520164412861</v>
      </c>
      <c r="AU92" s="2">
        <f t="shared" si="41"/>
        <v>15.242392637151832</v>
      </c>
      <c r="AV92" s="2">
        <f t="shared" si="41"/>
        <v>17.09031862700428</v>
      </c>
      <c r="AW92" s="2">
        <f t="shared" si="41"/>
        <v>19.055261241400494</v>
      </c>
      <c r="AX92" s="2">
        <f t="shared" si="41"/>
        <v>21.144624144243181</v>
      </c>
      <c r="AY92" s="2">
        <f t="shared" si="41"/>
        <v>23.366279429957462</v>
      </c>
      <c r="AZ92" s="2">
        <f t="shared" si="41"/>
        <v>25.728597261134709</v>
      </c>
      <c r="BA92" s="2">
        <f t="shared" si="41"/>
        <v>28.240477381352935</v>
      </c>
      <c r="BB92" s="2">
        <f t="shared" si="29"/>
        <v>30.911382621816323</v>
      </c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19"/>
        <v>-2.4420036555518557E-3</v>
      </c>
      <c r="F93" s="2"/>
      <c r="G93" s="2"/>
      <c r="H93" s="2"/>
      <c r="I93" s="2">
        <f t="shared" ref="I93:BA93" si="42">(prob*J93+onemp*J94)/(1+rfdiv50)</f>
        <v>4.2984793421690917E-6</v>
      </c>
      <c r="J93" s="2">
        <f t="shared" si="42"/>
        <v>7.4020772709783347E-6</v>
      </c>
      <c r="K93" s="2">
        <f t="shared" si="42"/>
        <v>1.2695436210017591E-5</v>
      </c>
      <c r="L93" s="2">
        <f t="shared" si="42"/>
        <v>2.1682977181576108E-5</v>
      </c>
      <c r="M93" s="2">
        <f t="shared" si="42"/>
        <v>3.6870951876856827E-5</v>
      </c>
      <c r="N93" s="2">
        <f t="shared" si="42"/>
        <v>6.2410150575509452E-5</v>
      </c>
      <c r="O93" s="2">
        <f t="shared" si="42"/>
        <v>1.0513244793980069E-4</v>
      </c>
      <c r="P93" s="2">
        <f t="shared" si="42"/>
        <v>1.7620880686471699E-4</v>
      </c>
      <c r="Q93" s="2">
        <f t="shared" si="42"/>
        <v>2.9377793251270589E-4</v>
      </c>
      <c r="R93" s="2">
        <f t="shared" si="42"/>
        <v>4.8707413783145257E-4</v>
      </c>
      <c r="S93" s="2">
        <f t="shared" si="42"/>
        <v>8.0284258327742366E-4</v>
      </c>
      <c r="T93" s="2">
        <f t="shared" si="42"/>
        <v>1.3151974208119013E-3</v>
      </c>
      <c r="U93" s="2">
        <f t="shared" si="42"/>
        <v>2.1405844567995557E-3</v>
      </c>
      <c r="V93" s="2">
        <f t="shared" si="42"/>
        <v>3.4601844437800074E-3</v>
      </c>
      <c r="W93" s="2">
        <f t="shared" si="42"/>
        <v>5.5529547204351999E-3</v>
      </c>
      <c r="X93" s="2">
        <f t="shared" si="42"/>
        <v>8.8435457966963109E-3</v>
      </c>
      <c r="Y93" s="2">
        <f t="shared" si="42"/>
        <v>1.3970478614875822E-2</v>
      </c>
      <c r="Z93" s="2">
        <f t="shared" si="42"/>
        <v>2.1881060880762096E-2</v>
      </c>
      <c r="AA93" s="2">
        <f t="shared" si="42"/>
        <v>3.3960233466093823E-2</v>
      </c>
      <c r="AB93" s="2">
        <f t="shared" si="42"/>
        <v>5.2200323257454335E-2</v>
      </c>
      <c r="AC93" s="2">
        <f t="shared" si="42"/>
        <v>7.941670607839274E-2</v>
      </c>
      <c r="AD93" s="2">
        <f t="shared" si="42"/>
        <v>0.11950951943972256</v>
      </c>
      <c r="AE93" s="2">
        <f t="shared" si="42"/>
        <v>0.17776246040144747</v>
      </c>
      <c r="AF93" s="2">
        <f t="shared" si="42"/>
        <v>0.26115507677386463</v>
      </c>
      <c r="AG93" s="2">
        <f t="shared" si="42"/>
        <v>0.37864419599446419</v>
      </c>
      <c r="AH93" s="2">
        <f t="shared" si="42"/>
        <v>0.54134430946602252</v>
      </c>
      <c r="AI93" s="2">
        <f t="shared" si="42"/>
        <v>0.76251004605831529</v>
      </c>
      <c r="AJ93" s="2">
        <f t="shared" si="42"/>
        <v>1.0572052645595504</v>
      </c>
      <c r="AK93" s="2">
        <f t="shared" si="42"/>
        <v>1.4415474451093393</v>
      </c>
      <c r="AL93" s="2">
        <f t="shared" si="42"/>
        <v>1.9314623053198732</v>
      </c>
      <c r="AM93" s="2">
        <f t="shared" si="42"/>
        <v>2.5409905849820058</v>
      </c>
      <c r="AN93" s="2">
        <f t="shared" si="42"/>
        <v>3.2803629168019683</v>
      </c>
      <c r="AO93" s="2">
        <f t="shared" si="42"/>
        <v>4.1542746703167603</v>
      </c>
      <c r="AP93" s="2">
        <f t="shared" si="42"/>
        <v>5.1609743795354088</v>
      </c>
      <c r="AQ93" s="2">
        <f t="shared" si="42"/>
        <v>6.2927933968440941</v>
      </c>
      <c r="AR93" s="2">
        <f t="shared" si="42"/>
        <v>7.5384363107757695</v>
      </c>
      <c r="AS93" s="2">
        <f t="shared" si="42"/>
        <v>8.8866536842453954</v>
      </c>
      <c r="AT93" s="2">
        <f t="shared" si="42"/>
        <v>10.330022561393227</v>
      </c>
      <c r="AU93" s="2">
        <f t="shared" si="42"/>
        <v>11.867044268035798</v>
      </c>
      <c r="AV93" s="2">
        <f t="shared" si="42"/>
        <v>13.501411644665692</v>
      </c>
      <c r="AW93" s="2">
        <f t="shared" si="42"/>
        <v>15.239283772013582</v>
      </c>
      <c r="AX93" s="2">
        <f t="shared" si="42"/>
        <v>17.087209416436568</v>
      </c>
      <c r="AY93" s="2">
        <f t="shared" si="42"/>
        <v>19.052151685364947</v>
      </c>
      <c r="AZ93" s="2">
        <f t="shared" si="42"/>
        <v>21.141514242701405</v>
      </c>
      <c r="BA93" s="2">
        <f t="shared" si="42"/>
        <v>23.363169182871065</v>
      </c>
      <c r="BB93" s="2">
        <f t="shared" si="29"/>
        <v>25.725486668465301</v>
      </c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19"/>
        <v>8.1466399617628358E-4</v>
      </c>
      <c r="F94" s="2"/>
      <c r="G94" s="2"/>
      <c r="H94" s="2"/>
      <c r="I94" s="2">
        <f t="shared" ref="I94:BA94" si="43">(prob*J94+onemp*J95)/(1+rfdiv50)</f>
        <v>7.7687312590956034E-7</v>
      </c>
      <c r="J94" s="2">
        <f t="shared" si="43"/>
        <v>1.3698950604731868E-6</v>
      </c>
      <c r="K94" s="2">
        <f t="shared" si="43"/>
        <v>2.4072291322394281E-6</v>
      </c>
      <c r="L94" s="2">
        <f t="shared" si="43"/>
        <v>4.2147612715851258E-6</v>
      </c>
      <c r="M94" s="2">
        <f t="shared" si="43"/>
        <v>7.3516008777528045E-6</v>
      </c>
      <c r="N94" s="2">
        <f t="shared" si="43"/>
        <v>1.2772246885356501E-5</v>
      </c>
      <c r="O94" s="2">
        <f t="shared" si="43"/>
        <v>2.2097687553844037E-5</v>
      </c>
      <c r="P94" s="2">
        <f t="shared" si="43"/>
        <v>3.8065570554786294E-5</v>
      </c>
      <c r="Q94" s="2">
        <f t="shared" si="43"/>
        <v>6.5272359897856791E-5</v>
      </c>
      <c r="R94" s="2">
        <f t="shared" si="43"/>
        <v>1.1138743914814982E-4</v>
      </c>
      <c r="S94" s="2">
        <f t="shared" si="43"/>
        <v>1.8912279638565527E-4</v>
      </c>
      <c r="T94" s="2">
        <f t="shared" si="43"/>
        <v>3.1939986267726865E-4</v>
      </c>
      <c r="U94" s="2">
        <f t="shared" si="43"/>
        <v>5.3639158614998878E-4</v>
      </c>
      <c r="V94" s="2">
        <f t="shared" si="43"/>
        <v>8.9546505324919414E-4</v>
      </c>
      <c r="W94" s="2">
        <f t="shared" si="43"/>
        <v>1.4855479912693492E-3</v>
      </c>
      <c r="X94" s="2">
        <f t="shared" si="43"/>
        <v>2.4481369566563644E-3</v>
      </c>
      <c r="Y94" s="2">
        <f t="shared" si="43"/>
        <v>4.006100043701501E-3</v>
      </c>
      <c r="Z94" s="2">
        <f t="shared" si="43"/>
        <v>6.5066296337475413E-3</v>
      </c>
      <c r="AA94" s="2">
        <f t="shared" si="43"/>
        <v>1.0484152341798315E-2</v>
      </c>
      <c r="AB94" s="2">
        <f t="shared" si="43"/>
        <v>1.6750591302810928E-2</v>
      </c>
      <c r="AC94" s="2">
        <f t="shared" si="43"/>
        <v>2.6521820773517613E-2</v>
      </c>
      <c r="AD94" s="2">
        <f t="shared" si="43"/>
        <v>4.158990880768678E-2</v>
      </c>
      <c r="AE94" s="2">
        <f t="shared" si="43"/>
        <v>6.4549881578713719E-2</v>
      </c>
      <c r="AF94" s="2">
        <f t="shared" si="43"/>
        <v>9.9085849300245568E-2</v>
      </c>
      <c r="AG94" s="2">
        <f t="shared" si="43"/>
        <v>0.15031249609158343</v>
      </c>
      <c r="AH94" s="2">
        <f t="shared" si="43"/>
        <v>0.22515194644736219</v>
      </c>
      <c r="AI94" s="2">
        <f t="shared" si="43"/>
        <v>0.33270099827308847</v>
      </c>
      <c r="AJ94" s="2">
        <f t="shared" si="43"/>
        <v>0.48450939566304124</v>
      </c>
      <c r="AK94" s="2">
        <f t="shared" si="43"/>
        <v>0.69464972881370934</v>
      </c>
      <c r="AL94" s="2">
        <f t="shared" si="43"/>
        <v>0.97942396537138254</v>
      </c>
      <c r="AM94" s="2">
        <f t="shared" si="43"/>
        <v>1.3565405094775407</v>
      </c>
      <c r="AN94" s="2">
        <f t="shared" si="43"/>
        <v>1.8436395263428187</v>
      </c>
      <c r="AO94" s="2">
        <f t="shared" si="43"/>
        <v>2.45617864077651</v>
      </c>
      <c r="AP94" s="2">
        <f t="shared" si="43"/>
        <v>3.2049394598275058</v>
      </c>
      <c r="AQ94" s="2">
        <f t="shared" si="43"/>
        <v>4.0937554177009865</v>
      </c>
      <c r="AR94" s="2">
        <f t="shared" si="43"/>
        <v>5.1183795439468129</v>
      </c>
      <c r="AS94" s="2">
        <f t="shared" si="43"/>
        <v>6.2674705917902269</v>
      </c>
      <c r="AT94" s="2">
        <f t="shared" si="43"/>
        <v>7.5261648459275907</v>
      </c>
      <c r="AU94" s="2">
        <f t="shared" si="43"/>
        <v>8.8814457669197271</v>
      </c>
      <c r="AV94" s="2">
        <f t="shared" si="43"/>
        <v>10.326914041646058</v>
      </c>
      <c r="AW94" s="2">
        <f t="shared" si="43"/>
        <v>11.863935402897548</v>
      </c>
      <c r="AX94" s="2">
        <f t="shared" si="43"/>
        <v>13.498302434097983</v>
      </c>
      <c r="AY94" s="2">
        <f t="shared" si="43"/>
        <v>15.23617421597803</v>
      </c>
      <c r="AZ94" s="2">
        <f t="shared" si="43"/>
        <v>17.084099514894795</v>
      </c>
      <c r="BA94" s="2">
        <f t="shared" si="43"/>
        <v>19.049041438278554</v>
      </c>
      <c r="BB94" s="2">
        <f t="shared" si="29"/>
        <v>21.138403650032004</v>
      </c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19"/>
        <v>-1.8077731419956916E-2</v>
      </c>
      <c r="F95" s="2"/>
      <c r="G95" s="2"/>
      <c r="H95" s="2"/>
      <c r="I95" s="2">
        <f t="shared" ref="I95:BA95" si="44">(prob*J95+onemp*J96)/(1+rfdiv50)</f>
        <v>1.2037917336771113E-7</v>
      </c>
      <c r="J95" s="2">
        <f t="shared" si="44"/>
        <v>2.1728243127274829E-7</v>
      </c>
      <c r="K95" s="2">
        <f t="shared" si="44"/>
        <v>3.9104241466271483E-7</v>
      </c>
      <c r="L95" s="2">
        <f t="shared" si="44"/>
        <v>7.0160397683149498E-7</v>
      </c>
      <c r="M95" s="2">
        <f t="shared" si="44"/>
        <v>1.2547818032102469E-6</v>
      </c>
      <c r="N95" s="2">
        <f t="shared" si="44"/>
        <v>2.236594480661156E-6</v>
      </c>
      <c r="O95" s="2">
        <f t="shared" si="44"/>
        <v>3.9726421146074683E-6</v>
      </c>
      <c r="P95" s="2">
        <f t="shared" si="44"/>
        <v>7.0302386830026833E-6</v>
      </c>
      <c r="Q95" s="2">
        <f t="shared" si="44"/>
        <v>1.23930704739039E-5</v>
      </c>
      <c r="R95" s="2">
        <f t="shared" si="44"/>
        <v>2.1758039156769265E-5</v>
      </c>
      <c r="S95" s="2">
        <f t="shared" si="44"/>
        <v>3.8036427145472922E-5</v>
      </c>
      <c r="T95" s="2">
        <f t="shared" si="44"/>
        <v>6.6194004519323755E-5</v>
      </c>
      <c r="U95" s="2">
        <f t="shared" si="44"/>
        <v>1.1464850052913465E-4</v>
      </c>
      <c r="V95" s="2">
        <f t="shared" si="44"/>
        <v>1.975749153365337E-4</v>
      </c>
      <c r="W95" s="2">
        <f t="shared" si="44"/>
        <v>3.3867411731393674E-4</v>
      </c>
      <c r="X95" s="2">
        <f t="shared" si="44"/>
        <v>5.7727287243786521E-4</v>
      </c>
      <c r="Y95" s="2">
        <f t="shared" si="44"/>
        <v>9.7809100634590833E-4</v>
      </c>
      <c r="Z95" s="2">
        <f t="shared" si="44"/>
        <v>1.6466939894958783E-3</v>
      </c>
      <c r="AA95" s="2">
        <f t="shared" si="44"/>
        <v>2.7536171938953814E-3</v>
      </c>
      <c r="AB95" s="2">
        <f t="shared" si="44"/>
        <v>4.5714713195491273E-3</v>
      </c>
      <c r="AC95" s="2">
        <f t="shared" si="44"/>
        <v>7.5310619393798251E-3</v>
      </c>
      <c r="AD95" s="2">
        <f t="shared" si="44"/>
        <v>1.2304651658642047E-2</v>
      </c>
      <c r="AE95" s="2">
        <f t="shared" si="44"/>
        <v>1.9926776542216935E-2</v>
      </c>
      <c r="AF95" s="2">
        <f t="shared" si="44"/>
        <v>3.1965027494368373E-2</v>
      </c>
      <c r="AG95" s="2">
        <f t="shared" si="44"/>
        <v>5.0753979477239267E-2</v>
      </c>
      <c r="AH95" s="2">
        <f t="shared" si="44"/>
        <v>7.9703362854335907E-2</v>
      </c>
      <c r="AI95" s="2">
        <f t="shared" si="44"/>
        <v>0.12368410434066511</v>
      </c>
      <c r="AJ95" s="2">
        <f t="shared" si="44"/>
        <v>0.18947960970721675</v>
      </c>
      <c r="AK95" s="2">
        <f t="shared" si="44"/>
        <v>0.28626078159727536</v>
      </c>
      <c r="AL95" s="2">
        <f t="shared" si="44"/>
        <v>0.42599892124402894</v>
      </c>
      <c r="AM95" s="2">
        <f t="shared" si="44"/>
        <v>0.62367196988009943</v>
      </c>
      <c r="AN95" s="2">
        <f t="shared" si="44"/>
        <v>0.8970565677946013</v>
      </c>
      <c r="AO95" s="2">
        <f t="shared" si="44"/>
        <v>1.2658568089026627</v>
      </c>
      <c r="AP95" s="2">
        <f t="shared" si="44"/>
        <v>1.7499473899813127</v>
      </c>
      <c r="AQ95" s="2">
        <f t="shared" si="44"/>
        <v>2.366670686749913</v>
      </c>
      <c r="AR95" s="2">
        <f t="shared" si="44"/>
        <v>3.1274881246693176</v>
      </c>
      <c r="AS95" s="2">
        <f t="shared" si="44"/>
        <v>4.0348481642687739</v>
      </c>
      <c r="AT95" s="2">
        <f t="shared" si="44"/>
        <v>5.0807319974417284</v>
      </c>
      <c r="AU95" s="2">
        <f t="shared" si="44"/>
        <v>6.2485291333283506</v>
      </c>
      <c r="AV95" s="2">
        <f t="shared" si="44"/>
        <v>7.5189741643604133</v>
      </c>
      <c r="AW95" s="2">
        <f t="shared" si="44"/>
        <v>8.8783369017814753</v>
      </c>
      <c r="AX95" s="2">
        <f t="shared" si="44"/>
        <v>10.323804831078348</v>
      </c>
      <c r="AY95" s="2">
        <f t="shared" si="44"/>
        <v>11.860825846861996</v>
      </c>
      <c r="AZ95" s="2">
        <f t="shared" si="44"/>
        <v>13.495192532556205</v>
      </c>
      <c r="BA95" s="2">
        <f t="shared" si="44"/>
        <v>15.233063968891638</v>
      </c>
      <c r="BB95" s="2">
        <f t="shared" si="29"/>
        <v>17.080988922225391</v>
      </c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19"/>
        <v>-4.5709616258228477E-3</v>
      </c>
      <c r="F96" s="2"/>
      <c r="G96" s="2"/>
      <c r="H96" s="2"/>
      <c r="I96" s="2">
        <f t="shared" ref="I96:BA96" si="45">(prob*J96+onemp*J97)/(1+rfdiv50)</f>
        <v>1.5668063806623936E-8</v>
      </c>
      <c r="J96" s="2">
        <f t="shared" si="45"/>
        <v>2.8937357614193425E-8</v>
      </c>
      <c r="K96" s="2">
        <f t="shared" si="45"/>
        <v>5.3315823129233285E-8</v>
      </c>
      <c r="L96" s="2">
        <f t="shared" si="45"/>
        <v>9.7985153133376441E-8</v>
      </c>
      <c r="M96" s="2">
        <f t="shared" si="45"/>
        <v>1.7960622034596844E-7</v>
      </c>
      <c r="N96" s="2">
        <f t="shared" si="45"/>
        <v>3.2831141449634384E-7</v>
      </c>
      <c r="O96" s="2">
        <f t="shared" si="45"/>
        <v>5.9840730778619978E-7</v>
      </c>
      <c r="P96" s="2">
        <f t="shared" si="45"/>
        <v>1.0874085341029336E-6</v>
      </c>
      <c r="Q96" s="2">
        <f t="shared" si="45"/>
        <v>1.969734210052634E-6</v>
      </c>
      <c r="R96" s="2">
        <f t="shared" si="45"/>
        <v>3.5560729730348552E-6</v>
      </c>
      <c r="S96" s="2">
        <f t="shared" si="45"/>
        <v>6.3974286036740058E-6</v>
      </c>
      <c r="T96" s="2">
        <f t="shared" si="45"/>
        <v>1.1466463791213561E-5</v>
      </c>
      <c r="U96" s="2">
        <f t="shared" si="45"/>
        <v>2.0471687295851329E-5</v>
      </c>
      <c r="V96" s="2">
        <f t="shared" si="45"/>
        <v>3.6398309110291223E-5</v>
      </c>
      <c r="W96" s="2">
        <f t="shared" si="45"/>
        <v>6.4432842329303349E-5</v>
      </c>
      <c r="X96" s="2">
        <f t="shared" si="45"/>
        <v>1.1353185567506864E-4</v>
      </c>
      <c r="Y96" s="2">
        <f t="shared" si="45"/>
        <v>1.9906188245475429E-4</v>
      </c>
      <c r="Z96" s="2">
        <f t="shared" si="45"/>
        <v>3.4720217258605939E-4</v>
      </c>
      <c r="AA96" s="2">
        <f t="shared" si="45"/>
        <v>6.0221535017156169E-4</v>
      </c>
      <c r="AB96" s="2">
        <f t="shared" si="45"/>
        <v>1.0383238433656814E-3</v>
      </c>
      <c r="AC96" s="2">
        <f t="shared" si="45"/>
        <v>1.7788757356751957E-3</v>
      </c>
      <c r="AD96" s="2">
        <f t="shared" si="45"/>
        <v>3.0268562854658676E-3</v>
      </c>
      <c r="AE96" s="2">
        <f t="shared" si="45"/>
        <v>5.1127202735406878E-3</v>
      </c>
      <c r="AF96" s="2">
        <f t="shared" si="45"/>
        <v>8.5680721782972705E-3</v>
      </c>
      <c r="AG96" s="2">
        <f t="shared" si="45"/>
        <v>1.423687865581949E-2</v>
      </c>
      <c r="AH96" s="2">
        <f t="shared" si="45"/>
        <v>2.3439370506038126E-2</v>
      </c>
      <c r="AI96" s="2">
        <f t="shared" si="45"/>
        <v>3.8206778788362067E-2</v>
      </c>
      <c r="AJ96" s="2">
        <f t="shared" si="45"/>
        <v>6.1605876901128925E-2</v>
      </c>
      <c r="AK96" s="2">
        <f t="shared" si="45"/>
        <v>9.8167956982897889E-2</v>
      </c>
      <c r="AL96" s="2">
        <f t="shared" si="45"/>
        <v>0.15442258224622002</v>
      </c>
      <c r="AM96" s="2">
        <f t="shared" si="45"/>
        <v>0.23950564631547797</v>
      </c>
      <c r="AN96" s="2">
        <f t="shared" si="45"/>
        <v>0.36575660945807359</v>
      </c>
      <c r="AO96" s="2">
        <f t="shared" si="45"/>
        <v>0.54913661152437698</v>
      </c>
      <c r="AP96" s="2">
        <f t="shared" si="45"/>
        <v>0.80919296880876357</v>
      </c>
      <c r="AQ96" s="2">
        <f t="shared" si="45"/>
        <v>1.1681949503910174</v>
      </c>
      <c r="AR96" s="2">
        <f t="shared" si="45"/>
        <v>1.6490397571668969</v>
      </c>
      <c r="AS96" s="2">
        <f t="shared" si="45"/>
        <v>2.2716987050664184</v>
      </c>
      <c r="AT96" s="2">
        <f t="shared" si="45"/>
        <v>3.0485009281214133</v>
      </c>
      <c r="AU96" s="2">
        <f t="shared" si="45"/>
        <v>3.9795356492997822</v>
      </c>
      <c r="AV96" s="2">
        <f t="shared" si="45"/>
        <v>5.0506947887009508</v>
      </c>
      <c r="AW96" s="2">
        <f t="shared" si="45"/>
        <v>6.2374840371034077</v>
      </c>
      <c r="AX96" s="2">
        <f t="shared" si="45"/>
        <v>7.5158649537927014</v>
      </c>
      <c r="AY96" s="2">
        <f t="shared" si="45"/>
        <v>8.8752273457459232</v>
      </c>
      <c r="AZ96" s="2">
        <f t="shared" si="45"/>
        <v>10.32069492953657</v>
      </c>
      <c r="BA96" s="2">
        <f t="shared" si="45"/>
        <v>11.857715599775602</v>
      </c>
      <c r="BB96" s="2">
        <f t="shared" si="29"/>
        <v>13.492081939886802</v>
      </c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19"/>
        <v>-2.8301783374751983E-2</v>
      </c>
      <c r="F97" s="2"/>
      <c r="G97" s="2"/>
      <c r="H97" s="2"/>
      <c r="I97" s="2">
        <f t="shared" ref="I97:BA97" si="46">(prob*J97+onemp*J98)/(1+rfdiv50)</f>
        <v>1.6656129115793896E-9</v>
      </c>
      <c r="J97" s="2">
        <f t="shared" si="46"/>
        <v>3.146447692143126E-9</v>
      </c>
      <c r="K97" s="2">
        <f t="shared" si="46"/>
        <v>5.9325650564147331E-9</v>
      </c>
      <c r="L97" s="2">
        <f t="shared" si="46"/>
        <v>1.1163575013622273E-8</v>
      </c>
      <c r="M97" s="2">
        <f t="shared" si="46"/>
        <v>2.0963491393571571E-8</v>
      </c>
      <c r="N97" s="2">
        <f t="shared" si="46"/>
        <v>3.9280905022209084E-8</v>
      </c>
      <c r="O97" s="2">
        <f t="shared" si="46"/>
        <v>7.3436495702336948E-8</v>
      </c>
      <c r="P97" s="2">
        <f t="shared" si="46"/>
        <v>1.3696410521321121E-7</v>
      </c>
      <c r="Q97" s="2">
        <f t="shared" si="46"/>
        <v>2.5480862864059518E-7</v>
      </c>
      <c r="R97" s="2">
        <f t="shared" si="46"/>
        <v>4.7280088566752362E-7</v>
      </c>
      <c r="S97" s="2">
        <f t="shared" si="46"/>
        <v>8.7486109402260062E-7</v>
      </c>
      <c r="T97" s="2">
        <f t="shared" si="46"/>
        <v>1.6141045844554456E-6</v>
      </c>
      <c r="U97" s="2">
        <f t="shared" si="46"/>
        <v>2.9688327125573345E-6</v>
      </c>
      <c r="V97" s="2">
        <f t="shared" si="46"/>
        <v>5.4428340133744024E-6</v>
      </c>
      <c r="W97" s="2">
        <f t="shared" si="46"/>
        <v>9.9441343724766517E-6</v>
      </c>
      <c r="X97" s="2">
        <f t="shared" si="46"/>
        <v>1.8101779270215151E-5</v>
      </c>
      <c r="Y97" s="2">
        <f t="shared" si="46"/>
        <v>3.2823851396257397E-5</v>
      </c>
      <c r="Z97" s="2">
        <f t="shared" si="46"/>
        <v>5.9273987106074871E-5</v>
      </c>
      <c r="AA97" s="2">
        <f t="shared" si="46"/>
        <v>1.0656803874603683E-4</v>
      </c>
      <c r="AB97" s="2">
        <f t="shared" si="46"/>
        <v>1.9069887463779678E-4</v>
      </c>
      <c r="AC97" s="2">
        <f t="shared" si="46"/>
        <v>3.3953482670920934E-4</v>
      </c>
      <c r="AD97" s="2">
        <f t="shared" si="46"/>
        <v>6.0128040787418824E-4</v>
      </c>
      <c r="AE97" s="2">
        <f t="shared" si="46"/>
        <v>1.0586451435121251E-3</v>
      </c>
      <c r="AF97" s="2">
        <f t="shared" si="46"/>
        <v>1.8522882641568528E-3</v>
      </c>
      <c r="AG97" s="2">
        <f t="shared" si="46"/>
        <v>3.2190877302208532E-3</v>
      </c>
      <c r="AH97" s="2">
        <f t="shared" si="46"/>
        <v>5.5536426749496562E-3</v>
      </c>
      <c r="AI97" s="2">
        <f t="shared" si="46"/>
        <v>9.5053498103981945E-3</v>
      </c>
      <c r="AJ97" s="2">
        <f t="shared" si="46"/>
        <v>1.6128421624018761E-2</v>
      </c>
      <c r="AK97" s="2">
        <f t="shared" si="46"/>
        <v>2.7107922103615532E-2</v>
      </c>
      <c r="AL97" s="2">
        <f t="shared" si="46"/>
        <v>4.5089936891684973E-2</v>
      </c>
      <c r="AM97" s="2">
        <f t="shared" si="46"/>
        <v>7.4145301885676002E-2</v>
      </c>
      <c r="AN97" s="2">
        <f t="shared" si="46"/>
        <v>0.12038800993368651</v>
      </c>
      <c r="AO97" s="2">
        <f t="shared" si="46"/>
        <v>0.19274165207383967</v>
      </c>
      <c r="AP97" s="2">
        <f t="shared" si="46"/>
        <v>0.30378579289066271</v>
      </c>
      <c r="AQ97" s="2">
        <f t="shared" si="46"/>
        <v>0.47050269611556206</v>
      </c>
      <c r="AR97" s="2">
        <f t="shared" si="46"/>
        <v>0.71457373053635098</v>
      </c>
      <c r="AS97" s="2">
        <f t="shared" si="46"/>
        <v>1.0616628105307928</v>
      </c>
      <c r="AT97" s="2">
        <f t="shared" si="46"/>
        <v>1.5389590866833001</v>
      </c>
      <c r="AU97" s="2">
        <f t="shared" si="46"/>
        <v>2.1703477130481263</v>
      </c>
      <c r="AV97" s="2">
        <f t="shared" si="46"/>
        <v>2.969318887835156</v>
      </c>
      <c r="AW97" s="2">
        <f t="shared" si="46"/>
        <v>3.9315651348973422</v>
      </c>
      <c r="AX97" s="2">
        <f t="shared" si="46"/>
        <v>5.0321565562966617</v>
      </c>
      <c r="AY97" s="2">
        <f t="shared" si="46"/>
        <v>6.2343744810678574</v>
      </c>
      <c r="AZ97" s="2">
        <f t="shared" si="46"/>
        <v>7.5127550522509257</v>
      </c>
      <c r="BA97" s="2">
        <f t="shared" si="46"/>
        <v>8.8721170986595315</v>
      </c>
      <c r="BB97" s="2">
        <f t="shared" si="29"/>
        <v>10.317584336867167</v>
      </c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19"/>
        <v>-7.1014745165346629E-2</v>
      </c>
      <c r="F98" s="2"/>
      <c r="G98" s="2"/>
      <c r="H98" s="2"/>
      <c r="I98" s="2">
        <f t="shared" ref="I98:BA98" si="47">(prob*J98+onemp*J99)/(1+rfdiv50)</f>
        <v>1.3885997436426798E-10</v>
      </c>
      <c r="J98" s="2">
        <f t="shared" si="47"/>
        <v>2.6820001416574847E-10</v>
      </c>
      <c r="K98" s="2">
        <f t="shared" si="47"/>
        <v>5.1728721172320639E-10</v>
      </c>
      <c r="L98" s="2">
        <f t="shared" si="47"/>
        <v>9.9625125678345998E-10</v>
      </c>
      <c r="M98" s="2">
        <f t="shared" si="47"/>
        <v>1.9157610916972217E-9</v>
      </c>
      <c r="N98" s="2">
        <f t="shared" si="47"/>
        <v>3.6780554326839605E-9</v>
      </c>
      <c r="O98" s="2">
        <f t="shared" si="47"/>
        <v>7.0496342480969108E-9</v>
      </c>
      <c r="P98" s="2">
        <f t="shared" si="47"/>
        <v>1.3488101643322561E-8</v>
      </c>
      <c r="Q98" s="2">
        <f t="shared" si="47"/>
        <v>2.5759231462937182E-8</v>
      </c>
      <c r="R98" s="2">
        <f t="shared" si="47"/>
        <v>4.9098903237014748E-8</v>
      </c>
      <c r="S98" s="2">
        <f t="shared" si="47"/>
        <v>9.3394926070657814E-8</v>
      </c>
      <c r="T98" s="2">
        <f t="shared" si="47"/>
        <v>1.7727178282837615E-7</v>
      </c>
      <c r="U98" s="2">
        <f t="shared" si="47"/>
        <v>3.3571371284533343E-7</v>
      </c>
      <c r="V98" s="2">
        <f t="shared" si="47"/>
        <v>6.342428989238424E-7</v>
      </c>
      <c r="W98" s="2">
        <f t="shared" si="47"/>
        <v>1.195193586360684E-6</v>
      </c>
      <c r="X98" s="2">
        <f t="shared" si="47"/>
        <v>2.2462112042311982E-6</v>
      </c>
      <c r="Y98" s="2">
        <f t="shared" si="47"/>
        <v>4.2093988959228193E-6</v>
      </c>
      <c r="Z98" s="2">
        <f t="shared" si="47"/>
        <v>7.8644310127483848E-6</v>
      </c>
      <c r="AA98" s="2">
        <f t="shared" si="47"/>
        <v>1.4645528624838405E-5</v>
      </c>
      <c r="AB98" s="2">
        <f t="shared" si="47"/>
        <v>2.7179238635737786E-5</v>
      </c>
      <c r="AC98" s="2">
        <f t="shared" si="47"/>
        <v>5.0252531691297434E-5</v>
      </c>
      <c r="AD98" s="2">
        <f t="shared" si="47"/>
        <v>9.2544263307005526E-5</v>
      </c>
      <c r="AE98" s="2">
        <f t="shared" si="47"/>
        <v>1.6969978081057667E-4</v>
      </c>
      <c r="AF98" s="2">
        <f t="shared" si="47"/>
        <v>3.0974725017532618E-4</v>
      </c>
      <c r="AG98" s="2">
        <f t="shared" si="47"/>
        <v>5.625545983443226E-4</v>
      </c>
      <c r="AH98" s="2">
        <f t="shared" si="47"/>
        <v>1.0161765808972094E-3</v>
      </c>
      <c r="AI98" s="2">
        <f t="shared" si="47"/>
        <v>1.8247919400358401E-3</v>
      </c>
      <c r="AJ98" s="2">
        <f t="shared" si="47"/>
        <v>3.2558285677527759E-3</v>
      </c>
      <c r="AK98" s="2">
        <f t="shared" si="47"/>
        <v>5.7682605076756419E-3</v>
      </c>
      <c r="AL98" s="2">
        <f t="shared" si="47"/>
        <v>1.0140399120215811E-2</v>
      </c>
      <c r="AM98" s="2">
        <f t="shared" si="47"/>
        <v>1.7674067587458379E-2</v>
      </c>
      <c r="AN98" s="2">
        <f t="shared" si="47"/>
        <v>3.0512427692883454E-2</v>
      </c>
      <c r="AO98" s="2">
        <f t="shared" si="47"/>
        <v>5.2118789010916731E-2</v>
      </c>
      <c r="AP98" s="2">
        <f t="shared" si="47"/>
        <v>8.7967765191065597E-2</v>
      </c>
      <c r="AQ98" s="2">
        <f t="shared" si="47"/>
        <v>0.1464858923822315</v>
      </c>
      <c r="AR98" s="2">
        <f t="shared" si="47"/>
        <v>0.24022357673773367</v>
      </c>
      <c r="AS98" s="2">
        <f t="shared" si="47"/>
        <v>0.38710771105373265</v>
      </c>
      <c r="AT98" s="2">
        <f t="shared" si="47"/>
        <v>0.61136806931293664</v>
      </c>
      <c r="AU98" s="2">
        <f t="shared" si="47"/>
        <v>0.94331834534862491</v>
      </c>
      <c r="AV98" s="2">
        <f t="shared" si="47"/>
        <v>1.4166607401615121</v>
      </c>
      <c r="AW98" s="2">
        <f t="shared" si="47"/>
        <v>2.0616877432121408</v>
      </c>
      <c r="AX98" s="2">
        <f t="shared" si="47"/>
        <v>2.8935566288226595</v>
      </c>
      <c r="AY98" s="2">
        <f t="shared" si="47"/>
        <v>3.8984596384420609</v>
      </c>
      <c r="AZ98" s="2">
        <f t="shared" si="47"/>
        <v>5.0290466547548851</v>
      </c>
      <c r="BA98" s="2">
        <f t="shared" si="47"/>
        <v>6.2312642339814639</v>
      </c>
      <c r="BB98" s="2">
        <f t="shared" si="29"/>
        <v>7.5096444595815228</v>
      </c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19"/>
        <v>-3.8448242496341073E-2</v>
      </c>
      <c r="F99" s="2"/>
      <c r="G99" s="2"/>
      <c r="H99" s="2"/>
      <c r="I99" s="2">
        <f t="shared" ref="I99:BA99" si="48">(prob*J99+onemp*J100)/(1+rfdiv50)</f>
        <v>8.5130065455624219E-12</v>
      </c>
      <c r="J99" s="2">
        <f t="shared" si="48"/>
        <v>1.6804793581370695E-11</v>
      </c>
      <c r="K99" s="2">
        <f t="shared" si="48"/>
        <v>3.3142400047169086E-11</v>
      </c>
      <c r="L99" s="2">
        <f t="shared" si="48"/>
        <v>6.5300669526571121E-11</v>
      </c>
      <c r="M99" s="2">
        <f t="shared" si="48"/>
        <v>1.2853321564048429E-10</v>
      </c>
      <c r="N99" s="2">
        <f t="shared" si="48"/>
        <v>2.5273013013343884E-10</v>
      </c>
      <c r="O99" s="2">
        <f t="shared" si="48"/>
        <v>4.9638768795613703E-10</v>
      </c>
      <c r="P99" s="2">
        <f t="shared" si="48"/>
        <v>9.7383229000794776E-10</v>
      </c>
      <c r="Q99" s="2">
        <f t="shared" si="48"/>
        <v>1.9081902302520529E-9</v>
      </c>
      <c r="R99" s="2">
        <f t="shared" si="48"/>
        <v>3.7342787856973318E-9</v>
      </c>
      <c r="S99" s="2">
        <f t="shared" si="48"/>
        <v>7.2981121502351877E-9</v>
      </c>
      <c r="T99" s="2">
        <f t="shared" si="48"/>
        <v>1.4243013785243202E-8</v>
      </c>
      <c r="U99" s="2">
        <f t="shared" si="48"/>
        <v>2.7755374777665604E-8</v>
      </c>
      <c r="V99" s="2">
        <f t="shared" si="48"/>
        <v>5.4001963891138728E-8</v>
      </c>
      <c r="W99" s="2">
        <f t="shared" si="48"/>
        <v>1.0489372289663535E-7</v>
      </c>
      <c r="X99" s="2">
        <f t="shared" si="48"/>
        <v>2.0338719025273274E-7</v>
      </c>
      <c r="Y99" s="2">
        <f t="shared" si="48"/>
        <v>3.9362665941828325E-7</v>
      </c>
      <c r="Z99" s="2">
        <f t="shared" si="48"/>
        <v>7.6029191314601698E-7</v>
      </c>
      <c r="AA99" s="2">
        <f t="shared" si="48"/>
        <v>1.4653934414934518E-6</v>
      </c>
      <c r="AB99" s="2">
        <f t="shared" si="48"/>
        <v>2.8180155091111792E-6</v>
      </c>
      <c r="AC99" s="2">
        <f t="shared" si="48"/>
        <v>5.4060298231920578E-6</v>
      </c>
      <c r="AD99" s="2">
        <f t="shared" si="48"/>
        <v>1.0343857451194046E-5</v>
      </c>
      <c r="AE99" s="2">
        <f t="shared" si="48"/>
        <v>1.9736497068836208E-5</v>
      </c>
      <c r="AF99" s="2">
        <f t="shared" si="48"/>
        <v>3.7544426492933694E-5</v>
      </c>
      <c r="AG99" s="2">
        <f t="shared" si="48"/>
        <v>7.1187127761725469E-5</v>
      </c>
      <c r="AH99" s="2">
        <f t="shared" si="48"/>
        <v>1.3449842364383761E-4</v>
      </c>
      <c r="AI99" s="2">
        <f t="shared" si="48"/>
        <v>2.5313709042683563E-4</v>
      </c>
      <c r="AJ99" s="2">
        <f t="shared" si="48"/>
        <v>4.7441832734661758E-4</v>
      </c>
      <c r="AK99" s="2">
        <f t="shared" si="48"/>
        <v>8.8502573237515846E-4</v>
      </c>
      <c r="AL99" s="2">
        <f t="shared" si="48"/>
        <v>1.6426072500876833E-3</v>
      </c>
      <c r="AM99" s="2">
        <f t="shared" si="48"/>
        <v>3.0314950487599708E-3</v>
      </c>
      <c r="AN99" s="2">
        <f t="shared" si="48"/>
        <v>5.5596467676851643E-3</v>
      </c>
      <c r="AO99" s="2">
        <f t="shared" si="48"/>
        <v>1.012458826660732E-2</v>
      </c>
      <c r="AP99" s="2">
        <f t="shared" si="48"/>
        <v>1.8291889988970231E-2</v>
      </c>
      <c r="AQ99" s="2">
        <f t="shared" si="48"/>
        <v>3.2751003074638532E-2</v>
      </c>
      <c r="AR99" s="2">
        <f t="shared" si="48"/>
        <v>5.8037727444468827E-2</v>
      </c>
      <c r="AS99" s="2">
        <f t="shared" si="48"/>
        <v>0.10163026814704437</v>
      </c>
      <c r="AT99" s="2">
        <f t="shared" si="48"/>
        <v>0.17551004638330547</v>
      </c>
      <c r="AU99" s="2">
        <f t="shared" si="48"/>
        <v>0.29816940538246534</v>
      </c>
      <c r="AV99" s="2">
        <f t="shared" si="48"/>
        <v>0.49673014544371125</v>
      </c>
      <c r="AW99" s="2">
        <f t="shared" si="48"/>
        <v>0.80812020287419517</v>
      </c>
      <c r="AX99" s="2">
        <f t="shared" si="48"/>
        <v>1.2769248694127651</v>
      </c>
      <c r="AY99" s="2">
        <f t="shared" si="48"/>
        <v>1.9456450362076503</v>
      </c>
      <c r="AZ99" s="2">
        <f t="shared" si="48"/>
        <v>2.8321308825569536</v>
      </c>
      <c r="BA99" s="2">
        <f t="shared" si="48"/>
        <v>3.8953493913556674</v>
      </c>
      <c r="BB99" s="2">
        <f t="shared" si="29"/>
        <v>5.0259360620854814</v>
      </c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19"/>
        <v>-2.4680662374968847E-2</v>
      </c>
      <c r="F100" s="2"/>
      <c r="G100" s="2"/>
      <c r="H100" s="2"/>
      <c r="I100" s="2">
        <f t="shared" ref="I100:BA100" si="49">(prob*J100+onemp*J101)/(1+rfdiv50)</f>
        <v>3.4121925076269845E-13</v>
      </c>
      <c r="J100" s="2">
        <f t="shared" si="49"/>
        <v>6.8815635336603751E-13</v>
      </c>
      <c r="K100" s="2">
        <f t="shared" si="49"/>
        <v>1.387216349003734E-12</v>
      </c>
      <c r="L100" s="2">
        <f t="shared" si="49"/>
        <v>2.7950920339485577E-12</v>
      </c>
      <c r="M100" s="2">
        <f t="shared" si="49"/>
        <v>5.6290310833723471E-12</v>
      </c>
      <c r="N100" s="2">
        <f t="shared" si="49"/>
        <v>1.1330444482203097E-11</v>
      </c>
      <c r="O100" s="2">
        <f t="shared" si="49"/>
        <v>2.2794258201470917E-11</v>
      </c>
      <c r="P100" s="2">
        <f t="shared" si="49"/>
        <v>4.5830846965047408E-11</v>
      </c>
      <c r="Q100" s="2">
        <f t="shared" si="49"/>
        <v>9.2094152598411001E-11</v>
      </c>
      <c r="R100" s="2">
        <f t="shared" si="49"/>
        <v>1.8494172716577716E-10</v>
      </c>
      <c r="S100" s="2">
        <f t="shared" si="49"/>
        <v>3.7115246644617576E-10</v>
      </c>
      <c r="T100" s="2">
        <f t="shared" si="49"/>
        <v>7.4433623741488175E-10</v>
      </c>
      <c r="U100" s="2">
        <f t="shared" si="49"/>
        <v>1.4916566734712331E-9</v>
      </c>
      <c r="V100" s="2">
        <f t="shared" si="49"/>
        <v>2.9869890331292303E-9</v>
      </c>
      <c r="W100" s="2">
        <f t="shared" si="49"/>
        <v>5.976459860771504E-9</v>
      </c>
      <c r="X100" s="2">
        <f t="shared" si="49"/>
        <v>1.1947550100468079E-8</v>
      </c>
      <c r="Y100" s="2">
        <f t="shared" si="49"/>
        <v>2.3862452883591347E-8</v>
      </c>
      <c r="Z100" s="2">
        <f t="shared" si="49"/>
        <v>4.7613200305179064E-8</v>
      </c>
      <c r="AA100" s="2">
        <f t="shared" si="49"/>
        <v>9.4904747075625084E-8</v>
      </c>
      <c r="AB100" s="2">
        <f t="shared" si="49"/>
        <v>1.8895837834513616E-7</v>
      </c>
      <c r="AC100" s="2">
        <f t="shared" si="49"/>
        <v>3.757752592004476E-7</v>
      </c>
      <c r="AD100" s="2">
        <f t="shared" si="49"/>
        <v>7.4633961293392748E-7</v>
      </c>
      <c r="AE100" s="2">
        <f t="shared" si="49"/>
        <v>1.4802985084137855E-6</v>
      </c>
      <c r="AF100" s="2">
        <f t="shared" si="49"/>
        <v>2.9317026009715975E-6</v>
      </c>
      <c r="AG100" s="2">
        <f t="shared" si="49"/>
        <v>5.7969013723383878E-6</v>
      </c>
      <c r="AH100" s="2">
        <f t="shared" si="49"/>
        <v>1.144242815194442E-5</v>
      </c>
      <c r="AI100" s="2">
        <f t="shared" si="49"/>
        <v>2.2543418605377772E-5</v>
      </c>
      <c r="AJ100" s="2">
        <f t="shared" si="49"/>
        <v>4.4322507652228577E-5</v>
      </c>
      <c r="AK100" s="2">
        <f t="shared" si="49"/>
        <v>8.6944944837545116E-5</v>
      </c>
      <c r="AL100" s="2">
        <f t="shared" si="49"/>
        <v>1.701291953754283E-4</v>
      </c>
      <c r="AM100" s="2">
        <f t="shared" si="49"/>
        <v>3.3197892866980899E-4</v>
      </c>
      <c r="AN100" s="2">
        <f t="shared" si="49"/>
        <v>6.4580572536681127E-4</v>
      </c>
      <c r="AO100" s="2">
        <f t="shared" si="49"/>
        <v>1.2519601532110505E-3</v>
      </c>
      <c r="AP100" s="2">
        <f t="shared" si="49"/>
        <v>2.4175889149648114E-3</v>
      </c>
      <c r="AQ100" s="2">
        <f t="shared" si="49"/>
        <v>4.6477599706949658E-3</v>
      </c>
      <c r="AR100" s="2">
        <f t="shared" si="49"/>
        <v>8.8897209009021674E-3</v>
      </c>
      <c r="AS100" s="2">
        <f t="shared" si="49"/>
        <v>1.6902889871334051E-2</v>
      </c>
      <c r="AT100" s="2">
        <f t="shared" si="49"/>
        <v>3.1916462789340558E-2</v>
      </c>
      <c r="AU100" s="2">
        <f t="shared" si="49"/>
        <v>5.9768733563964414E-2</v>
      </c>
      <c r="AV100" s="2">
        <f t="shared" si="49"/>
        <v>0.11081062102558688</v>
      </c>
      <c r="AW100" s="2">
        <f t="shared" si="49"/>
        <v>0.20291368760578998</v>
      </c>
      <c r="AX100" s="2">
        <f t="shared" si="49"/>
        <v>0.36578600218938573</v>
      </c>
      <c r="AY100" s="2">
        <f t="shared" si="49"/>
        <v>0.64598997008409575</v>
      </c>
      <c r="AZ100" s="2">
        <f t="shared" si="49"/>
        <v>1.1093036805831793</v>
      </c>
      <c r="BA100" s="2">
        <f t="shared" si="49"/>
        <v>1.8291615226632276</v>
      </c>
      <c r="BB100" s="2">
        <f t="shared" si="29"/>
        <v>2.8290202898875521</v>
      </c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19"/>
        <v>9.266098973781986E-3</v>
      </c>
      <c r="F101" s="2"/>
      <c r="G101" s="2"/>
      <c r="H101" s="2"/>
      <c r="I101" s="2">
        <f t="shared" ref="I101:BA101" si="50">(prob*J101+onemp*J102)/(1+rfdiv50)</f>
        <v>6.707945558080167E-15</v>
      </c>
      <c r="J101" s="2">
        <f t="shared" si="50"/>
        <v>1.3816043268175346E-14</v>
      </c>
      <c r="K101" s="2">
        <f t="shared" si="50"/>
        <v>2.8456261300177362E-14</v>
      </c>
      <c r="L101" s="2">
        <f t="shared" si="50"/>
        <v>5.8610037003084372E-14</v>
      </c>
      <c r="M101" s="2">
        <f t="shared" si="50"/>
        <v>1.20716365416616E-13</v>
      </c>
      <c r="N101" s="2">
        <f t="shared" si="50"/>
        <v>2.4863387952870741E-13</v>
      </c>
      <c r="O101" s="2">
        <f t="shared" si="50"/>
        <v>5.1209962987327278E-13</v>
      </c>
      <c r="P101" s="2">
        <f t="shared" si="50"/>
        <v>1.0547477737685539E-12</v>
      </c>
      <c r="Q101" s="2">
        <f t="shared" si="50"/>
        <v>2.1724149000947817E-12</v>
      </c>
      <c r="R101" s="2">
        <f t="shared" si="50"/>
        <v>4.4744218622919872E-12</v>
      </c>
      <c r="S101" s="2">
        <f t="shared" si="50"/>
        <v>9.215758463488263E-12</v>
      </c>
      <c r="T101" s="2">
        <f t="shared" si="50"/>
        <v>1.8981268792087194E-11</v>
      </c>
      <c r="U101" s="2">
        <f t="shared" si="50"/>
        <v>3.9094835914470149E-11</v>
      </c>
      <c r="V101" s="2">
        <f t="shared" si="50"/>
        <v>8.0521814000995483E-11</v>
      </c>
      <c r="W101" s="2">
        <f t="shared" si="50"/>
        <v>1.6584703269239403E-10</v>
      </c>
      <c r="X101" s="2">
        <f t="shared" si="50"/>
        <v>3.415874144679847E-10</v>
      </c>
      <c r="Y101" s="2">
        <f t="shared" si="50"/>
        <v>7.0355169959139081E-10</v>
      </c>
      <c r="Z101" s="2">
        <f t="shared" si="50"/>
        <v>1.4490726913017664E-9</v>
      </c>
      <c r="AA101" s="2">
        <f t="shared" si="50"/>
        <v>2.9845875802674832E-9</v>
      </c>
      <c r="AB101" s="2">
        <f t="shared" si="50"/>
        <v>6.1472161319144534E-9</v>
      </c>
      <c r="AC101" s="2">
        <f t="shared" si="50"/>
        <v>1.2661134966286582E-8</v>
      </c>
      <c r="AD101" s="2">
        <f t="shared" si="50"/>
        <v>2.6077550421933917E-8</v>
      </c>
      <c r="AE101" s="2">
        <f t="shared" si="50"/>
        <v>5.3710716915922447E-8</v>
      </c>
      <c r="AF101" s="2">
        <f t="shared" si="50"/>
        <v>1.1062546385476098E-7</v>
      </c>
      <c r="AG101" s="2">
        <f t="shared" si="50"/>
        <v>2.2785011922738078E-7</v>
      </c>
      <c r="AH101" s="2">
        <f t="shared" si="50"/>
        <v>4.6929228608786847E-7</v>
      </c>
      <c r="AI101" s="2">
        <f t="shared" si="50"/>
        <v>9.6657948009145508E-7</v>
      </c>
      <c r="AJ101" s="2">
        <f t="shared" si="50"/>
        <v>1.9908187690920994E-6</v>
      </c>
      <c r="AK101" s="2">
        <f t="shared" si="50"/>
        <v>4.1003967630208531E-6</v>
      </c>
      <c r="AL101" s="2">
        <f t="shared" si="50"/>
        <v>8.4453963742061113E-6</v>
      </c>
      <c r="AM101" s="2">
        <f t="shared" si="50"/>
        <v>1.7394589850594661E-5</v>
      </c>
      <c r="AN101" s="2">
        <f t="shared" si="50"/>
        <v>3.5826827145085097E-5</v>
      </c>
      <c r="AO101" s="2">
        <f t="shared" si="50"/>
        <v>7.379084843670091E-5</v>
      </c>
      <c r="AP101" s="2">
        <f t="shared" si="50"/>
        <v>1.5198357618880436E-4</v>
      </c>
      <c r="AQ101" s="2">
        <f t="shared" si="50"/>
        <v>3.1303349833350721E-4</v>
      </c>
      <c r="AR101" s="2">
        <f t="shared" si="50"/>
        <v>6.447405274711002E-4</v>
      </c>
      <c r="AS101" s="2">
        <f t="shared" si="50"/>
        <v>1.3279420572453696E-3</v>
      </c>
      <c r="AT101" s="2">
        <f t="shared" si="50"/>
        <v>2.7351004509021007E-3</v>
      </c>
      <c r="AU101" s="2">
        <f t="shared" si="50"/>
        <v>5.6333591030641025E-3</v>
      </c>
      <c r="AV101" s="2">
        <f t="shared" si="50"/>
        <v>1.1602767559636913E-2</v>
      </c>
      <c r="AW101" s="2">
        <f t="shared" si="50"/>
        <v>2.3897680332457021E-2</v>
      </c>
      <c r="AX101" s="2">
        <f t="shared" si="50"/>
        <v>4.9220939947035754E-2</v>
      </c>
      <c r="AY101" s="2">
        <f t="shared" si="50"/>
        <v>0.10137807919286917</v>
      </c>
      <c r="AZ101" s="2">
        <f t="shared" si="50"/>
        <v>0.2088037114263723</v>
      </c>
      <c r="BA101" s="2">
        <f t="shared" si="50"/>
        <v>0.43006328638838981</v>
      </c>
      <c r="BB101" s="2">
        <f t="shared" si="29"/>
        <v>0.88578133518666036</v>
      </c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19"/>
        <v>4.8531910683206707E-4</v>
      </c>
      <c r="F102" s="2"/>
      <c r="G102" s="2"/>
      <c r="H102" s="2"/>
      <c r="I102" s="2">
        <f t="shared" ref="I102:BA102" si="51">(prob*J102+onemp*J103)/(1+rfdiv50)</f>
        <v>0</v>
      </c>
      <c r="J102" s="2">
        <f t="shared" si="51"/>
        <v>0</v>
      </c>
      <c r="K102" s="2">
        <f t="shared" si="51"/>
        <v>0</v>
      </c>
      <c r="L102" s="2">
        <f t="shared" si="51"/>
        <v>0</v>
      </c>
      <c r="M102" s="2">
        <f t="shared" si="51"/>
        <v>0</v>
      </c>
      <c r="N102" s="2">
        <f t="shared" si="51"/>
        <v>0</v>
      </c>
      <c r="O102" s="2">
        <f t="shared" si="51"/>
        <v>0</v>
      </c>
      <c r="P102" s="2">
        <f t="shared" si="51"/>
        <v>0</v>
      </c>
      <c r="Q102" s="2">
        <f t="shared" si="51"/>
        <v>0</v>
      </c>
      <c r="R102" s="2">
        <f t="shared" si="51"/>
        <v>0</v>
      </c>
      <c r="S102" s="2">
        <f t="shared" si="51"/>
        <v>0</v>
      </c>
      <c r="T102" s="2">
        <f t="shared" si="51"/>
        <v>0</v>
      </c>
      <c r="U102" s="2">
        <f t="shared" si="51"/>
        <v>0</v>
      </c>
      <c r="V102" s="2">
        <f t="shared" si="51"/>
        <v>0</v>
      </c>
      <c r="W102" s="2">
        <f t="shared" si="51"/>
        <v>0</v>
      </c>
      <c r="X102" s="2">
        <f t="shared" si="51"/>
        <v>0</v>
      </c>
      <c r="Y102" s="2">
        <f t="shared" si="51"/>
        <v>0</v>
      </c>
      <c r="Z102" s="2">
        <f t="shared" si="51"/>
        <v>0</v>
      </c>
      <c r="AA102" s="2">
        <f t="shared" si="51"/>
        <v>0</v>
      </c>
      <c r="AB102" s="2">
        <f t="shared" si="51"/>
        <v>0</v>
      </c>
      <c r="AC102" s="2">
        <f t="shared" si="51"/>
        <v>0</v>
      </c>
      <c r="AD102" s="2">
        <f t="shared" si="51"/>
        <v>0</v>
      </c>
      <c r="AE102" s="2">
        <f t="shared" si="51"/>
        <v>0</v>
      </c>
      <c r="AF102" s="2">
        <f t="shared" si="51"/>
        <v>0</v>
      </c>
      <c r="AG102" s="2">
        <f t="shared" si="51"/>
        <v>0</v>
      </c>
      <c r="AH102" s="2">
        <f t="shared" si="51"/>
        <v>0</v>
      </c>
      <c r="AI102" s="2">
        <f t="shared" si="51"/>
        <v>0</v>
      </c>
      <c r="AJ102" s="2">
        <f t="shared" si="51"/>
        <v>0</v>
      </c>
      <c r="AK102" s="2">
        <f t="shared" si="51"/>
        <v>0</v>
      </c>
      <c r="AL102" s="2">
        <f t="shared" si="51"/>
        <v>0</v>
      </c>
      <c r="AM102" s="2">
        <f t="shared" si="51"/>
        <v>0</v>
      </c>
      <c r="AN102" s="2">
        <f t="shared" si="51"/>
        <v>0</v>
      </c>
      <c r="AO102" s="2">
        <f t="shared" si="51"/>
        <v>0</v>
      </c>
      <c r="AP102" s="2">
        <f t="shared" si="51"/>
        <v>0</v>
      </c>
      <c r="AQ102" s="2">
        <f t="shared" si="51"/>
        <v>0</v>
      </c>
      <c r="AR102" s="2">
        <f t="shared" si="51"/>
        <v>0</v>
      </c>
      <c r="AS102" s="2">
        <f t="shared" si="51"/>
        <v>0</v>
      </c>
      <c r="AT102" s="2">
        <f t="shared" si="51"/>
        <v>0</v>
      </c>
      <c r="AU102" s="2">
        <f t="shared" si="51"/>
        <v>0</v>
      </c>
      <c r="AV102" s="2">
        <f t="shared" si="51"/>
        <v>0</v>
      </c>
      <c r="AW102" s="2">
        <f t="shared" si="51"/>
        <v>0</v>
      </c>
      <c r="AX102" s="2">
        <f t="shared" si="51"/>
        <v>0</v>
      </c>
      <c r="AY102" s="2">
        <f t="shared" si="51"/>
        <v>0</v>
      </c>
      <c r="AZ102" s="2">
        <f t="shared" si="51"/>
        <v>0</v>
      </c>
      <c r="BA102" s="2">
        <f t="shared" si="51"/>
        <v>0</v>
      </c>
      <c r="BB102" s="2">
        <v>0</v>
      </c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19"/>
        <v>-8.7719860728369941E-3</v>
      </c>
      <c r="F103" s="2"/>
      <c r="G103" s="2"/>
      <c r="H103" s="2"/>
      <c r="I103" s="2">
        <f t="shared" ref="I103:BA103" si="52">(prob*J103+onemp*J104)/(1+rfdiv50)</f>
        <v>0</v>
      </c>
      <c r="J103" s="2">
        <f t="shared" si="52"/>
        <v>0</v>
      </c>
      <c r="K103" s="2">
        <f t="shared" si="52"/>
        <v>0</v>
      </c>
      <c r="L103" s="2">
        <f t="shared" si="52"/>
        <v>0</v>
      </c>
      <c r="M103" s="2">
        <f t="shared" si="52"/>
        <v>0</v>
      </c>
      <c r="N103" s="2">
        <f t="shared" si="52"/>
        <v>0</v>
      </c>
      <c r="O103" s="2">
        <f t="shared" si="52"/>
        <v>0</v>
      </c>
      <c r="P103" s="2">
        <f t="shared" si="52"/>
        <v>0</v>
      </c>
      <c r="Q103" s="2">
        <f t="shared" si="52"/>
        <v>0</v>
      </c>
      <c r="R103" s="2">
        <f t="shared" si="52"/>
        <v>0</v>
      </c>
      <c r="S103" s="2">
        <f t="shared" si="52"/>
        <v>0</v>
      </c>
      <c r="T103" s="2">
        <f t="shared" si="52"/>
        <v>0</v>
      </c>
      <c r="U103" s="2">
        <f t="shared" si="52"/>
        <v>0</v>
      </c>
      <c r="V103" s="2">
        <f t="shared" si="52"/>
        <v>0</v>
      </c>
      <c r="W103" s="2">
        <f t="shared" si="52"/>
        <v>0</v>
      </c>
      <c r="X103" s="2">
        <f t="shared" si="52"/>
        <v>0</v>
      </c>
      <c r="Y103" s="2">
        <f t="shared" si="52"/>
        <v>0</v>
      </c>
      <c r="Z103" s="2">
        <f t="shared" si="52"/>
        <v>0</v>
      </c>
      <c r="AA103" s="2">
        <f t="shared" si="52"/>
        <v>0</v>
      </c>
      <c r="AB103" s="2">
        <f t="shared" si="52"/>
        <v>0</v>
      </c>
      <c r="AC103" s="2">
        <f t="shared" si="52"/>
        <v>0</v>
      </c>
      <c r="AD103" s="2">
        <f t="shared" si="52"/>
        <v>0</v>
      </c>
      <c r="AE103" s="2">
        <f t="shared" si="52"/>
        <v>0</v>
      </c>
      <c r="AF103" s="2">
        <f t="shared" si="52"/>
        <v>0</v>
      </c>
      <c r="AG103" s="2">
        <f t="shared" si="52"/>
        <v>0</v>
      </c>
      <c r="AH103" s="2">
        <f t="shared" si="52"/>
        <v>0</v>
      </c>
      <c r="AI103" s="2">
        <f t="shared" si="52"/>
        <v>0</v>
      </c>
      <c r="AJ103" s="2">
        <f t="shared" si="52"/>
        <v>0</v>
      </c>
      <c r="AK103" s="2">
        <f t="shared" si="52"/>
        <v>0</v>
      </c>
      <c r="AL103" s="2">
        <f t="shared" si="52"/>
        <v>0</v>
      </c>
      <c r="AM103" s="2">
        <f t="shared" si="52"/>
        <v>0</v>
      </c>
      <c r="AN103" s="2">
        <f t="shared" si="52"/>
        <v>0</v>
      </c>
      <c r="AO103" s="2">
        <f t="shared" si="52"/>
        <v>0</v>
      </c>
      <c r="AP103" s="2">
        <f t="shared" si="52"/>
        <v>0</v>
      </c>
      <c r="AQ103" s="2">
        <f t="shared" si="52"/>
        <v>0</v>
      </c>
      <c r="AR103" s="2">
        <f t="shared" si="52"/>
        <v>0</v>
      </c>
      <c r="AS103" s="2">
        <f t="shared" si="52"/>
        <v>0</v>
      </c>
      <c r="AT103" s="2">
        <f t="shared" si="52"/>
        <v>0</v>
      </c>
      <c r="AU103" s="2">
        <f t="shared" si="52"/>
        <v>0</v>
      </c>
      <c r="AV103" s="2">
        <f t="shared" si="52"/>
        <v>0</v>
      </c>
      <c r="AW103" s="2">
        <f t="shared" si="52"/>
        <v>0</v>
      </c>
      <c r="AX103" s="2">
        <f t="shared" si="52"/>
        <v>0</v>
      </c>
      <c r="AY103" s="2">
        <f t="shared" si="52"/>
        <v>0</v>
      </c>
      <c r="AZ103" s="2">
        <f t="shared" si="52"/>
        <v>0</v>
      </c>
      <c r="BA103" s="2">
        <f t="shared" si="52"/>
        <v>0</v>
      </c>
      <c r="BB103" s="2">
        <v>0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19"/>
        <v>3.2742453030698442E-2</v>
      </c>
      <c r="F104" s="2"/>
      <c r="G104" s="2"/>
      <c r="H104" s="2"/>
      <c r="I104" s="2">
        <f t="shared" ref="I104:BA104" si="53">(prob*J104+onemp*J105)/(1+rfdiv50)</f>
        <v>0</v>
      </c>
      <c r="J104" s="2">
        <f t="shared" si="53"/>
        <v>0</v>
      </c>
      <c r="K104" s="2">
        <f t="shared" si="53"/>
        <v>0</v>
      </c>
      <c r="L104" s="2">
        <f t="shared" si="53"/>
        <v>0</v>
      </c>
      <c r="M104" s="2">
        <f t="shared" si="53"/>
        <v>0</v>
      </c>
      <c r="N104" s="2">
        <f t="shared" si="53"/>
        <v>0</v>
      </c>
      <c r="O104" s="2">
        <f t="shared" si="53"/>
        <v>0</v>
      </c>
      <c r="P104" s="2">
        <f t="shared" si="53"/>
        <v>0</v>
      </c>
      <c r="Q104" s="2">
        <f t="shared" si="53"/>
        <v>0</v>
      </c>
      <c r="R104" s="2">
        <f t="shared" si="53"/>
        <v>0</v>
      </c>
      <c r="S104" s="2">
        <f t="shared" si="53"/>
        <v>0</v>
      </c>
      <c r="T104" s="2">
        <f t="shared" si="53"/>
        <v>0</v>
      </c>
      <c r="U104" s="2">
        <f t="shared" si="53"/>
        <v>0</v>
      </c>
      <c r="V104" s="2">
        <f t="shared" si="53"/>
        <v>0</v>
      </c>
      <c r="W104" s="2">
        <f t="shared" si="53"/>
        <v>0</v>
      </c>
      <c r="X104" s="2">
        <f t="shared" si="53"/>
        <v>0</v>
      </c>
      <c r="Y104" s="2">
        <f t="shared" si="53"/>
        <v>0</v>
      </c>
      <c r="Z104" s="2">
        <f t="shared" si="53"/>
        <v>0</v>
      </c>
      <c r="AA104" s="2">
        <f t="shared" si="53"/>
        <v>0</v>
      </c>
      <c r="AB104" s="2">
        <f t="shared" si="53"/>
        <v>0</v>
      </c>
      <c r="AC104" s="2">
        <f t="shared" si="53"/>
        <v>0</v>
      </c>
      <c r="AD104" s="2">
        <f t="shared" si="53"/>
        <v>0</v>
      </c>
      <c r="AE104" s="2">
        <f t="shared" si="53"/>
        <v>0</v>
      </c>
      <c r="AF104" s="2">
        <f t="shared" si="53"/>
        <v>0</v>
      </c>
      <c r="AG104" s="2">
        <f t="shared" si="53"/>
        <v>0</v>
      </c>
      <c r="AH104" s="2">
        <f t="shared" si="53"/>
        <v>0</v>
      </c>
      <c r="AI104" s="2">
        <f t="shared" si="53"/>
        <v>0</v>
      </c>
      <c r="AJ104" s="2">
        <f t="shared" si="53"/>
        <v>0</v>
      </c>
      <c r="AK104" s="2">
        <f t="shared" si="53"/>
        <v>0</v>
      </c>
      <c r="AL104" s="2">
        <f t="shared" si="53"/>
        <v>0</v>
      </c>
      <c r="AM104" s="2">
        <f t="shared" si="53"/>
        <v>0</v>
      </c>
      <c r="AN104" s="2">
        <f t="shared" si="53"/>
        <v>0</v>
      </c>
      <c r="AO104" s="2">
        <f t="shared" si="53"/>
        <v>0</v>
      </c>
      <c r="AP104" s="2">
        <f t="shared" si="53"/>
        <v>0</v>
      </c>
      <c r="AQ104" s="2">
        <f t="shared" si="53"/>
        <v>0</v>
      </c>
      <c r="AR104" s="2">
        <f t="shared" si="53"/>
        <v>0</v>
      </c>
      <c r="AS104" s="2">
        <f t="shared" si="53"/>
        <v>0</v>
      </c>
      <c r="AT104" s="2">
        <f t="shared" si="53"/>
        <v>0</v>
      </c>
      <c r="AU104" s="2">
        <f t="shared" si="53"/>
        <v>0</v>
      </c>
      <c r="AV104" s="2">
        <f t="shared" si="53"/>
        <v>0</v>
      </c>
      <c r="AW104" s="2">
        <f t="shared" si="53"/>
        <v>0</v>
      </c>
      <c r="AX104" s="2">
        <f t="shared" si="53"/>
        <v>0</v>
      </c>
      <c r="AY104" s="2">
        <f t="shared" si="53"/>
        <v>0</v>
      </c>
      <c r="AZ104" s="2">
        <f t="shared" si="53"/>
        <v>0</v>
      </c>
      <c r="BA104" s="2">
        <f t="shared" si="53"/>
        <v>0</v>
      </c>
      <c r="BB104" s="2">
        <v>0</v>
      </c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19"/>
        <v>-2.591315819536345E-2</v>
      </c>
      <c r="F105" s="2"/>
      <c r="G105" s="2"/>
      <c r="H105" s="2"/>
      <c r="I105" s="2">
        <f t="shared" ref="I105:BA105" si="54">(prob*J105+onemp*J106)/(1+rfdiv50)</f>
        <v>0</v>
      </c>
      <c r="J105" s="2">
        <f t="shared" si="54"/>
        <v>0</v>
      </c>
      <c r="K105" s="2">
        <f t="shared" si="54"/>
        <v>0</v>
      </c>
      <c r="L105" s="2">
        <f t="shared" si="54"/>
        <v>0</v>
      </c>
      <c r="M105" s="2">
        <f t="shared" si="54"/>
        <v>0</v>
      </c>
      <c r="N105" s="2">
        <f t="shared" si="54"/>
        <v>0</v>
      </c>
      <c r="O105" s="2">
        <f t="shared" si="54"/>
        <v>0</v>
      </c>
      <c r="P105" s="2">
        <f t="shared" si="54"/>
        <v>0</v>
      </c>
      <c r="Q105" s="2">
        <f t="shared" si="54"/>
        <v>0</v>
      </c>
      <c r="R105" s="2">
        <f t="shared" si="54"/>
        <v>0</v>
      </c>
      <c r="S105" s="2">
        <f t="shared" si="54"/>
        <v>0</v>
      </c>
      <c r="T105" s="2">
        <f t="shared" si="54"/>
        <v>0</v>
      </c>
      <c r="U105" s="2">
        <f t="shared" si="54"/>
        <v>0</v>
      </c>
      <c r="V105" s="2">
        <f t="shared" si="54"/>
        <v>0</v>
      </c>
      <c r="W105" s="2">
        <f t="shared" si="54"/>
        <v>0</v>
      </c>
      <c r="X105" s="2">
        <f t="shared" si="54"/>
        <v>0</v>
      </c>
      <c r="Y105" s="2">
        <f t="shared" si="54"/>
        <v>0</v>
      </c>
      <c r="Z105" s="2">
        <f t="shared" si="54"/>
        <v>0</v>
      </c>
      <c r="AA105" s="2">
        <f t="shared" si="54"/>
        <v>0</v>
      </c>
      <c r="AB105" s="2">
        <f t="shared" si="54"/>
        <v>0</v>
      </c>
      <c r="AC105" s="2">
        <f t="shared" si="54"/>
        <v>0</v>
      </c>
      <c r="AD105" s="2">
        <f t="shared" si="54"/>
        <v>0</v>
      </c>
      <c r="AE105" s="2">
        <f t="shared" si="54"/>
        <v>0</v>
      </c>
      <c r="AF105" s="2">
        <f t="shared" si="54"/>
        <v>0</v>
      </c>
      <c r="AG105" s="2">
        <f t="shared" si="54"/>
        <v>0</v>
      </c>
      <c r="AH105" s="2">
        <f t="shared" si="54"/>
        <v>0</v>
      </c>
      <c r="AI105" s="2">
        <f t="shared" si="54"/>
        <v>0</v>
      </c>
      <c r="AJ105" s="2">
        <f t="shared" si="54"/>
        <v>0</v>
      </c>
      <c r="AK105" s="2">
        <f t="shared" si="54"/>
        <v>0</v>
      </c>
      <c r="AL105" s="2">
        <f t="shared" si="54"/>
        <v>0</v>
      </c>
      <c r="AM105" s="2">
        <f t="shared" si="54"/>
        <v>0</v>
      </c>
      <c r="AN105" s="2">
        <f t="shared" si="54"/>
        <v>0</v>
      </c>
      <c r="AO105" s="2">
        <f t="shared" si="54"/>
        <v>0</v>
      </c>
      <c r="AP105" s="2">
        <f t="shared" si="54"/>
        <v>0</v>
      </c>
      <c r="AQ105" s="2">
        <f t="shared" si="54"/>
        <v>0</v>
      </c>
      <c r="AR105" s="2">
        <f t="shared" si="54"/>
        <v>0</v>
      </c>
      <c r="AS105" s="2">
        <f t="shared" si="54"/>
        <v>0</v>
      </c>
      <c r="AT105" s="2">
        <f t="shared" si="54"/>
        <v>0</v>
      </c>
      <c r="AU105" s="2">
        <f t="shared" si="54"/>
        <v>0</v>
      </c>
      <c r="AV105" s="2">
        <f t="shared" si="54"/>
        <v>0</v>
      </c>
      <c r="AW105" s="2">
        <f t="shared" si="54"/>
        <v>0</v>
      </c>
      <c r="AX105" s="2">
        <f t="shared" si="54"/>
        <v>0</v>
      </c>
      <c r="AY105" s="2">
        <f t="shared" si="54"/>
        <v>0</v>
      </c>
      <c r="AZ105" s="2">
        <f t="shared" si="54"/>
        <v>0</v>
      </c>
      <c r="BA105" s="2">
        <f t="shared" si="54"/>
        <v>0</v>
      </c>
      <c r="BB105" s="2">
        <v>0</v>
      </c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19"/>
        <v>-1.0752791776261737E-2</v>
      </c>
      <c r="F106" s="2"/>
      <c r="G106" s="2"/>
      <c r="H106" s="2"/>
      <c r="I106" s="2">
        <f t="shared" ref="I106:BA106" si="55">(prob*J106+onemp*J107)/(1+rfdiv50)</f>
        <v>0</v>
      </c>
      <c r="J106" s="2">
        <f t="shared" si="55"/>
        <v>0</v>
      </c>
      <c r="K106" s="2">
        <f t="shared" si="55"/>
        <v>0</v>
      </c>
      <c r="L106" s="2">
        <f t="shared" si="55"/>
        <v>0</v>
      </c>
      <c r="M106" s="2">
        <f t="shared" si="55"/>
        <v>0</v>
      </c>
      <c r="N106" s="2">
        <f t="shared" si="55"/>
        <v>0</v>
      </c>
      <c r="O106" s="2">
        <f t="shared" si="55"/>
        <v>0</v>
      </c>
      <c r="P106" s="2">
        <f t="shared" si="55"/>
        <v>0</v>
      </c>
      <c r="Q106" s="2">
        <f t="shared" si="55"/>
        <v>0</v>
      </c>
      <c r="R106" s="2">
        <f t="shared" si="55"/>
        <v>0</v>
      </c>
      <c r="S106" s="2">
        <f t="shared" si="55"/>
        <v>0</v>
      </c>
      <c r="T106" s="2">
        <f t="shared" si="55"/>
        <v>0</v>
      </c>
      <c r="U106" s="2">
        <f t="shared" si="55"/>
        <v>0</v>
      </c>
      <c r="V106" s="2">
        <f t="shared" si="55"/>
        <v>0</v>
      </c>
      <c r="W106" s="2">
        <f t="shared" si="55"/>
        <v>0</v>
      </c>
      <c r="X106" s="2">
        <f t="shared" si="55"/>
        <v>0</v>
      </c>
      <c r="Y106" s="2">
        <f t="shared" si="55"/>
        <v>0</v>
      </c>
      <c r="Z106" s="2">
        <f t="shared" si="55"/>
        <v>0</v>
      </c>
      <c r="AA106" s="2">
        <f t="shared" si="55"/>
        <v>0</v>
      </c>
      <c r="AB106" s="2">
        <f t="shared" si="55"/>
        <v>0</v>
      </c>
      <c r="AC106" s="2">
        <f t="shared" si="55"/>
        <v>0</v>
      </c>
      <c r="AD106" s="2">
        <f t="shared" si="55"/>
        <v>0</v>
      </c>
      <c r="AE106" s="2">
        <f t="shared" si="55"/>
        <v>0</v>
      </c>
      <c r="AF106" s="2">
        <f t="shared" si="55"/>
        <v>0</v>
      </c>
      <c r="AG106" s="2">
        <f t="shared" si="55"/>
        <v>0</v>
      </c>
      <c r="AH106" s="2">
        <f t="shared" si="55"/>
        <v>0</v>
      </c>
      <c r="AI106" s="2">
        <f t="shared" si="55"/>
        <v>0</v>
      </c>
      <c r="AJ106" s="2">
        <f t="shared" si="55"/>
        <v>0</v>
      </c>
      <c r="AK106" s="2">
        <f t="shared" si="55"/>
        <v>0</v>
      </c>
      <c r="AL106" s="2">
        <f t="shared" si="55"/>
        <v>0</v>
      </c>
      <c r="AM106" s="2">
        <f t="shared" si="55"/>
        <v>0</v>
      </c>
      <c r="AN106" s="2">
        <f t="shared" si="55"/>
        <v>0</v>
      </c>
      <c r="AO106" s="2">
        <f t="shared" si="55"/>
        <v>0</v>
      </c>
      <c r="AP106" s="2">
        <f t="shared" si="55"/>
        <v>0</v>
      </c>
      <c r="AQ106" s="2">
        <f t="shared" si="55"/>
        <v>0</v>
      </c>
      <c r="AR106" s="2">
        <f t="shared" si="55"/>
        <v>0</v>
      </c>
      <c r="AS106" s="2">
        <f t="shared" si="55"/>
        <v>0</v>
      </c>
      <c r="AT106" s="2">
        <f t="shared" si="55"/>
        <v>0</v>
      </c>
      <c r="AU106" s="2">
        <f t="shared" si="55"/>
        <v>0</v>
      </c>
      <c r="AV106" s="2">
        <f t="shared" si="55"/>
        <v>0</v>
      </c>
      <c r="AW106" s="2">
        <f t="shared" si="55"/>
        <v>0</v>
      </c>
      <c r="AX106" s="2">
        <f t="shared" si="55"/>
        <v>0</v>
      </c>
      <c r="AY106" s="2">
        <f t="shared" si="55"/>
        <v>0</v>
      </c>
      <c r="AZ106" s="2">
        <f t="shared" si="55"/>
        <v>0</v>
      </c>
      <c r="BA106" s="2">
        <f t="shared" si="55"/>
        <v>0</v>
      </c>
      <c r="BB106" s="2">
        <v>0</v>
      </c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19"/>
        <v>8.8063191422382593E-3</v>
      </c>
      <c r="F107" s="2"/>
      <c r="G107" s="2"/>
      <c r="H107" s="2"/>
      <c r="I107" s="2">
        <f t="shared" ref="I107:BA107" si="56">(prob*J107+onemp*J108)/(1+rfdiv50)</f>
        <v>0</v>
      </c>
      <c r="J107" s="2">
        <f t="shared" si="56"/>
        <v>0</v>
      </c>
      <c r="K107" s="2">
        <f t="shared" si="56"/>
        <v>0</v>
      </c>
      <c r="L107" s="2">
        <f t="shared" si="56"/>
        <v>0</v>
      </c>
      <c r="M107" s="2">
        <f t="shared" si="56"/>
        <v>0</v>
      </c>
      <c r="N107" s="2">
        <f t="shared" si="56"/>
        <v>0</v>
      </c>
      <c r="O107" s="2">
        <f t="shared" si="56"/>
        <v>0</v>
      </c>
      <c r="P107" s="2">
        <f t="shared" si="56"/>
        <v>0</v>
      </c>
      <c r="Q107" s="2">
        <f t="shared" si="56"/>
        <v>0</v>
      </c>
      <c r="R107" s="2">
        <f t="shared" si="56"/>
        <v>0</v>
      </c>
      <c r="S107" s="2">
        <f t="shared" si="56"/>
        <v>0</v>
      </c>
      <c r="T107" s="2">
        <f t="shared" si="56"/>
        <v>0</v>
      </c>
      <c r="U107" s="2">
        <f t="shared" si="56"/>
        <v>0</v>
      </c>
      <c r="V107" s="2">
        <f t="shared" si="56"/>
        <v>0</v>
      </c>
      <c r="W107" s="2">
        <f t="shared" si="56"/>
        <v>0</v>
      </c>
      <c r="X107" s="2">
        <f t="shared" si="56"/>
        <v>0</v>
      </c>
      <c r="Y107" s="2">
        <f t="shared" si="56"/>
        <v>0</v>
      </c>
      <c r="Z107" s="2">
        <f t="shared" si="56"/>
        <v>0</v>
      </c>
      <c r="AA107" s="2">
        <f t="shared" si="56"/>
        <v>0</v>
      </c>
      <c r="AB107" s="2">
        <f t="shared" si="56"/>
        <v>0</v>
      </c>
      <c r="AC107" s="2">
        <f t="shared" si="56"/>
        <v>0</v>
      </c>
      <c r="AD107" s="2">
        <f t="shared" si="56"/>
        <v>0</v>
      </c>
      <c r="AE107" s="2">
        <f t="shared" si="56"/>
        <v>0</v>
      </c>
      <c r="AF107" s="2">
        <f t="shared" si="56"/>
        <v>0</v>
      </c>
      <c r="AG107" s="2">
        <f t="shared" si="56"/>
        <v>0</v>
      </c>
      <c r="AH107" s="2">
        <f t="shared" si="56"/>
        <v>0</v>
      </c>
      <c r="AI107" s="2">
        <f t="shared" si="56"/>
        <v>0</v>
      </c>
      <c r="AJ107" s="2">
        <f t="shared" si="56"/>
        <v>0</v>
      </c>
      <c r="AK107" s="2">
        <f t="shared" si="56"/>
        <v>0</v>
      </c>
      <c r="AL107" s="2">
        <f t="shared" si="56"/>
        <v>0</v>
      </c>
      <c r="AM107" s="2">
        <f t="shared" si="56"/>
        <v>0</v>
      </c>
      <c r="AN107" s="2">
        <f t="shared" si="56"/>
        <v>0</v>
      </c>
      <c r="AO107" s="2">
        <f t="shared" si="56"/>
        <v>0</v>
      </c>
      <c r="AP107" s="2">
        <f t="shared" si="56"/>
        <v>0</v>
      </c>
      <c r="AQ107" s="2">
        <f t="shared" si="56"/>
        <v>0</v>
      </c>
      <c r="AR107" s="2">
        <f t="shared" si="56"/>
        <v>0</v>
      </c>
      <c r="AS107" s="2">
        <f t="shared" si="56"/>
        <v>0</v>
      </c>
      <c r="AT107" s="2">
        <f t="shared" si="56"/>
        <v>0</v>
      </c>
      <c r="AU107" s="2">
        <f t="shared" si="56"/>
        <v>0</v>
      </c>
      <c r="AV107" s="2">
        <f t="shared" si="56"/>
        <v>0</v>
      </c>
      <c r="AW107" s="2">
        <f t="shared" si="56"/>
        <v>0</v>
      </c>
      <c r="AX107" s="2">
        <f t="shared" si="56"/>
        <v>0</v>
      </c>
      <c r="AY107" s="2">
        <f t="shared" si="56"/>
        <v>0</v>
      </c>
      <c r="AZ107" s="2">
        <f t="shared" si="56"/>
        <v>0</v>
      </c>
      <c r="BA107" s="2">
        <f t="shared" si="56"/>
        <v>0</v>
      </c>
      <c r="BB107" s="2">
        <v>0</v>
      </c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19"/>
        <v>1.0659015645864977E-2</v>
      </c>
      <c r="F108" s="2"/>
      <c r="G108" s="2"/>
      <c r="H108" s="2"/>
      <c r="I108" s="2">
        <f t="shared" ref="I108:BA108" si="57">(prob*J108+onemp*J109)/(1+rfdiv50)</f>
        <v>0</v>
      </c>
      <c r="J108" s="2">
        <f t="shared" si="57"/>
        <v>0</v>
      </c>
      <c r="K108" s="2">
        <f t="shared" si="57"/>
        <v>0</v>
      </c>
      <c r="L108" s="2">
        <f t="shared" si="57"/>
        <v>0</v>
      </c>
      <c r="M108" s="2">
        <f t="shared" si="57"/>
        <v>0</v>
      </c>
      <c r="N108" s="2">
        <f t="shared" si="57"/>
        <v>0</v>
      </c>
      <c r="O108" s="2">
        <f t="shared" si="57"/>
        <v>0</v>
      </c>
      <c r="P108" s="2">
        <f t="shared" si="57"/>
        <v>0</v>
      </c>
      <c r="Q108" s="2">
        <f t="shared" si="57"/>
        <v>0</v>
      </c>
      <c r="R108" s="2">
        <f t="shared" si="57"/>
        <v>0</v>
      </c>
      <c r="S108" s="2">
        <f t="shared" si="57"/>
        <v>0</v>
      </c>
      <c r="T108" s="2">
        <f t="shared" si="57"/>
        <v>0</v>
      </c>
      <c r="U108" s="2">
        <f t="shared" si="57"/>
        <v>0</v>
      </c>
      <c r="V108" s="2">
        <f t="shared" si="57"/>
        <v>0</v>
      </c>
      <c r="W108" s="2">
        <f t="shared" si="57"/>
        <v>0</v>
      </c>
      <c r="X108" s="2">
        <f t="shared" si="57"/>
        <v>0</v>
      </c>
      <c r="Y108" s="2">
        <f t="shared" si="57"/>
        <v>0</v>
      </c>
      <c r="Z108" s="2">
        <f t="shared" si="57"/>
        <v>0</v>
      </c>
      <c r="AA108" s="2">
        <f t="shared" si="57"/>
        <v>0</v>
      </c>
      <c r="AB108" s="2">
        <f t="shared" si="57"/>
        <v>0</v>
      </c>
      <c r="AC108" s="2">
        <f t="shared" si="57"/>
        <v>0</v>
      </c>
      <c r="AD108" s="2">
        <f t="shared" si="57"/>
        <v>0</v>
      </c>
      <c r="AE108" s="2">
        <f t="shared" si="57"/>
        <v>0</v>
      </c>
      <c r="AF108" s="2">
        <f t="shared" si="57"/>
        <v>0</v>
      </c>
      <c r="AG108" s="2">
        <f t="shared" si="57"/>
        <v>0</v>
      </c>
      <c r="AH108" s="2">
        <f t="shared" si="57"/>
        <v>0</v>
      </c>
      <c r="AI108" s="2">
        <f t="shared" si="57"/>
        <v>0</v>
      </c>
      <c r="AJ108" s="2">
        <f t="shared" si="57"/>
        <v>0</v>
      </c>
      <c r="AK108" s="2">
        <f t="shared" si="57"/>
        <v>0</v>
      </c>
      <c r="AL108" s="2">
        <f t="shared" si="57"/>
        <v>0</v>
      </c>
      <c r="AM108" s="2">
        <f t="shared" si="57"/>
        <v>0</v>
      </c>
      <c r="AN108" s="2">
        <f t="shared" si="57"/>
        <v>0</v>
      </c>
      <c r="AO108" s="2">
        <f t="shared" si="57"/>
        <v>0</v>
      </c>
      <c r="AP108" s="2">
        <f t="shared" si="57"/>
        <v>0</v>
      </c>
      <c r="AQ108" s="2">
        <f t="shared" si="57"/>
        <v>0</v>
      </c>
      <c r="AR108" s="2">
        <f t="shared" si="57"/>
        <v>0</v>
      </c>
      <c r="AS108" s="2">
        <f t="shared" si="57"/>
        <v>0</v>
      </c>
      <c r="AT108" s="2">
        <f t="shared" si="57"/>
        <v>0</v>
      </c>
      <c r="AU108" s="2">
        <f t="shared" si="57"/>
        <v>0</v>
      </c>
      <c r="AV108" s="2">
        <f t="shared" si="57"/>
        <v>0</v>
      </c>
      <c r="AW108" s="2">
        <f t="shared" si="57"/>
        <v>0</v>
      </c>
      <c r="AX108" s="2">
        <f t="shared" si="57"/>
        <v>0</v>
      </c>
      <c r="AY108" s="2">
        <f t="shared" si="57"/>
        <v>0</v>
      </c>
      <c r="AZ108" s="2">
        <f t="shared" si="57"/>
        <v>0</v>
      </c>
      <c r="BA108" s="2">
        <f t="shared" si="57"/>
        <v>0</v>
      </c>
      <c r="BB108" s="2">
        <v>0</v>
      </c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19"/>
        <v>-4.0320112452003933E-2</v>
      </c>
      <c r="F109" s="2"/>
      <c r="G109" s="2"/>
      <c r="H109" s="2"/>
      <c r="I109" s="2">
        <f t="shared" ref="I109:BA109" si="58">(prob*J109+onemp*J110)/(1+rfdiv50)</f>
        <v>0</v>
      </c>
      <c r="J109" s="2">
        <f t="shared" si="58"/>
        <v>0</v>
      </c>
      <c r="K109" s="2">
        <f t="shared" si="58"/>
        <v>0</v>
      </c>
      <c r="L109" s="2">
        <f t="shared" si="58"/>
        <v>0</v>
      </c>
      <c r="M109" s="2">
        <f t="shared" si="58"/>
        <v>0</v>
      </c>
      <c r="N109" s="2">
        <f t="shared" si="58"/>
        <v>0</v>
      </c>
      <c r="O109" s="2">
        <f t="shared" si="58"/>
        <v>0</v>
      </c>
      <c r="P109" s="2">
        <f t="shared" si="58"/>
        <v>0</v>
      </c>
      <c r="Q109" s="2">
        <f t="shared" si="58"/>
        <v>0</v>
      </c>
      <c r="R109" s="2">
        <f t="shared" si="58"/>
        <v>0</v>
      </c>
      <c r="S109" s="2">
        <f t="shared" si="58"/>
        <v>0</v>
      </c>
      <c r="T109" s="2">
        <f t="shared" si="58"/>
        <v>0</v>
      </c>
      <c r="U109" s="2">
        <f t="shared" si="58"/>
        <v>0</v>
      </c>
      <c r="V109" s="2">
        <f t="shared" si="58"/>
        <v>0</v>
      </c>
      <c r="W109" s="2">
        <f t="shared" si="58"/>
        <v>0</v>
      </c>
      <c r="X109" s="2">
        <f t="shared" si="58"/>
        <v>0</v>
      </c>
      <c r="Y109" s="2">
        <f t="shared" si="58"/>
        <v>0</v>
      </c>
      <c r="Z109" s="2">
        <f t="shared" si="58"/>
        <v>0</v>
      </c>
      <c r="AA109" s="2">
        <f t="shared" si="58"/>
        <v>0</v>
      </c>
      <c r="AB109" s="2">
        <f t="shared" si="58"/>
        <v>0</v>
      </c>
      <c r="AC109" s="2">
        <f t="shared" si="58"/>
        <v>0</v>
      </c>
      <c r="AD109" s="2">
        <f t="shared" si="58"/>
        <v>0</v>
      </c>
      <c r="AE109" s="2">
        <f t="shared" si="58"/>
        <v>0</v>
      </c>
      <c r="AF109" s="2">
        <f t="shared" si="58"/>
        <v>0</v>
      </c>
      <c r="AG109" s="2">
        <f t="shared" si="58"/>
        <v>0</v>
      </c>
      <c r="AH109" s="2">
        <f t="shared" si="58"/>
        <v>0</v>
      </c>
      <c r="AI109" s="2">
        <f t="shared" si="58"/>
        <v>0</v>
      </c>
      <c r="AJ109" s="2">
        <f t="shared" si="58"/>
        <v>0</v>
      </c>
      <c r="AK109" s="2">
        <f t="shared" si="58"/>
        <v>0</v>
      </c>
      <c r="AL109" s="2">
        <f t="shared" si="58"/>
        <v>0</v>
      </c>
      <c r="AM109" s="2">
        <f t="shared" si="58"/>
        <v>0</v>
      </c>
      <c r="AN109" s="2">
        <f t="shared" si="58"/>
        <v>0</v>
      </c>
      <c r="AO109" s="2">
        <f t="shared" si="58"/>
        <v>0</v>
      </c>
      <c r="AP109" s="2">
        <f t="shared" si="58"/>
        <v>0</v>
      </c>
      <c r="AQ109" s="2">
        <f t="shared" si="58"/>
        <v>0</v>
      </c>
      <c r="AR109" s="2">
        <f t="shared" si="58"/>
        <v>0</v>
      </c>
      <c r="AS109" s="2">
        <f t="shared" si="58"/>
        <v>0</v>
      </c>
      <c r="AT109" s="2">
        <f t="shared" si="58"/>
        <v>0</v>
      </c>
      <c r="AU109" s="2">
        <f t="shared" si="58"/>
        <v>0</v>
      </c>
      <c r="AV109" s="2">
        <f t="shared" si="58"/>
        <v>0</v>
      </c>
      <c r="AW109" s="2">
        <f t="shared" si="58"/>
        <v>0</v>
      </c>
      <c r="AX109" s="2">
        <f t="shared" si="58"/>
        <v>0</v>
      </c>
      <c r="AY109" s="2">
        <f t="shared" si="58"/>
        <v>0</v>
      </c>
      <c r="AZ109" s="2">
        <f t="shared" si="58"/>
        <v>0</v>
      </c>
      <c r="BA109" s="2">
        <f t="shared" si="58"/>
        <v>0</v>
      </c>
      <c r="BB109" s="2">
        <v>0</v>
      </c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19"/>
        <v>-2.0090413588225164E-3</v>
      </c>
      <c r="F110" s="2"/>
      <c r="G110" s="2"/>
      <c r="H110" s="2"/>
      <c r="I110" s="2">
        <f t="shared" ref="I110:BA110" si="59">(prob*J110+onemp*J111)/(1+rfdiv50)</f>
        <v>0</v>
      </c>
      <c r="J110" s="2">
        <f t="shared" si="59"/>
        <v>0</v>
      </c>
      <c r="K110" s="2">
        <f t="shared" si="59"/>
        <v>0</v>
      </c>
      <c r="L110" s="2">
        <f t="shared" si="59"/>
        <v>0</v>
      </c>
      <c r="M110" s="2">
        <f t="shared" si="59"/>
        <v>0</v>
      </c>
      <c r="N110" s="2">
        <f t="shared" si="59"/>
        <v>0</v>
      </c>
      <c r="O110" s="2">
        <f t="shared" si="59"/>
        <v>0</v>
      </c>
      <c r="P110" s="2">
        <f t="shared" si="59"/>
        <v>0</v>
      </c>
      <c r="Q110" s="2">
        <f t="shared" si="59"/>
        <v>0</v>
      </c>
      <c r="R110" s="2">
        <f t="shared" si="59"/>
        <v>0</v>
      </c>
      <c r="S110" s="2">
        <f t="shared" si="59"/>
        <v>0</v>
      </c>
      <c r="T110" s="2">
        <f t="shared" si="59"/>
        <v>0</v>
      </c>
      <c r="U110" s="2">
        <f t="shared" si="59"/>
        <v>0</v>
      </c>
      <c r="V110" s="2">
        <f t="shared" si="59"/>
        <v>0</v>
      </c>
      <c r="W110" s="2">
        <f t="shared" si="59"/>
        <v>0</v>
      </c>
      <c r="X110" s="2">
        <f t="shared" si="59"/>
        <v>0</v>
      </c>
      <c r="Y110" s="2">
        <f t="shared" si="59"/>
        <v>0</v>
      </c>
      <c r="Z110" s="2">
        <f t="shared" si="59"/>
        <v>0</v>
      </c>
      <c r="AA110" s="2">
        <f t="shared" si="59"/>
        <v>0</v>
      </c>
      <c r="AB110" s="2">
        <f t="shared" si="59"/>
        <v>0</v>
      </c>
      <c r="AC110" s="2">
        <f t="shared" si="59"/>
        <v>0</v>
      </c>
      <c r="AD110" s="2">
        <f t="shared" si="59"/>
        <v>0</v>
      </c>
      <c r="AE110" s="2">
        <f t="shared" si="59"/>
        <v>0</v>
      </c>
      <c r="AF110" s="2">
        <f t="shared" si="59"/>
        <v>0</v>
      </c>
      <c r="AG110" s="2">
        <f t="shared" si="59"/>
        <v>0</v>
      </c>
      <c r="AH110" s="2">
        <f t="shared" si="59"/>
        <v>0</v>
      </c>
      <c r="AI110" s="2">
        <f t="shared" si="59"/>
        <v>0</v>
      </c>
      <c r="AJ110" s="2">
        <f t="shared" si="59"/>
        <v>0</v>
      </c>
      <c r="AK110" s="2">
        <f t="shared" si="59"/>
        <v>0</v>
      </c>
      <c r="AL110" s="2">
        <f t="shared" si="59"/>
        <v>0</v>
      </c>
      <c r="AM110" s="2">
        <f t="shared" si="59"/>
        <v>0</v>
      </c>
      <c r="AN110" s="2">
        <f t="shared" si="59"/>
        <v>0</v>
      </c>
      <c r="AO110" s="2">
        <f t="shared" si="59"/>
        <v>0</v>
      </c>
      <c r="AP110" s="2">
        <f t="shared" si="59"/>
        <v>0</v>
      </c>
      <c r="AQ110" s="2">
        <f t="shared" si="59"/>
        <v>0</v>
      </c>
      <c r="AR110" s="2">
        <f t="shared" si="59"/>
        <v>0</v>
      </c>
      <c r="AS110" s="2">
        <f t="shared" si="59"/>
        <v>0</v>
      </c>
      <c r="AT110" s="2">
        <f t="shared" si="59"/>
        <v>0</v>
      </c>
      <c r="AU110" s="2">
        <f t="shared" si="59"/>
        <v>0</v>
      </c>
      <c r="AV110" s="2">
        <f t="shared" si="59"/>
        <v>0</v>
      </c>
      <c r="AW110" s="2">
        <f t="shared" si="59"/>
        <v>0</v>
      </c>
      <c r="AX110" s="2">
        <f t="shared" si="59"/>
        <v>0</v>
      </c>
      <c r="AY110" s="2">
        <f t="shared" si="59"/>
        <v>0</v>
      </c>
      <c r="AZ110" s="2">
        <f t="shared" si="59"/>
        <v>0</v>
      </c>
      <c r="BA110" s="2">
        <f t="shared" si="59"/>
        <v>0</v>
      </c>
      <c r="BB110" s="2">
        <v>0</v>
      </c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19"/>
        <v>4.2810965431807124E-2</v>
      </c>
      <c r="F111" s="2"/>
      <c r="G111" s="2"/>
      <c r="H111" s="2"/>
      <c r="I111" s="2">
        <f t="shared" ref="I111:BA111" si="60">(prob*J111+onemp*J112)/(1+rfdiv50)</f>
        <v>0</v>
      </c>
      <c r="J111" s="2">
        <f t="shared" si="60"/>
        <v>0</v>
      </c>
      <c r="K111" s="2">
        <f t="shared" si="60"/>
        <v>0</v>
      </c>
      <c r="L111" s="2">
        <f t="shared" si="60"/>
        <v>0</v>
      </c>
      <c r="M111" s="2">
        <f t="shared" si="60"/>
        <v>0</v>
      </c>
      <c r="N111" s="2">
        <f t="shared" si="60"/>
        <v>0</v>
      </c>
      <c r="O111" s="2">
        <f t="shared" si="60"/>
        <v>0</v>
      </c>
      <c r="P111" s="2">
        <f t="shared" si="60"/>
        <v>0</v>
      </c>
      <c r="Q111" s="2">
        <f t="shared" si="60"/>
        <v>0</v>
      </c>
      <c r="R111" s="2">
        <f t="shared" si="60"/>
        <v>0</v>
      </c>
      <c r="S111" s="2">
        <f t="shared" si="60"/>
        <v>0</v>
      </c>
      <c r="T111" s="2">
        <f t="shared" si="60"/>
        <v>0</v>
      </c>
      <c r="U111" s="2">
        <f t="shared" si="60"/>
        <v>0</v>
      </c>
      <c r="V111" s="2">
        <f t="shared" si="60"/>
        <v>0</v>
      </c>
      <c r="W111" s="2">
        <f t="shared" si="60"/>
        <v>0</v>
      </c>
      <c r="X111" s="2">
        <f t="shared" si="60"/>
        <v>0</v>
      </c>
      <c r="Y111" s="2">
        <f t="shared" si="60"/>
        <v>0</v>
      </c>
      <c r="Z111" s="2">
        <f t="shared" si="60"/>
        <v>0</v>
      </c>
      <c r="AA111" s="2">
        <f t="shared" si="60"/>
        <v>0</v>
      </c>
      <c r="AB111" s="2">
        <f t="shared" si="60"/>
        <v>0</v>
      </c>
      <c r="AC111" s="2">
        <f t="shared" si="60"/>
        <v>0</v>
      </c>
      <c r="AD111" s="2">
        <f t="shared" si="60"/>
        <v>0</v>
      </c>
      <c r="AE111" s="2">
        <f t="shared" si="60"/>
        <v>0</v>
      </c>
      <c r="AF111" s="2">
        <f t="shared" si="60"/>
        <v>0</v>
      </c>
      <c r="AG111" s="2">
        <f t="shared" si="60"/>
        <v>0</v>
      </c>
      <c r="AH111" s="2">
        <f t="shared" si="60"/>
        <v>0</v>
      </c>
      <c r="AI111" s="2">
        <f t="shared" si="60"/>
        <v>0</v>
      </c>
      <c r="AJ111" s="2">
        <f t="shared" si="60"/>
        <v>0</v>
      </c>
      <c r="AK111" s="2">
        <f t="shared" si="60"/>
        <v>0</v>
      </c>
      <c r="AL111" s="2">
        <f t="shared" si="60"/>
        <v>0</v>
      </c>
      <c r="AM111" s="2">
        <f t="shared" si="60"/>
        <v>0</v>
      </c>
      <c r="AN111" s="2">
        <f t="shared" si="60"/>
        <v>0</v>
      </c>
      <c r="AO111" s="2">
        <f t="shared" si="60"/>
        <v>0</v>
      </c>
      <c r="AP111" s="2">
        <f t="shared" si="60"/>
        <v>0</v>
      </c>
      <c r="AQ111" s="2">
        <f t="shared" si="60"/>
        <v>0</v>
      </c>
      <c r="AR111" s="2">
        <f t="shared" si="60"/>
        <v>0</v>
      </c>
      <c r="AS111" s="2">
        <f t="shared" si="60"/>
        <v>0</v>
      </c>
      <c r="AT111" s="2">
        <f t="shared" si="60"/>
        <v>0</v>
      </c>
      <c r="AU111" s="2">
        <f t="shared" si="60"/>
        <v>0</v>
      </c>
      <c r="AV111" s="2">
        <f t="shared" si="60"/>
        <v>0</v>
      </c>
      <c r="AW111" s="2">
        <f t="shared" si="60"/>
        <v>0</v>
      </c>
      <c r="AX111" s="2">
        <f t="shared" si="60"/>
        <v>0</v>
      </c>
      <c r="AY111" s="2">
        <f t="shared" si="60"/>
        <v>0</v>
      </c>
      <c r="AZ111" s="2">
        <f t="shared" si="60"/>
        <v>0</v>
      </c>
      <c r="BA111" s="2">
        <f t="shared" si="60"/>
        <v>0</v>
      </c>
      <c r="BB111" s="2">
        <v>0</v>
      </c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19"/>
        <v>-5.0381024292352486E-2</v>
      </c>
      <c r="F112" s="2"/>
      <c r="G112" s="2"/>
      <c r="H112" s="2"/>
      <c r="I112" s="2">
        <f t="shared" ref="I112:BA112" si="61">(prob*J112+onemp*J113)/(1+rfdiv50)</f>
        <v>0</v>
      </c>
      <c r="J112" s="2">
        <f t="shared" si="61"/>
        <v>0</v>
      </c>
      <c r="K112" s="2">
        <f t="shared" si="61"/>
        <v>0</v>
      </c>
      <c r="L112" s="2">
        <f t="shared" si="61"/>
        <v>0</v>
      </c>
      <c r="M112" s="2">
        <f t="shared" si="61"/>
        <v>0</v>
      </c>
      <c r="N112" s="2">
        <f t="shared" si="61"/>
        <v>0</v>
      </c>
      <c r="O112" s="2">
        <f t="shared" si="61"/>
        <v>0</v>
      </c>
      <c r="P112" s="2">
        <f t="shared" si="61"/>
        <v>0</v>
      </c>
      <c r="Q112" s="2">
        <f t="shared" si="61"/>
        <v>0</v>
      </c>
      <c r="R112" s="2">
        <f t="shared" si="61"/>
        <v>0</v>
      </c>
      <c r="S112" s="2">
        <f t="shared" si="61"/>
        <v>0</v>
      </c>
      <c r="T112" s="2">
        <f t="shared" si="61"/>
        <v>0</v>
      </c>
      <c r="U112" s="2">
        <f t="shared" si="61"/>
        <v>0</v>
      </c>
      <c r="V112" s="2">
        <f t="shared" si="61"/>
        <v>0</v>
      </c>
      <c r="W112" s="2">
        <f t="shared" si="61"/>
        <v>0</v>
      </c>
      <c r="X112" s="2">
        <f t="shared" si="61"/>
        <v>0</v>
      </c>
      <c r="Y112" s="2">
        <f t="shared" si="61"/>
        <v>0</v>
      </c>
      <c r="Z112" s="2">
        <f t="shared" si="61"/>
        <v>0</v>
      </c>
      <c r="AA112" s="2">
        <f t="shared" si="61"/>
        <v>0</v>
      </c>
      <c r="AB112" s="2">
        <f t="shared" si="61"/>
        <v>0</v>
      </c>
      <c r="AC112" s="2">
        <f t="shared" si="61"/>
        <v>0</v>
      </c>
      <c r="AD112" s="2">
        <f t="shared" si="61"/>
        <v>0</v>
      </c>
      <c r="AE112" s="2">
        <f t="shared" si="61"/>
        <v>0</v>
      </c>
      <c r="AF112" s="2">
        <f t="shared" si="61"/>
        <v>0</v>
      </c>
      <c r="AG112" s="2">
        <f t="shared" si="61"/>
        <v>0</v>
      </c>
      <c r="AH112" s="2">
        <f t="shared" si="61"/>
        <v>0</v>
      </c>
      <c r="AI112" s="2">
        <f t="shared" si="61"/>
        <v>0</v>
      </c>
      <c r="AJ112" s="2">
        <f t="shared" si="61"/>
        <v>0</v>
      </c>
      <c r="AK112" s="2">
        <f t="shared" si="61"/>
        <v>0</v>
      </c>
      <c r="AL112" s="2">
        <f t="shared" si="61"/>
        <v>0</v>
      </c>
      <c r="AM112" s="2">
        <f t="shared" si="61"/>
        <v>0</v>
      </c>
      <c r="AN112" s="2">
        <f t="shared" si="61"/>
        <v>0</v>
      </c>
      <c r="AO112" s="2">
        <f t="shared" si="61"/>
        <v>0</v>
      </c>
      <c r="AP112" s="2">
        <f t="shared" si="61"/>
        <v>0</v>
      </c>
      <c r="AQ112" s="2">
        <f t="shared" si="61"/>
        <v>0</v>
      </c>
      <c r="AR112" s="2">
        <f t="shared" si="61"/>
        <v>0</v>
      </c>
      <c r="AS112" s="2">
        <f t="shared" si="61"/>
        <v>0</v>
      </c>
      <c r="AT112" s="2">
        <f t="shared" si="61"/>
        <v>0</v>
      </c>
      <c r="AU112" s="2">
        <f t="shared" si="61"/>
        <v>0</v>
      </c>
      <c r="AV112" s="2">
        <f t="shared" si="61"/>
        <v>0</v>
      </c>
      <c r="AW112" s="2">
        <f t="shared" si="61"/>
        <v>0</v>
      </c>
      <c r="AX112" s="2">
        <f t="shared" si="61"/>
        <v>0</v>
      </c>
      <c r="AY112" s="2">
        <f t="shared" si="61"/>
        <v>0</v>
      </c>
      <c r="AZ112" s="2">
        <f t="shared" si="61"/>
        <v>0</v>
      </c>
      <c r="BA112" s="2">
        <f t="shared" si="61"/>
        <v>0</v>
      </c>
      <c r="BB112" s="2">
        <v>0</v>
      </c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19"/>
        <v>1.4584115672391467E-2</v>
      </c>
      <c r="F113" s="2"/>
      <c r="G113" s="2"/>
      <c r="H113" s="2"/>
      <c r="I113" s="2">
        <f t="shared" ref="I113:BA113" si="62">(prob*J113+onemp*J114)/(1+rfdiv50)</f>
        <v>0</v>
      </c>
      <c r="J113" s="2">
        <f t="shared" si="62"/>
        <v>0</v>
      </c>
      <c r="K113" s="2">
        <f t="shared" si="62"/>
        <v>0</v>
      </c>
      <c r="L113" s="2">
        <f t="shared" si="62"/>
        <v>0</v>
      </c>
      <c r="M113" s="2">
        <f t="shared" si="62"/>
        <v>0</v>
      </c>
      <c r="N113" s="2">
        <f t="shared" si="62"/>
        <v>0</v>
      </c>
      <c r="O113" s="2">
        <f t="shared" si="62"/>
        <v>0</v>
      </c>
      <c r="P113" s="2">
        <f t="shared" si="62"/>
        <v>0</v>
      </c>
      <c r="Q113" s="2">
        <f t="shared" si="62"/>
        <v>0</v>
      </c>
      <c r="R113" s="2">
        <f t="shared" si="62"/>
        <v>0</v>
      </c>
      <c r="S113" s="2">
        <f t="shared" si="62"/>
        <v>0</v>
      </c>
      <c r="T113" s="2">
        <f t="shared" si="62"/>
        <v>0</v>
      </c>
      <c r="U113" s="2">
        <f t="shared" si="62"/>
        <v>0</v>
      </c>
      <c r="V113" s="2">
        <f t="shared" si="62"/>
        <v>0</v>
      </c>
      <c r="W113" s="2">
        <f t="shared" si="62"/>
        <v>0</v>
      </c>
      <c r="X113" s="2">
        <f t="shared" si="62"/>
        <v>0</v>
      </c>
      <c r="Y113" s="2">
        <f t="shared" si="62"/>
        <v>0</v>
      </c>
      <c r="Z113" s="2">
        <f t="shared" si="62"/>
        <v>0</v>
      </c>
      <c r="AA113" s="2">
        <f t="shared" si="62"/>
        <v>0</v>
      </c>
      <c r="AB113" s="2">
        <f t="shared" si="62"/>
        <v>0</v>
      </c>
      <c r="AC113" s="2">
        <f t="shared" si="62"/>
        <v>0</v>
      </c>
      <c r="AD113" s="2">
        <f t="shared" si="62"/>
        <v>0</v>
      </c>
      <c r="AE113" s="2">
        <f t="shared" si="62"/>
        <v>0</v>
      </c>
      <c r="AF113" s="2">
        <f t="shared" si="62"/>
        <v>0</v>
      </c>
      <c r="AG113" s="2">
        <f t="shared" si="62"/>
        <v>0</v>
      </c>
      <c r="AH113" s="2">
        <f t="shared" si="62"/>
        <v>0</v>
      </c>
      <c r="AI113" s="2">
        <f t="shared" si="62"/>
        <v>0</v>
      </c>
      <c r="AJ113" s="2">
        <f t="shared" si="62"/>
        <v>0</v>
      </c>
      <c r="AK113" s="2">
        <f t="shared" si="62"/>
        <v>0</v>
      </c>
      <c r="AL113" s="2">
        <f t="shared" si="62"/>
        <v>0</v>
      </c>
      <c r="AM113" s="2">
        <f t="shared" si="62"/>
        <v>0</v>
      </c>
      <c r="AN113" s="2">
        <f t="shared" si="62"/>
        <v>0</v>
      </c>
      <c r="AO113" s="2">
        <f t="shared" si="62"/>
        <v>0</v>
      </c>
      <c r="AP113" s="2">
        <f t="shared" si="62"/>
        <v>0</v>
      </c>
      <c r="AQ113" s="2">
        <f t="shared" si="62"/>
        <v>0</v>
      </c>
      <c r="AR113" s="2">
        <f t="shared" si="62"/>
        <v>0</v>
      </c>
      <c r="AS113" s="2">
        <f t="shared" si="62"/>
        <v>0</v>
      </c>
      <c r="AT113" s="2">
        <f t="shared" si="62"/>
        <v>0</v>
      </c>
      <c r="AU113" s="2">
        <f t="shared" si="62"/>
        <v>0</v>
      </c>
      <c r="AV113" s="2">
        <f t="shared" si="62"/>
        <v>0</v>
      </c>
      <c r="AW113" s="2">
        <f t="shared" si="62"/>
        <v>0</v>
      </c>
      <c r="AX113" s="2">
        <f t="shared" si="62"/>
        <v>0</v>
      </c>
      <c r="AY113" s="2">
        <f t="shared" si="62"/>
        <v>0</v>
      </c>
      <c r="AZ113" s="2">
        <f t="shared" si="62"/>
        <v>0</v>
      </c>
      <c r="BA113" s="2">
        <f t="shared" si="62"/>
        <v>0</v>
      </c>
      <c r="BB113" s="2">
        <v>0</v>
      </c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19"/>
        <v>1.042969474153768E-2</v>
      </c>
      <c r="F114" s="2"/>
      <c r="G114" s="2"/>
      <c r="H114" s="2"/>
      <c r="I114" s="2">
        <f t="shared" ref="I114:BA114" si="63">(prob*J114+onemp*J115)/(1+rfdiv50)</f>
        <v>0</v>
      </c>
      <c r="J114" s="2">
        <f t="shared" si="63"/>
        <v>0</v>
      </c>
      <c r="K114" s="2">
        <f t="shared" si="63"/>
        <v>0</v>
      </c>
      <c r="L114" s="2">
        <f t="shared" si="63"/>
        <v>0</v>
      </c>
      <c r="M114" s="2">
        <f t="shared" si="63"/>
        <v>0</v>
      </c>
      <c r="N114" s="2">
        <f t="shared" si="63"/>
        <v>0</v>
      </c>
      <c r="O114" s="2">
        <f t="shared" si="63"/>
        <v>0</v>
      </c>
      <c r="P114" s="2">
        <f t="shared" si="63"/>
        <v>0</v>
      </c>
      <c r="Q114" s="2">
        <f t="shared" si="63"/>
        <v>0</v>
      </c>
      <c r="R114" s="2">
        <f t="shared" si="63"/>
        <v>0</v>
      </c>
      <c r="S114" s="2">
        <f t="shared" si="63"/>
        <v>0</v>
      </c>
      <c r="T114" s="2">
        <f t="shared" si="63"/>
        <v>0</v>
      </c>
      <c r="U114" s="2">
        <f t="shared" si="63"/>
        <v>0</v>
      </c>
      <c r="V114" s="2">
        <f t="shared" si="63"/>
        <v>0</v>
      </c>
      <c r="W114" s="2">
        <f t="shared" si="63"/>
        <v>0</v>
      </c>
      <c r="X114" s="2">
        <f t="shared" si="63"/>
        <v>0</v>
      </c>
      <c r="Y114" s="2">
        <f t="shared" si="63"/>
        <v>0</v>
      </c>
      <c r="Z114" s="2">
        <f t="shared" si="63"/>
        <v>0</v>
      </c>
      <c r="AA114" s="2">
        <f t="shared" si="63"/>
        <v>0</v>
      </c>
      <c r="AB114" s="2">
        <f t="shared" si="63"/>
        <v>0</v>
      </c>
      <c r="AC114" s="2">
        <f t="shared" si="63"/>
        <v>0</v>
      </c>
      <c r="AD114" s="2">
        <f t="shared" si="63"/>
        <v>0</v>
      </c>
      <c r="AE114" s="2">
        <f t="shared" si="63"/>
        <v>0</v>
      </c>
      <c r="AF114" s="2">
        <f t="shared" si="63"/>
        <v>0</v>
      </c>
      <c r="AG114" s="2">
        <f t="shared" si="63"/>
        <v>0</v>
      </c>
      <c r="AH114" s="2">
        <f t="shared" si="63"/>
        <v>0</v>
      </c>
      <c r="AI114" s="2">
        <f t="shared" si="63"/>
        <v>0</v>
      </c>
      <c r="AJ114" s="2">
        <f t="shared" si="63"/>
        <v>0</v>
      </c>
      <c r="AK114" s="2">
        <f t="shared" si="63"/>
        <v>0</v>
      </c>
      <c r="AL114" s="2">
        <f t="shared" si="63"/>
        <v>0</v>
      </c>
      <c r="AM114" s="2">
        <f t="shared" si="63"/>
        <v>0</v>
      </c>
      <c r="AN114" s="2">
        <f t="shared" si="63"/>
        <v>0</v>
      </c>
      <c r="AO114" s="2">
        <f t="shared" si="63"/>
        <v>0</v>
      </c>
      <c r="AP114" s="2">
        <f t="shared" si="63"/>
        <v>0</v>
      </c>
      <c r="AQ114" s="2">
        <f t="shared" si="63"/>
        <v>0</v>
      </c>
      <c r="AR114" s="2">
        <f t="shared" si="63"/>
        <v>0</v>
      </c>
      <c r="AS114" s="2">
        <f t="shared" si="63"/>
        <v>0</v>
      </c>
      <c r="AT114" s="2">
        <f t="shared" si="63"/>
        <v>0</v>
      </c>
      <c r="AU114" s="2">
        <f t="shared" si="63"/>
        <v>0</v>
      </c>
      <c r="AV114" s="2">
        <f t="shared" si="63"/>
        <v>0</v>
      </c>
      <c r="AW114" s="2">
        <f t="shared" si="63"/>
        <v>0</v>
      </c>
      <c r="AX114" s="2">
        <f t="shared" si="63"/>
        <v>0</v>
      </c>
      <c r="AY114" s="2">
        <f t="shared" si="63"/>
        <v>0</v>
      </c>
      <c r="AZ114" s="2">
        <f t="shared" si="63"/>
        <v>0</v>
      </c>
      <c r="BA114" s="2">
        <f t="shared" si="63"/>
        <v>0</v>
      </c>
      <c r="BB114" s="2">
        <v>0</v>
      </c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19"/>
        <v>-6.4436406347040233E-3</v>
      </c>
      <c r="F115" s="2"/>
      <c r="G115" s="2"/>
      <c r="H115" s="2"/>
      <c r="I115" s="2">
        <f t="shared" ref="I115:BA115" si="64">(prob*J115+onemp*J116)/(1+rfdiv50)</f>
        <v>0</v>
      </c>
      <c r="J115" s="2">
        <f t="shared" si="64"/>
        <v>0</v>
      </c>
      <c r="K115" s="2">
        <f t="shared" si="64"/>
        <v>0</v>
      </c>
      <c r="L115" s="2">
        <f t="shared" si="64"/>
        <v>0</v>
      </c>
      <c r="M115" s="2">
        <f t="shared" si="64"/>
        <v>0</v>
      </c>
      <c r="N115" s="2">
        <f t="shared" si="64"/>
        <v>0</v>
      </c>
      <c r="O115" s="2">
        <f t="shared" si="64"/>
        <v>0</v>
      </c>
      <c r="P115" s="2">
        <f t="shared" si="64"/>
        <v>0</v>
      </c>
      <c r="Q115" s="2">
        <f t="shared" si="64"/>
        <v>0</v>
      </c>
      <c r="R115" s="2">
        <f t="shared" si="64"/>
        <v>0</v>
      </c>
      <c r="S115" s="2">
        <f t="shared" si="64"/>
        <v>0</v>
      </c>
      <c r="T115" s="2">
        <f t="shared" si="64"/>
        <v>0</v>
      </c>
      <c r="U115" s="2">
        <f t="shared" si="64"/>
        <v>0</v>
      </c>
      <c r="V115" s="2">
        <f t="shared" si="64"/>
        <v>0</v>
      </c>
      <c r="W115" s="2">
        <f t="shared" si="64"/>
        <v>0</v>
      </c>
      <c r="X115" s="2">
        <f t="shared" si="64"/>
        <v>0</v>
      </c>
      <c r="Y115" s="2">
        <f t="shared" si="64"/>
        <v>0</v>
      </c>
      <c r="Z115" s="2">
        <f t="shared" si="64"/>
        <v>0</v>
      </c>
      <c r="AA115" s="2">
        <f t="shared" si="64"/>
        <v>0</v>
      </c>
      <c r="AB115" s="2">
        <f t="shared" si="64"/>
        <v>0</v>
      </c>
      <c r="AC115" s="2">
        <f t="shared" si="64"/>
        <v>0</v>
      </c>
      <c r="AD115" s="2">
        <f t="shared" si="64"/>
        <v>0</v>
      </c>
      <c r="AE115" s="2">
        <f t="shared" si="64"/>
        <v>0</v>
      </c>
      <c r="AF115" s="2">
        <f t="shared" si="64"/>
        <v>0</v>
      </c>
      <c r="AG115" s="2">
        <f t="shared" si="64"/>
        <v>0</v>
      </c>
      <c r="AH115" s="2">
        <f t="shared" si="64"/>
        <v>0</v>
      </c>
      <c r="AI115" s="2">
        <f t="shared" si="64"/>
        <v>0</v>
      </c>
      <c r="AJ115" s="2">
        <f t="shared" si="64"/>
        <v>0</v>
      </c>
      <c r="AK115" s="2">
        <f t="shared" si="64"/>
        <v>0</v>
      </c>
      <c r="AL115" s="2">
        <f t="shared" si="64"/>
        <v>0</v>
      </c>
      <c r="AM115" s="2">
        <f t="shared" si="64"/>
        <v>0</v>
      </c>
      <c r="AN115" s="2">
        <f t="shared" si="64"/>
        <v>0</v>
      </c>
      <c r="AO115" s="2">
        <f t="shared" si="64"/>
        <v>0</v>
      </c>
      <c r="AP115" s="2">
        <f t="shared" si="64"/>
        <v>0</v>
      </c>
      <c r="AQ115" s="2">
        <f t="shared" si="64"/>
        <v>0</v>
      </c>
      <c r="AR115" s="2">
        <f t="shared" si="64"/>
        <v>0</v>
      </c>
      <c r="AS115" s="2">
        <f t="shared" si="64"/>
        <v>0</v>
      </c>
      <c r="AT115" s="2">
        <f t="shared" si="64"/>
        <v>0</v>
      </c>
      <c r="AU115" s="2">
        <f t="shared" si="64"/>
        <v>0</v>
      </c>
      <c r="AV115" s="2">
        <f t="shared" si="64"/>
        <v>0</v>
      </c>
      <c r="AW115" s="2">
        <f t="shared" si="64"/>
        <v>0</v>
      </c>
      <c r="AX115" s="2">
        <f t="shared" si="64"/>
        <v>0</v>
      </c>
      <c r="AY115" s="2">
        <f t="shared" si="64"/>
        <v>0</v>
      </c>
      <c r="AZ115" s="2">
        <f t="shared" si="64"/>
        <v>0</v>
      </c>
      <c r="BA115" s="2">
        <f t="shared" si="64"/>
        <v>0</v>
      </c>
      <c r="BB115" s="2">
        <v>0</v>
      </c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19"/>
        <v>-1.9583854610071387E-2</v>
      </c>
      <c r="F116" s="2"/>
      <c r="G116" s="2"/>
      <c r="H116" s="2"/>
      <c r="I116" s="2">
        <f t="shared" ref="I116:BA116" si="65">(prob*J116+onemp*J117)/(1+rfdiv50)</f>
        <v>0</v>
      </c>
      <c r="J116" s="2">
        <f t="shared" si="65"/>
        <v>0</v>
      </c>
      <c r="K116" s="2">
        <f t="shared" si="65"/>
        <v>0</v>
      </c>
      <c r="L116" s="2">
        <f t="shared" si="65"/>
        <v>0</v>
      </c>
      <c r="M116" s="2">
        <f t="shared" si="65"/>
        <v>0</v>
      </c>
      <c r="N116" s="2">
        <f t="shared" si="65"/>
        <v>0</v>
      </c>
      <c r="O116" s="2">
        <f t="shared" si="65"/>
        <v>0</v>
      </c>
      <c r="P116" s="2">
        <f t="shared" si="65"/>
        <v>0</v>
      </c>
      <c r="Q116" s="2">
        <f t="shared" si="65"/>
        <v>0</v>
      </c>
      <c r="R116" s="2">
        <f t="shared" si="65"/>
        <v>0</v>
      </c>
      <c r="S116" s="2">
        <f t="shared" si="65"/>
        <v>0</v>
      </c>
      <c r="T116" s="2">
        <f t="shared" si="65"/>
        <v>0</v>
      </c>
      <c r="U116" s="2">
        <f t="shared" si="65"/>
        <v>0</v>
      </c>
      <c r="V116" s="2">
        <f t="shared" si="65"/>
        <v>0</v>
      </c>
      <c r="W116" s="2">
        <f t="shared" si="65"/>
        <v>0</v>
      </c>
      <c r="X116" s="2">
        <f t="shared" si="65"/>
        <v>0</v>
      </c>
      <c r="Y116" s="2">
        <f t="shared" si="65"/>
        <v>0</v>
      </c>
      <c r="Z116" s="2">
        <f t="shared" si="65"/>
        <v>0</v>
      </c>
      <c r="AA116" s="2">
        <f t="shared" si="65"/>
        <v>0</v>
      </c>
      <c r="AB116" s="2">
        <f t="shared" si="65"/>
        <v>0</v>
      </c>
      <c r="AC116" s="2">
        <f t="shared" si="65"/>
        <v>0</v>
      </c>
      <c r="AD116" s="2">
        <f t="shared" si="65"/>
        <v>0</v>
      </c>
      <c r="AE116" s="2">
        <f t="shared" si="65"/>
        <v>0</v>
      </c>
      <c r="AF116" s="2">
        <f t="shared" si="65"/>
        <v>0</v>
      </c>
      <c r="AG116" s="2">
        <f t="shared" si="65"/>
        <v>0</v>
      </c>
      <c r="AH116" s="2">
        <f t="shared" si="65"/>
        <v>0</v>
      </c>
      <c r="AI116" s="2">
        <f t="shared" si="65"/>
        <v>0</v>
      </c>
      <c r="AJ116" s="2">
        <f t="shared" si="65"/>
        <v>0</v>
      </c>
      <c r="AK116" s="2">
        <f t="shared" si="65"/>
        <v>0</v>
      </c>
      <c r="AL116" s="2">
        <f t="shared" si="65"/>
        <v>0</v>
      </c>
      <c r="AM116" s="2">
        <f t="shared" si="65"/>
        <v>0</v>
      </c>
      <c r="AN116" s="2">
        <f t="shared" si="65"/>
        <v>0</v>
      </c>
      <c r="AO116" s="2">
        <f t="shared" si="65"/>
        <v>0</v>
      </c>
      <c r="AP116" s="2">
        <f t="shared" si="65"/>
        <v>0</v>
      </c>
      <c r="AQ116" s="2">
        <f t="shared" si="65"/>
        <v>0</v>
      </c>
      <c r="AR116" s="2">
        <f t="shared" si="65"/>
        <v>0</v>
      </c>
      <c r="AS116" s="2">
        <f t="shared" si="65"/>
        <v>0</v>
      </c>
      <c r="AT116" s="2">
        <f t="shared" si="65"/>
        <v>0</v>
      </c>
      <c r="AU116" s="2">
        <f t="shared" si="65"/>
        <v>0</v>
      </c>
      <c r="AV116" s="2">
        <f t="shared" si="65"/>
        <v>0</v>
      </c>
      <c r="AW116" s="2">
        <f t="shared" si="65"/>
        <v>0</v>
      </c>
      <c r="AX116" s="2">
        <f t="shared" si="65"/>
        <v>0</v>
      </c>
      <c r="AY116" s="2">
        <f t="shared" si="65"/>
        <v>0</v>
      </c>
      <c r="AZ116" s="2">
        <f t="shared" si="65"/>
        <v>0</v>
      </c>
      <c r="BA116" s="2">
        <f t="shared" si="65"/>
        <v>0</v>
      </c>
      <c r="BB116" s="2">
        <v>0</v>
      </c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19"/>
        <v>1.5597800503237728E-2</v>
      </c>
      <c r="F117" s="2"/>
      <c r="G117" s="2"/>
      <c r="H117" s="2"/>
      <c r="I117" s="2">
        <f t="shared" ref="I117:BA117" si="66">(prob*J117+onemp*J118)/(1+rfdiv50)</f>
        <v>0</v>
      </c>
      <c r="J117" s="2">
        <f t="shared" si="66"/>
        <v>0</v>
      </c>
      <c r="K117" s="2">
        <f t="shared" si="66"/>
        <v>0</v>
      </c>
      <c r="L117" s="2">
        <f t="shared" si="66"/>
        <v>0</v>
      </c>
      <c r="M117" s="2">
        <f t="shared" si="66"/>
        <v>0</v>
      </c>
      <c r="N117" s="2">
        <f t="shared" si="66"/>
        <v>0</v>
      </c>
      <c r="O117" s="2">
        <f t="shared" si="66"/>
        <v>0</v>
      </c>
      <c r="P117" s="2">
        <f t="shared" si="66"/>
        <v>0</v>
      </c>
      <c r="Q117" s="2">
        <f t="shared" si="66"/>
        <v>0</v>
      </c>
      <c r="R117" s="2">
        <f t="shared" si="66"/>
        <v>0</v>
      </c>
      <c r="S117" s="2">
        <f t="shared" si="66"/>
        <v>0</v>
      </c>
      <c r="T117" s="2">
        <f t="shared" si="66"/>
        <v>0</v>
      </c>
      <c r="U117" s="2">
        <f t="shared" si="66"/>
        <v>0</v>
      </c>
      <c r="V117" s="2">
        <f t="shared" si="66"/>
        <v>0</v>
      </c>
      <c r="W117" s="2">
        <f t="shared" si="66"/>
        <v>0</v>
      </c>
      <c r="X117" s="2">
        <f t="shared" si="66"/>
        <v>0</v>
      </c>
      <c r="Y117" s="2">
        <f t="shared" si="66"/>
        <v>0</v>
      </c>
      <c r="Z117" s="2">
        <f t="shared" si="66"/>
        <v>0</v>
      </c>
      <c r="AA117" s="2">
        <f t="shared" si="66"/>
        <v>0</v>
      </c>
      <c r="AB117" s="2">
        <f t="shared" si="66"/>
        <v>0</v>
      </c>
      <c r="AC117" s="2">
        <f t="shared" si="66"/>
        <v>0</v>
      </c>
      <c r="AD117" s="2">
        <f t="shared" si="66"/>
        <v>0</v>
      </c>
      <c r="AE117" s="2">
        <f t="shared" si="66"/>
        <v>0</v>
      </c>
      <c r="AF117" s="2">
        <f t="shared" si="66"/>
        <v>0</v>
      </c>
      <c r="AG117" s="2">
        <f t="shared" si="66"/>
        <v>0</v>
      </c>
      <c r="AH117" s="2">
        <f t="shared" si="66"/>
        <v>0</v>
      </c>
      <c r="AI117" s="2">
        <f t="shared" si="66"/>
        <v>0</v>
      </c>
      <c r="AJ117" s="2">
        <f t="shared" si="66"/>
        <v>0</v>
      </c>
      <c r="AK117" s="2">
        <f t="shared" si="66"/>
        <v>0</v>
      </c>
      <c r="AL117" s="2">
        <f t="shared" si="66"/>
        <v>0</v>
      </c>
      <c r="AM117" s="2">
        <f t="shared" si="66"/>
        <v>0</v>
      </c>
      <c r="AN117" s="2">
        <f t="shared" si="66"/>
        <v>0</v>
      </c>
      <c r="AO117" s="2">
        <f t="shared" si="66"/>
        <v>0</v>
      </c>
      <c r="AP117" s="2">
        <f t="shared" si="66"/>
        <v>0</v>
      </c>
      <c r="AQ117" s="2">
        <f t="shared" si="66"/>
        <v>0</v>
      </c>
      <c r="AR117" s="2">
        <f t="shared" si="66"/>
        <v>0</v>
      </c>
      <c r="AS117" s="2">
        <f t="shared" si="66"/>
        <v>0</v>
      </c>
      <c r="AT117" s="2">
        <f t="shared" si="66"/>
        <v>0</v>
      </c>
      <c r="AU117" s="2">
        <f t="shared" si="66"/>
        <v>0</v>
      </c>
      <c r="AV117" s="2">
        <f t="shared" si="66"/>
        <v>0</v>
      </c>
      <c r="AW117" s="2">
        <f t="shared" si="66"/>
        <v>0</v>
      </c>
      <c r="AX117" s="2">
        <f t="shared" si="66"/>
        <v>0</v>
      </c>
      <c r="AY117" s="2">
        <f t="shared" si="66"/>
        <v>0</v>
      </c>
      <c r="AZ117" s="2">
        <f t="shared" si="66"/>
        <v>0</v>
      </c>
      <c r="BA117" s="2">
        <f t="shared" si="66"/>
        <v>0</v>
      </c>
      <c r="BB117" s="2">
        <v>0</v>
      </c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19"/>
        <v>-1.6612513933784209E-2</v>
      </c>
      <c r="F118" s="2"/>
      <c r="G118" s="2"/>
      <c r="H118" s="2"/>
      <c r="I118" s="2">
        <f t="shared" ref="I118:BA118" si="67">(prob*J118+onemp*J119)/(1+rfdiv50)</f>
        <v>0</v>
      </c>
      <c r="J118" s="2">
        <f t="shared" si="67"/>
        <v>0</v>
      </c>
      <c r="K118" s="2">
        <f t="shared" si="67"/>
        <v>0</v>
      </c>
      <c r="L118" s="2">
        <f t="shared" si="67"/>
        <v>0</v>
      </c>
      <c r="M118" s="2">
        <f t="shared" si="67"/>
        <v>0</v>
      </c>
      <c r="N118" s="2">
        <f t="shared" si="67"/>
        <v>0</v>
      </c>
      <c r="O118" s="2">
        <f t="shared" si="67"/>
        <v>0</v>
      </c>
      <c r="P118" s="2">
        <f t="shared" si="67"/>
        <v>0</v>
      </c>
      <c r="Q118" s="2">
        <f t="shared" si="67"/>
        <v>0</v>
      </c>
      <c r="R118" s="2">
        <f t="shared" si="67"/>
        <v>0</v>
      </c>
      <c r="S118" s="2">
        <f t="shared" si="67"/>
        <v>0</v>
      </c>
      <c r="T118" s="2">
        <f t="shared" si="67"/>
        <v>0</v>
      </c>
      <c r="U118" s="2">
        <f t="shared" si="67"/>
        <v>0</v>
      </c>
      <c r="V118" s="2">
        <f t="shared" si="67"/>
        <v>0</v>
      </c>
      <c r="W118" s="2">
        <f t="shared" si="67"/>
        <v>0</v>
      </c>
      <c r="X118" s="2">
        <f t="shared" si="67"/>
        <v>0</v>
      </c>
      <c r="Y118" s="2">
        <f t="shared" si="67"/>
        <v>0</v>
      </c>
      <c r="Z118" s="2">
        <f t="shared" si="67"/>
        <v>0</v>
      </c>
      <c r="AA118" s="2">
        <f t="shared" si="67"/>
        <v>0</v>
      </c>
      <c r="AB118" s="2">
        <f t="shared" si="67"/>
        <v>0</v>
      </c>
      <c r="AC118" s="2">
        <f t="shared" si="67"/>
        <v>0</v>
      </c>
      <c r="AD118" s="2">
        <f t="shared" si="67"/>
        <v>0</v>
      </c>
      <c r="AE118" s="2">
        <f t="shared" si="67"/>
        <v>0</v>
      </c>
      <c r="AF118" s="2">
        <f t="shared" si="67"/>
        <v>0</v>
      </c>
      <c r="AG118" s="2">
        <f t="shared" si="67"/>
        <v>0</v>
      </c>
      <c r="AH118" s="2">
        <f t="shared" si="67"/>
        <v>0</v>
      </c>
      <c r="AI118" s="2">
        <f t="shared" si="67"/>
        <v>0</v>
      </c>
      <c r="AJ118" s="2">
        <f t="shared" si="67"/>
        <v>0</v>
      </c>
      <c r="AK118" s="2">
        <f t="shared" si="67"/>
        <v>0</v>
      </c>
      <c r="AL118" s="2">
        <f t="shared" si="67"/>
        <v>0</v>
      </c>
      <c r="AM118" s="2">
        <f t="shared" si="67"/>
        <v>0</v>
      </c>
      <c r="AN118" s="2">
        <f t="shared" si="67"/>
        <v>0</v>
      </c>
      <c r="AO118" s="2">
        <f t="shared" si="67"/>
        <v>0</v>
      </c>
      <c r="AP118" s="2">
        <f t="shared" si="67"/>
        <v>0</v>
      </c>
      <c r="AQ118" s="2">
        <f t="shared" si="67"/>
        <v>0</v>
      </c>
      <c r="AR118" s="2">
        <f t="shared" si="67"/>
        <v>0</v>
      </c>
      <c r="AS118" s="2">
        <f t="shared" si="67"/>
        <v>0</v>
      </c>
      <c r="AT118" s="2">
        <f t="shared" si="67"/>
        <v>0</v>
      </c>
      <c r="AU118" s="2">
        <f t="shared" si="67"/>
        <v>0</v>
      </c>
      <c r="AV118" s="2">
        <f t="shared" si="67"/>
        <v>0</v>
      </c>
      <c r="AW118" s="2">
        <f t="shared" si="67"/>
        <v>0</v>
      </c>
      <c r="AX118" s="2">
        <f t="shared" si="67"/>
        <v>0</v>
      </c>
      <c r="AY118" s="2">
        <f t="shared" si="67"/>
        <v>0</v>
      </c>
      <c r="AZ118" s="2">
        <f t="shared" si="67"/>
        <v>0</v>
      </c>
      <c r="BA118" s="2">
        <f t="shared" si="67"/>
        <v>0</v>
      </c>
      <c r="BB118" s="2">
        <v>0</v>
      </c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19"/>
        <v>-4.5698501586709198E-2</v>
      </c>
      <c r="F119" s="2"/>
      <c r="G119" s="2"/>
      <c r="H119" s="2"/>
      <c r="I119" s="2">
        <f t="shared" ref="I119:BA119" si="68">(prob*J119+onemp*J120)/(1+rfdiv50)</f>
        <v>0</v>
      </c>
      <c r="J119" s="2">
        <f t="shared" si="68"/>
        <v>0</v>
      </c>
      <c r="K119" s="2">
        <f t="shared" si="68"/>
        <v>0</v>
      </c>
      <c r="L119" s="2">
        <f t="shared" si="68"/>
        <v>0</v>
      </c>
      <c r="M119" s="2">
        <f t="shared" si="68"/>
        <v>0</v>
      </c>
      <c r="N119" s="2">
        <f t="shared" si="68"/>
        <v>0</v>
      </c>
      <c r="O119" s="2">
        <f t="shared" si="68"/>
        <v>0</v>
      </c>
      <c r="P119" s="2">
        <f t="shared" si="68"/>
        <v>0</v>
      </c>
      <c r="Q119" s="2">
        <f t="shared" si="68"/>
        <v>0</v>
      </c>
      <c r="R119" s="2">
        <f t="shared" si="68"/>
        <v>0</v>
      </c>
      <c r="S119" s="2">
        <f t="shared" si="68"/>
        <v>0</v>
      </c>
      <c r="T119" s="2">
        <f t="shared" si="68"/>
        <v>0</v>
      </c>
      <c r="U119" s="2">
        <f t="shared" si="68"/>
        <v>0</v>
      </c>
      <c r="V119" s="2">
        <f t="shared" si="68"/>
        <v>0</v>
      </c>
      <c r="W119" s="2">
        <f t="shared" si="68"/>
        <v>0</v>
      </c>
      <c r="X119" s="2">
        <f t="shared" si="68"/>
        <v>0</v>
      </c>
      <c r="Y119" s="2">
        <f t="shared" si="68"/>
        <v>0</v>
      </c>
      <c r="Z119" s="2">
        <f t="shared" si="68"/>
        <v>0</v>
      </c>
      <c r="AA119" s="2">
        <f t="shared" si="68"/>
        <v>0</v>
      </c>
      <c r="AB119" s="2">
        <f t="shared" si="68"/>
        <v>0</v>
      </c>
      <c r="AC119" s="2">
        <f t="shared" si="68"/>
        <v>0</v>
      </c>
      <c r="AD119" s="2">
        <f t="shared" si="68"/>
        <v>0</v>
      </c>
      <c r="AE119" s="2">
        <f t="shared" si="68"/>
        <v>0</v>
      </c>
      <c r="AF119" s="2">
        <f t="shared" si="68"/>
        <v>0</v>
      </c>
      <c r="AG119" s="2">
        <f t="shared" si="68"/>
        <v>0</v>
      </c>
      <c r="AH119" s="2">
        <f t="shared" si="68"/>
        <v>0</v>
      </c>
      <c r="AI119" s="2">
        <f t="shared" si="68"/>
        <v>0</v>
      </c>
      <c r="AJ119" s="2">
        <f t="shared" si="68"/>
        <v>0</v>
      </c>
      <c r="AK119" s="2">
        <f t="shared" si="68"/>
        <v>0</v>
      </c>
      <c r="AL119" s="2">
        <f t="shared" si="68"/>
        <v>0</v>
      </c>
      <c r="AM119" s="2">
        <f t="shared" si="68"/>
        <v>0</v>
      </c>
      <c r="AN119" s="2">
        <f t="shared" si="68"/>
        <v>0</v>
      </c>
      <c r="AO119" s="2">
        <f t="shared" si="68"/>
        <v>0</v>
      </c>
      <c r="AP119" s="2">
        <f t="shared" si="68"/>
        <v>0</v>
      </c>
      <c r="AQ119" s="2">
        <f t="shared" si="68"/>
        <v>0</v>
      </c>
      <c r="AR119" s="2">
        <f t="shared" si="68"/>
        <v>0</v>
      </c>
      <c r="AS119" s="2">
        <f t="shared" si="68"/>
        <v>0</v>
      </c>
      <c r="AT119" s="2">
        <f t="shared" si="68"/>
        <v>0</v>
      </c>
      <c r="AU119" s="2">
        <f t="shared" si="68"/>
        <v>0</v>
      </c>
      <c r="AV119" s="2">
        <f t="shared" si="68"/>
        <v>0</v>
      </c>
      <c r="AW119" s="2">
        <f t="shared" si="68"/>
        <v>0</v>
      </c>
      <c r="AX119" s="2">
        <f t="shared" si="68"/>
        <v>0</v>
      </c>
      <c r="AY119" s="2">
        <f t="shared" si="68"/>
        <v>0</v>
      </c>
      <c r="AZ119" s="2">
        <f t="shared" si="68"/>
        <v>0</v>
      </c>
      <c r="BA119" s="2">
        <f t="shared" si="68"/>
        <v>0</v>
      </c>
      <c r="BB119" s="2">
        <v>0</v>
      </c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19"/>
        <v>-2.6602835588162119E-3</v>
      </c>
      <c r="F120" s="2"/>
      <c r="G120" s="2"/>
      <c r="H120" s="2"/>
      <c r="I120" s="2">
        <f t="shared" ref="I120:BA120" si="69">(prob*J120+onemp*J121)/(1+rfdiv50)</f>
        <v>0</v>
      </c>
      <c r="J120" s="2">
        <f t="shared" si="69"/>
        <v>0</v>
      </c>
      <c r="K120" s="2">
        <f t="shared" si="69"/>
        <v>0</v>
      </c>
      <c r="L120" s="2">
        <f t="shared" si="69"/>
        <v>0</v>
      </c>
      <c r="M120" s="2">
        <f t="shared" si="69"/>
        <v>0</v>
      </c>
      <c r="N120" s="2">
        <f t="shared" si="69"/>
        <v>0</v>
      </c>
      <c r="O120" s="2">
        <f t="shared" si="69"/>
        <v>0</v>
      </c>
      <c r="P120" s="2">
        <f t="shared" si="69"/>
        <v>0</v>
      </c>
      <c r="Q120" s="2">
        <f t="shared" si="69"/>
        <v>0</v>
      </c>
      <c r="R120" s="2">
        <f t="shared" si="69"/>
        <v>0</v>
      </c>
      <c r="S120" s="2">
        <f t="shared" si="69"/>
        <v>0</v>
      </c>
      <c r="T120" s="2">
        <f t="shared" si="69"/>
        <v>0</v>
      </c>
      <c r="U120" s="2">
        <f t="shared" si="69"/>
        <v>0</v>
      </c>
      <c r="V120" s="2">
        <f t="shared" si="69"/>
        <v>0</v>
      </c>
      <c r="W120" s="2">
        <f t="shared" si="69"/>
        <v>0</v>
      </c>
      <c r="X120" s="2">
        <f t="shared" si="69"/>
        <v>0</v>
      </c>
      <c r="Y120" s="2">
        <f t="shared" si="69"/>
        <v>0</v>
      </c>
      <c r="Z120" s="2">
        <f t="shared" si="69"/>
        <v>0</v>
      </c>
      <c r="AA120" s="2">
        <f t="shared" si="69"/>
        <v>0</v>
      </c>
      <c r="AB120" s="2">
        <f t="shared" si="69"/>
        <v>0</v>
      </c>
      <c r="AC120" s="2">
        <f t="shared" si="69"/>
        <v>0</v>
      </c>
      <c r="AD120" s="2">
        <f t="shared" si="69"/>
        <v>0</v>
      </c>
      <c r="AE120" s="2">
        <f t="shared" si="69"/>
        <v>0</v>
      </c>
      <c r="AF120" s="2">
        <f t="shared" si="69"/>
        <v>0</v>
      </c>
      <c r="AG120" s="2">
        <f t="shared" si="69"/>
        <v>0</v>
      </c>
      <c r="AH120" s="2">
        <f t="shared" si="69"/>
        <v>0</v>
      </c>
      <c r="AI120" s="2">
        <f t="shared" si="69"/>
        <v>0</v>
      </c>
      <c r="AJ120" s="2">
        <f t="shared" si="69"/>
        <v>0</v>
      </c>
      <c r="AK120" s="2">
        <f t="shared" si="69"/>
        <v>0</v>
      </c>
      <c r="AL120" s="2">
        <f t="shared" si="69"/>
        <v>0</v>
      </c>
      <c r="AM120" s="2">
        <f t="shared" si="69"/>
        <v>0</v>
      </c>
      <c r="AN120" s="2">
        <f t="shared" si="69"/>
        <v>0</v>
      </c>
      <c r="AO120" s="2">
        <f t="shared" si="69"/>
        <v>0</v>
      </c>
      <c r="AP120" s="2">
        <f t="shared" si="69"/>
        <v>0</v>
      </c>
      <c r="AQ120" s="2">
        <f t="shared" si="69"/>
        <v>0</v>
      </c>
      <c r="AR120" s="2">
        <f t="shared" si="69"/>
        <v>0</v>
      </c>
      <c r="AS120" s="2">
        <f t="shared" si="69"/>
        <v>0</v>
      </c>
      <c r="AT120" s="2">
        <f t="shared" si="69"/>
        <v>0</v>
      </c>
      <c r="AU120" s="2">
        <f t="shared" si="69"/>
        <v>0</v>
      </c>
      <c r="AV120" s="2">
        <f t="shared" si="69"/>
        <v>0</v>
      </c>
      <c r="AW120" s="2">
        <f t="shared" si="69"/>
        <v>0</v>
      </c>
      <c r="AX120" s="2">
        <f t="shared" si="69"/>
        <v>0</v>
      </c>
      <c r="AY120" s="2">
        <f t="shared" si="69"/>
        <v>0</v>
      </c>
      <c r="AZ120" s="2">
        <f t="shared" si="69"/>
        <v>0</v>
      </c>
      <c r="BA120" s="2">
        <f t="shared" si="69"/>
        <v>0</v>
      </c>
      <c r="BB120" s="2">
        <v>0</v>
      </c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19"/>
        <v>1.8475057024837756E-2</v>
      </c>
      <c r="F121" s="2"/>
      <c r="G121" s="2"/>
      <c r="H121" s="2"/>
      <c r="I121" s="2">
        <f t="shared" ref="I121:BA121" si="70">(prob*J121+onemp*J122)/(1+rfdiv50)</f>
        <v>0</v>
      </c>
      <c r="J121" s="2">
        <f t="shared" si="70"/>
        <v>0</v>
      </c>
      <c r="K121" s="2">
        <f t="shared" si="70"/>
        <v>0</v>
      </c>
      <c r="L121" s="2">
        <f t="shared" si="70"/>
        <v>0</v>
      </c>
      <c r="M121" s="2">
        <f t="shared" si="70"/>
        <v>0</v>
      </c>
      <c r="N121" s="2">
        <f t="shared" si="70"/>
        <v>0</v>
      </c>
      <c r="O121" s="2">
        <f t="shared" si="70"/>
        <v>0</v>
      </c>
      <c r="P121" s="2">
        <f t="shared" si="70"/>
        <v>0</v>
      </c>
      <c r="Q121" s="2">
        <f t="shared" si="70"/>
        <v>0</v>
      </c>
      <c r="R121" s="2">
        <f t="shared" si="70"/>
        <v>0</v>
      </c>
      <c r="S121" s="2">
        <f t="shared" si="70"/>
        <v>0</v>
      </c>
      <c r="T121" s="2">
        <f t="shared" si="70"/>
        <v>0</v>
      </c>
      <c r="U121" s="2">
        <f t="shared" si="70"/>
        <v>0</v>
      </c>
      <c r="V121" s="2">
        <f t="shared" si="70"/>
        <v>0</v>
      </c>
      <c r="W121" s="2">
        <f t="shared" si="70"/>
        <v>0</v>
      </c>
      <c r="X121" s="2">
        <f t="shared" si="70"/>
        <v>0</v>
      </c>
      <c r="Y121" s="2">
        <f t="shared" si="70"/>
        <v>0</v>
      </c>
      <c r="Z121" s="2">
        <f t="shared" si="70"/>
        <v>0</v>
      </c>
      <c r="AA121" s="2">
        <f t="shared" si="70"/>
        <v>0</v>
      </c>
      <c r="AB121" s="2">
        <f t="shared" si="70"/>
        <v>0</v>
      </c>
      <c r="AC121" s="2">
        <f t="shared" si="70"/>
        <v>0</v>
      </c>
      <c r="AD121" s="2">
        <f t="shared" si="70"/>
        <v>0</v>
      </c>
      <c r="AE121" s="2">
        <f t="shared" si="70"/>
        <v>0</v>
      </c>
      <c r="AF121" s="2">
        <f t="shared" si="70"/>
        <v>0</v>
      </c>
      <c r="AG121" s="2">
        <f t="shared" si="70"/>
        <v>0</v>
      </c>
      <c r="AH121" s="2">
        <f t="shared" si="70"/>
        <v>0</v>
      </c>
      <c r="AI121" s="2">
        <f t="shared" si="70"/>
        <v>0</v>
      </c>
      <c r="AJ121" s="2">
        <f t="shared" si="70"/>
        <v>0</v>
      </c>
      <c r="AK121" s="2">
        <f t="shared" si="70"/>
        <v>0</v>
      </c>
      <c r="AL121" s="2">
        <f t="shared" si="70"/>
        <v>0</v>
      </c>
      <c r="AM121" s="2">
        <f t="shared" si="70"/>
        <v>0</v>
      </c>
      <c r="AN121" s="2">
        <f t="shared" si="70"/>
        <v>0</v>
      </c>
      <c r="AO121" s="2">
        <f t="shared" si="70"/>
        <v>0</v>
      </c>
      <c r="AP121" s="2">
        <f t="shared" si="70"/>
        <v>0</v>
      </c>
      <c r="AQ121" s="2">
        <f t="shared" si="70"/>
        <v>0</v>
      </c>
      <c r="AR121" s="2">
        <f t="shared" si="70"/>
        <v>0</v>
      </c>
      <c r="AS121" s="2">
        <f t="shared" si="70"/>
        <v>0</v>
      </c>
      <c r="AT121" s="2">
        <f t="shared" si="70"/>
        <v>0</v>
      </c>
      <c r="AU121" s="2">
        <f t="shared" si="70"/>
        <v>0</v>
      </c>
      <c r="AV121" s="2">
        <f t="shared" si="70"/>
        <v>0</v>
      </c>
      <c r="AW121" s="2">
        <f t="shared" si="70"/>
        <v>0</v>
      </c>
      <c r="AX121" s="2">
        <f t="shared" si="70"/>
        <v>0</v>
      </c>
      <c r="AY121" s="2">
        <f t="shared" si="70"/>
        <v>0</v>
      </c>
      <c r="AZ121" s="2">
        <f t="shared" si="70"/>
        <v>0</v>
      </c>
      <c r="BA121" s="2">
        <f t="shared" si="70"/>
        <v>0</v>
      </c>
      <c r="BB121" s="2">
        <v>0</v>
      </c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19"/>
        <v>1.0454784015529657E-3</v>
      </c>
      <c r="F122" s="2"/>
      <c r="G122" s="2"/>
      <c r="H122" s="2"/>
      <c r="I122" s="2">
        <f t="shared" ref="I122:BA122" si="71">(prob*J122+onemp*J123)/(1+rfdiv50)</f>
        <v>0</v>
      </c>
      <c r="J122" s="2">
        <f t="shared" si="71"/>
        <v>0</v>
      </c>
      <c r="K122" s="2">
        <f t="shared" si="71"/>
        <v>0</v>
      </c>
      <c r="L122" s="2">
        <f t="shared" si="71"/>
        <v>0</v>
      </c>
      <c r="M122" s="2">
        <f t="shared" si="71"/>
        <v>0</v>
      </c>
      <c r="N122" s="2">
        <f t="shared" si="71"/>
        <v>0</v>
      </c>
      <c r="O122" s="2">
        <f t="shared" si="71"/>
        <v>0</v>
      </c>
      <c r="P122" s="2">
        <f t="shared" si="71"/>
        <v>0</v>
      </c>
      <c r="Q122" s="2">
        <f t="shared" si="71"/>
        <v>0</v>
      </c>
      <c r="R122" s="2">
        <f t="shared" si="71"/>
        <v>0</v>
      </c>
      <c r="S122" s="2">
        <f t="shared" si="71"/>
        <v>0</v>
      </c>
      <c r="T122" s="2">
        <f t="shared" si="71"/>
        <v>0</v>
      </c>
      <c r="U122" s="2">
        <f t="shared" si="71"/>
        <v>0</v>
      </c>
      <c r="V122" s="2">
        <f t="shared" si="71"/>
        <v>0</v>
      </c>
      <c r="W122" s="2">
        <f t="shared" si="71"/>
        <v>0</v>
      </c>
      <c r="X122" s="2">
        <f t="shared" si="71"/>
        <v>0</v>
      </c>
      <c r="Y122" s="2">
        <f t="shared" si="71"/>
        <v>0</v>
      </c>
      <c r="Z122" s="2">
        <f t="shared" si="71"/>
        <v>0</v>
      </c>
      <c r="AA122" s="2">
        <f t="shared" si="71"/>
        <v>0</v>
      </c>
      <c r="AB122" s="2">
        <f t="shared" si="71"/>
        <v>0</v>
      </c>
      <c r="AC122" s="2">
        <f t="shared" si="71"/>
        <v>0</v>
      </c>
      <c r="AD122" s="2">
        <f t="shared" si="71"/>
        <v>0</v>
      </c>
      <c r="AE122" s="2">
        <f t="shared" si="71"/>
        <v>0</v>
      </c>
      <c r="AF122" s="2">
        <f t="shared" si="71"/>
        <v>0</v>
      </c>
      <c r="AG122" s="2">
        <f t="shared" si="71"/>
        <v>0</v>
      </c>
      <c r="AH122" s="2">
        <f t="shared" si="71"/>
        <v>0</v>
      </c>
      <c r="AI122" s="2">
        <f t="shared" si="71"/>
        <v>0</v>
      </c>
      <c r="AJ122" s="2">
        <f t="shared" si="71"/>
        <v>0</v>
      </c>
      <c r="AK122" s="2">
        <f t="shared" si="71"/>
        <v>0</v>
      </c>
      <c r="AL122" s="2">
        <f t="shared" si="71"/>
        <v>0</v>
      </c>
      <c r="AM122" s="2">
        <f t="shared" si="71"/>
        <v>0</v>
      </c>
      <c r="AN122" s="2">
        <f t="shared" si="71"/>
        <v>0</v>
      </c>
      <c r="AO122" s="2">
        <f t="shared" si="71"/>
        <v>0</v>
      </c>
      <c r="AP122" s="2">
        <f t="shared" si="71"/>
        <v>0</v>
      </c>
      <c r="AQ122" s="2">
        <f t="shared" si="71"/>
        <v>0</v>
      </c>
      <c r="AR122" s="2">
        <f t="shared" si="71"/>
        <v>0</v>
      </c>
      <c r="AS122" s="2">
        <f t="shared" si="71"/>
        <v>0</v>
      </c>
      <c r="AT122" s="2">
        <f t="shared" si="71"/>
        <v>0</v>
      </c>
      <c r="AU122" s="2">
        <f t="shared" si="71"/>
        <v>0</v>
      </c>
      <c r="AV122" s="2">
        <f t="shared" si="71"/>
        <v>0</v>
      </c>
      <c r="AW122" s="2">
        <f t="shared" si="71"/>
        <v>0</v>
      </c>
      <c r="AX122" s="2">
        <f t="shared" si="71"/>
        <v>0</v>
      </c>
      <c r="AY122" s="2">
        <f t="shared" si="71"/>
        <v>0</v>
      </c>
      <c r="AZ122" s="2">
        <f t="shared" si="71"/>
        <v>0</v>
      </c>
      <c r="BA122" s="2">
        <f t="shared" si="71"/>
        <v>0</v>
      </c>
      <c r="BB122" s="2">
        <v>0</v>
      </c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19"/>
        <v>2.4769068112408948E-2</v>
      </c>
      <c r="F123" s="2"/>
      <c r="G123" s="2"/>
      <c r="H123" s="2"/>
      <c r="I123" s="2">
        <f t="shared" ref="I123:BA123" si="72">(prob*J123+onemp*J124)/(1+rfdiv50)</f>
        <v>0</v>
      </c>
      <c r="J123" s="2">
        <f t="shared" si="72"/>
        <v>0</v>
      </c>
      <c r="K123" s="2">
        <f t="shared" si="72"/>
        <v>0</v>
      </c>
      <c r="L123" s="2">
        <f t="shared" si="72"/>
        <v>0</v>
      </c>
      <c r="M123" s="2">
        <f t="shared" si="72"/>
        <v>0</v>
      </c>
      <c r="N123" s="2">
        <f t="shared" si="72"/>
        <v>0</v>
      </c>
      <c r="O123" s="2">
        <f t="shared" si="72"/>
        <v>0</v>
      </c>
      <c r="P123" s="2">
        <f t="shared" si="72"/>
        <v>0</v>
      </c>
      <c r="Q123" s="2">
        <f t="shared" si="72"/>
        <v>0</v>
      </c>
      <c r="R123" s="2">
        <f t="shared" si="72"/>
        <v>0</v>
      </c>
      <c r="S123" s="2">
        <f t="shared" si="72"/>
        <v>0</v>
      </c>
      <c r="T123" s="2">
        <f t="shared" si="72"/>
        <v>0</v>
      </c>
      <c r="U123" s="2">
        <f t="shared" si="72"/>
        <v>0</v>
      </c>
      <c r="V123" s="2">
        <f t="shared" si="72"/>
        <v>0</v>
      </c>
      <c r="W123" s="2">
        <f t="shared" si="72"/>
        <v>0</v>
      </c>
      <c r="X123" s="2">
        <f t="shared" si="72"/>
        <v>0</v>
      </c>
      <c r="Y123" s="2">
        <f t="shared" si="72"/>
        <v>0</v>
      </c>
      <c r="Z123" s="2">
        <f t="shared" si="72"/>
        <v>0</v>
      </c>
      <c r="AA123" s="2">
        <f t="shared" si="72"/>
        <v>0</v>
      </c>
      <c r="AB123" s="2">
        <f t="shared" si="72"/>
        <v>0</v>
      </c>
      <c r="AC123" s="2">
        <f t="shared" si="72"/>
        <v>0</v>
      </c>
      <c r="AD123" s="2">
        <f t="shared" si="72"/>
        <v>0</v>
      </c>
      <c r="AE123" s="2">
        <f t="shared" si="72"/>
        <v>0</v>
      </c>
      <c r="AF123" s="2">
        <f t="shared" si="72"/>
        <v>0</v>
      </c>
      <c r="AG123" s="2">
        <f t="shared" si="72"/>
        <v>0</v>
      </c>
      <c r="AH123" s="2">
        <f t="shared" si="72"/>
        <v>0</v>
      </c>
      <c r="AI123" s="2">
        <f t="shared" si="72"/>
        <v>0</v>
      </c>
      <c r="AJ123" s="2">
        <f t="shared" si="72"/>
        <v>0</v>
      </c>
      <c r="AK123" s="2">
        <f t="shared" si="72"/>
        <v>0</v>
      </c>
      <c r="AL123" s="2">
        <f t="shared" si="72"/>
        <v>0</v>
      </c>
      <c r="AM123" s="2">
        <f t="shared" si="72"/>
        <v>0</v>
      </c>
      <c r="AN123" s="2">
        <f t="shared" si="72"/>
        <v>0</v>
      </c>
      <c r="AO123" s="2">
        <f t="shared" si="72"/>
        <v>0</v>
      </c>
      <c r="AP123" s="2">
        <f t="shared" si="72"/>
        <v>0</v>
      </c>
      <c r="AQ123" s="2">
        <f t="shared" si="72"/>
        <v>0</v>
      </c>
      <c r="AR123" s="2">
        <f t="shared" si="72"/>
        <v>0</v>
      </c>
      <c r="AS123" s="2">
        <f t="shared" si="72"/>
        <v>0</v>
      </c>
      <c r="AT123" s="2">
        <f t="shared" si="72"/>
        <v>0</v>
      </c>
      <c r="AU123" s="2">
        <f t="shared" si="72"/>
        <v>0</v>
      </c>
      <c r="AV123" s="2">
        <f t="shared" si="72"/>
        <v>0</v>
      </c>
      <c r="AW123" s="2">
        <f t="shared" si="72"/>
        <v>0</v>
      </c>
      <c r="AX123" s="2">
        <f t="shared" si="72"/>
        <v>0</v>
      </c>
      <c r="AY123" s="2">
        <f t="shared" si="72"/>
        <v>0</v>
      </c>
      <c r="AZ123" s="2">
        <f t="shared" si="72"/>
        <v>0</v>
      </c>
      <c r="BA123" s="2">
        <f t="shared" si="72"/>
        <v>0</v>
      </c>
      <c r="BB123" s="2">
        <v>0</v>
      </c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19"/>
        <v>-1.127638806793472E-2</v>
      </c>
      <c r="F124" s="2"/>
      <c r="G124" s="2"/>
      <c r="H124" s="2"/>
      <c r="I124" s="2">
        <f t="shared" ref="I124:BA124" si="73">(prob*J124+onemp*J125)/(1+rfdiv50)</f>
        <v>0</v>
      </c>
      <c r="J124" s="2">
        <f t="shared" si="73"/>
        <v>0</v>
      </c>
      <c r="K124" s="2">
        <f t="shared" si="73"/>
        <v>0</v>
      </c>
      <c r="L124" s="2">
        <f t="shared" si="73"/>
        <v>0</v>
      </c>
      <c r="M124" s="2">
        <f t="shared" si="73"/>
        <v>0</v>
      </c>
      <c r="N124" s="2">
        <f t="shared" si="73"/>
        <v>0</v>
      </c>
      <c r="O124" s="2">
        <f t="shared" si="73"/>
        <v>0</v>
      </c>
      <c r="P124" s="2">
        <f t="shared" si="73"/>
        <v>0</v>
      </c>
      <c r="Q124" s="2">
        <f t="shared" si="73"/>
        <v>0</v>
      </c>
      <c r="R124" s="2">
        <f t="shared" si="73"/>
        <v>0</v>
      </c>
      <c r="S124" s="2">
        <f t="shared" si="73"/>
        <v>0</v>
      </c>
      <c r="T124" s="2">
        <f t="shared" si="73"/>
        <v>0</v>
      </c>
      <c r="U124" s="2">
        <f t="shared" si="73"/>
        <v>0</v>
      </c>
      <c r="V124" s="2">
        <f t="shared" si="73"/>
        <v>0</v>
      </c>
      <c r="W124" s="2">
        <f t="shared" si="73"/>
        <v>0</v>
      </c>
      <c r="X124" s="2">
        <f t="shared" si="73"/>
        <v>0</v>
      </c>
      <c r="Y124" s="2">
        <f t="shared" si="73"/>
        <v>0</v>
      </c>
      <c r="Z124" s="2">
        <f t="shared" si="73"/>
        <v>0</v>
      </c>
      <c r="AA124" s="2">
        <f t="shared" si="73"/>
        <v>0</v>
      </c>
      <c r="AB124" s="2">
        <f t="shared" si="73"/>
        <v>0</v>
      </c>
      <c r="AC124" s="2">
        <f t="shared" si="73"/>
        <v>0</v>
      </c>
      <c r="AD124" s="2">
        <f t="shared" si="73"/>
        <v>0</v>
      </c>
      <c r="AE124" s="2">
        <f t="shared" si="73"/>
        <v>0</v>
      </c>
      <c r="AF124" s="2">
        <f t="shared" si="73"/>
        <v>0</v>
      </c>
      <c r="AG124" s="2">
        <f t="shared" si="73"/>
        <v>0</v>
      </c>
      <c r="AH124" s="2">
        <f t="shared" si="73"/>
        <v>0</v>
      </c>
      <c r="AI124" s="2">
        <f t="shared" si="73"/>
        <v>0</v>
      </c>
      <c r="AJ124" s="2">
        <f t="shared" si="73"/>
        <v>0</v>
      </c>
      <c r="AK124" s="2">
        <f t="shared" si="73"/>
        <v>0</v>
      </c>
      <c r="AL124" s="2">
        <f t="shared" si="73"/>
        <v>0</v>
      </c>
      <c r="AM124" s="2">
        <f t="shared" si="73"/>
        <v>0</v>
      </c>
      <c r="AN124" s="2">
        <f t="shared" si="73"/>
        <v>0</v>
      </c>
      <c r="AO124" s="2">
        <f t="shared" si="73"/>
        <v>0</v>
      </c>
      <c r="AP124" s="2">
        <f t="shared" si="73"/>
        <v>0</v>
      </c>
      <c r="AQ124" s="2">
        <f t="shared" si="73"/>
        <v>0</v>
      </c>
      <c r="AR124" s="2">
        <f t="shared" si="73"/>
        <v>0</v>
      </c>
      <c r="AS124" s="2">
        <f t="shared" si="73"/>
        <v>0</v>
      </c>
      <c r="AT124" s="2">
        <f t="shared" si="73"/>
        <v>0</v>
      </c>
      <c r="AU124" s="2">
        <f t="shared" si="73"/>
        <v>0</v>
      </c>
      <c r="AV124" s="2">
        <f t="shared" si="73"/>
        <v>0</v>
      </c>
      <c r="AW124" s="2">
        <f t="shared" si="73"/>
        <v>0</v>
      </c>
      <c r="AX124" s="2">
        <f t="shared" si="73"/>
        <v>0</v>
      </c>
      <c r="AY124" s="2">
        <f t="shared" si="73"/>
        <v>0</v>
      </c>
      <c r="AZ124" s="2">
        <f t="shared" si="73"/>
        <v>0</v>
      </c>
      <c r="BA124" s="2">
        <f t="shared" si="73"/>
        <v>0</v>
      </c>
      <c r="BB124" s="2">
        <v>0</v>
      </c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19"/>
        <v>2.9959082443026142E-2</v>
      </c>
      <c r="AF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19"/>
        <v>-2.4817682942607503E-2</v>
      </c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19"/>
        <v>-1.2384059199721555E-2</v>
      </c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19"/>
        <v>-1.4644613188197731E-2</v>
      </c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19"/>
        <v>2.3947005850511356E-2</v>
      </c>
      <c r="BB129" s="2"/>
      <c r="BI129" s="2"/>
    </row>
    <row r="130" spans="1:63" x14ac:dyDescent="0.2">
      <c r="A130" s="1">
        <v>39499</v>
      </c>
      <c r="B130">
        <v>18.97</v>
      </c>
      <c r="C130">
        <f t="shared" si="19"/>
        <v>-2.4474015085370251E-2</v>
      </c>
      <c r="BB130" s="2"/>
      <c r="BI130" s="2"/>
    </row>
    <row r="131" spans="1:63" x14ac:dyDescent="0.2">
      <c r="A131" s="1">
        <v>39500</v>
      </c>
      <c r="B131">
        <v>19.23</v>
      </c>
      <c r="C131">
        <f t="shared" si="19"/>
        <v>1.3612775653765655E-2</v>
      </c>
      <c r="BB131" s="2"/>
    </row>
    <row r="132" spans="1:63" x14ac:dyDescent="0.2">
      <c r="A132" s="1">
        <v>39503</v>
      </c>
      <c r="B132">
        <v>19.82</v>
      </c>
      <c r="C132">
        <f t="shared" ref="C132:C195" si="74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74"/>
        <v>1.7008914301325916E-2</v>
      </c>
      <c r="BB133" s="2"/>
    </row>
    <row r="134" spans="1:63" x14ac:dyDescent="0.2">
      <c r="A134" s="1">
        <v>39505</v>
      </c>
      <c r="B134">
        <v>20.440000000000001</v>
      </c>
      <c r="C134">
        <f t="shared" si="74"/>
        <v>1.3793322132335769E-2</v>
      </c>
      <c r="BB134" s="2"/>
    </row>
    <row r="135" spans="1:63" x14ac:dyDescent="0.2">
      <c r="A135" s="1">
        <v>39506</v>
      </c>
      <c r="B135">
        <v>20.54</v>
      </c>
      <c r="C135">
        <f t="shared" si="74"/>
        <v>4.8804391649083486E-3</v>
      </c>
      <c r="BB135" s="2"/>
    </row>
    <row r="136" spans="1:63" x14ac:dyDescent="0.2">
      <c r="A136" s="1">
        <v>39507</v>
      </c>
      <c r="B136">
        <v>19.59</v>
      </c>
      <c r="C136">
        <f t="shared" si="74"/>
        <v>-4.735497254396278E-2</v>
      </c>
      <c r="BB136" s="2"/>
    </row>
    <row r="137" spans="1:63" x14ac:dyDescent="0.2">
      <c r="A137" s="1">
        <v>39510</v>
      </c>
      <c r="B137">
        <v>19.63</v>
      </c>
      <c r="C137">
        <f t="shared" si="74"/>
        <v>2.0397763319201746E-3</v>
      </c>
    </row>
    <row r="138" spans="1:63" x14ac:dyDescent="0.2">
      <c r="A138" s="1">
        <v>39511</v>
      </c>
      <c r="B138">
        <v>19.36</v>
      </c>
      <c r="C138">
        <f t="shared" si="74"/>
        <v>-1.3849926439938699E-2</v>
      </c>
    </row>
    <row r="139" spans="1:63" x14ac:dyDescent="0.2">
      <c r="A139" s="1">
        <v>39512</v>
      </c>
      <c r="B139">
        <v>19.48</v>
      </c>
      <c r="C139">
        <f t="shared" si="74"/>
        <v>6.1792163659581184E-3</v>
      </c>
      <c r="L139" s="12"/>
    </row>
    <row r="140" spans="1:63" x14ac:dyDescent="0.2">
      <c r="A140" s="1">
        <v>39513</v>
      </c>
      <c r="B140">
        <v>19.12</v>
      </c>
      <c r="C140">
        <f t="shared" si="74"/>
        <v>-1.8653390591133811E-2</v>
      </c>
    </row>
    <row r="141" spans="1:63" x14ac:dyDescent="0.2">
      <c r="A141" s="1">
        <v>39514</v>
      </c>
      <c r="B141">
        <v>19.04</v>
      </c>
      <c r="C141">
        <f t="shared" si="74"/>
        <v>-4.1928782600360393E-3</v>
      </c>
    </row>
    <row r="142" spans="1:63" x14ac:dyDescent="0.2">
      <c r="A142" s="1">
        <v>39517</v>
      </c>
      <c r="B142">
        <v>18.82</v>
      </c>
      <c r="C142">
        <f t="shared" si="74"/>
        <v>-1.1621895205985637E-2</v>
      </c>
    </row>
    <row r="143" spans="1:63" x14ac:dyDescent="0.2">
      <c r="A143" s="1">
        <v>39518</v>
      </c>
      <c r="B143">
        <v>19.52</v>
      </c>
      <c r="C143">
        <f t="shared" si="74"/>
        <v>3.6519446827712736E-2</v>
      </c>
    </row>
    <row r="144" spans="1:63" x14ac:dyDescent="0.2">
      <c r="A144" s="1">
        <v>39519</v>
      </c>
      <c r="B144">
        <v>19.38</v>
      </c>
      <c r="C144">
        <f t="shared" si="74"/>
        <v>-7.1979745223262771E-3</v>
      </c>
    </row>
    <row r="145" spans="1:3" x14ac:dyDescent="0.2">
      <c r="A145" s="1">
        <v>39520</v>
      </c>
      <c r="B145">
        <v>19.54</v>
      </c>
      <c r="C145">
        <f t="shared" si="74"/>
        <v>8.2220401520164566E-3</v>
      </c>
    </row>
    <row r="146" spans="1:3" x14ac:dyDescent="0.2">
      <c r="A146" s="1">
        <v>39521</v>
      </c>
      <c r="B146">
        <v>19.09</v>
      </c>
      <c r="C146">
        <f t="shared" si="74"/>
        <v>-2.3299008876980443E-2</v>
      </c>
    </row>
    <row r="147" spans="1:3" x14ac:dyDescent="0.2">
      <c r="A147" s="1">
        <v>39524</v>
      </c>
      <c r="B147">
        <v>19.079999999999998</v>
      </c>
      <c r="C147">
        <f t="shared" si="74"/>
        <v>-5.2397171751582369E-4</v>
      </c>
    </row>
    <row r="148" spans="1:3" x14ac:dyDescent="0.2">
      <c r="A148" s="1">
        <v>39525</v>
      </c>
      <c r="B148">
        <v>20</v>
      </c>
      <c r="C148">
        <f t="shared" si="74"/>
        <v>4.7091607533850589E-2</v>
      </c>
    </row>
    <row r="149" spans="1:3" x14ac:dyDescent="0.2">
      <c r="A149" s="1">
        <v>39526</v>
      </c>
      <c r="B149">
        <v>19.2</v>
      </c>
      <c r="C149">
        <f t="shared" si="74"/>
        <v>-4.0821994520255166E-2</v>
      </c>
    </row>
    <row r="150" spans="1:3" x14ac:dyDescent="0.2">
      <c r="A150" s="1">
        <v>39527</v>
      </c>
      <c r="B150">
        <v>19.690000000000001</v>
      </c>
      <c r="C150">
        <f t="shared" si="74"/>
        <v>2.520061361729841E-2</v>
      </c>
    </row>
    <row r="151" spans="1:3" x14ac:dyDescent="0.2">
      <c r="A151" s="1">
        <v>39531</v>
      </c>
      <c r="B151">
        <v>20.239999999999998</v>
      </c>
      <c r="C151">
        <f t="shared" si="74"/>
        <v>2.7549951768230434E-2</v>
      </c>
    </row>
    <row r="152" spans="1:3" x14ac:dyDescent="0.2">
      <c r="A152" s="1">
        <v>39532</v>
      </c>
      <c r="B152">
        <v>20.100000000000001</v>
      </c>
      <c r="C152">
        <f t="shared" si="74"/>
        <v>-6.9410293542345762E-3</v>
      </c>
    </row>
    <row r="153" spans="1:3" x14ac:dyDescent="0.2">
      <c r="A153" s="1">
        <v>39533</v>
      </c>
      <c r="B153">
        <v>19.84</v>
      </c>
      <c r="C153">
        <f t="shared" si="74"/>
        <v>-1.3019713208303431E-2</v>
      </c>
    </row>
    <row r="154" spans="1:3" x14ac:dyDescent="0.2">
      <c r="A154" s="1">
        <v>39534</v>
      </c>
      <c r="B154">
        <v>19.16</v>
      </c>
      <c r="C154">
        <f t="shared" si="74"/>
        <v>-3.4875329314012271E-2</v>
      </c>
    </row>
    <row r="155" spans="1:3" x14ac:dyDescent="0.2">
      <c r="A155" s="1">
        <v>39535</v>
      </c>
      <c r="B155">
        <v>19.3</v>
      </c>
      <c r="C155">
        <f t="shared" si="74"/>
        <v>7.2803233681253236E-3</v>
      </c>
    </row>
    <row r="156" spans="1:3" x14ac:dyDescent="0.2">
      <c r="A156" s="1">
        <v>39538</v>
      </c>
      <c r="B156">
        <v>19.61</v>
      </c>
      <c r="C156">
        <f t="shared" si="74"/>
        <v>1.5934544297415011E-2</v>
      </c>
    </row>
    <row r="157" spans="1:3" x14ac:dyDescent="0.2">
      <c r="A157" s="1">
        <v>39539</v>
      </c>
      <c r="B157">
        <v>20.010000000000002</v>
      </c>
      <c r="C157">
        <f t="shared" si="74"/>
        <v>2.0192508387387228E-2</v>
      </c>
    </row>
    <row r="158" spans="1:3" x14ac:dyDescent="0.2">
      <c r="A158" s="1">
        <v>39540</v>
      </c>
      <c r="B158">
        <v>19.64</v>
      </c>
      <c r="C158">
        <f t="shared" si="74"/>
        <v>-1.8663845669322231E-2</v>
      </c>
    </row>
    <row r="159" spans="1:3" x14ac:dyDescent="0.2">
      <c r="A159" s="1">
        <v>39541</v>
      </c>
      <c r="B159">
        <v>19.8</v>
      </c>
      <c r="C159">
        <f t="shared" si="74"/>
        <v>8.113634774169631E-3</v>
      </c>
    </row>
    <row r="160" spans="1:3" x14ac:dyDescent="0.2">
      <c r="A160" s="1">
        <v>39542</v>
      </c>
      <c r="B160">
        <v>19.22</v>
      </c>
      <c r="C160">
        <f t="shared" si="74"/>
        <v>-2.9730534158343199E-2</v>
      </c>
    </row>
    <row r="161" spans="1:3" x14ac:dyDescent="0.2">
      <c r="A161" s="1">
        <v>39545</v>
      </c>
      <c r="B161">
        <v>18.93</v>
      </c>
      <c r="C161">
        <f t="shared" si="74"/>
        <v>-1.5203438320914892E-2</v>
      </c>
    </row>
    <row r="162" spans="1:3" x14ac:dyDescent="0.2">
      <c r="A162" s="1">
        <v>39546</v>
      </c>
      <c r="B162">
        <v>18.7</v>
      </c>
      <c r="C162">
        <f t="shared" si="74"/>
        <v>-1.2224441360690565E-2</v>
      </c>
    </row>
    <row r="163" spans="1:3" x14ac:dyDescent="0.2">
      <c r="A163" s="1">
        <v>39547</v>
      </c>
      <c r="B163">
        <v>18.399999999999999</v>
      </c>
      <c r="C163">
        <f t="shared" si="74"/>
        <v>-1.6172859245601072E-2</v>
      </c>
    </row>
    <row r="164" spans="1:3" x14ac:dyDescent="0.2">
      <c r="A164" s="1">
        <v>39548</v>
      </c>
      <c r="B164">
        <v>18.47</v>
      </c>
      <c r="C164">
        <f t="shared" si="74"/>
        <v>3.7971295962086643E-3</v>
      </c>
    </row>
    <row r="165" spans="1:3" x14ac:dyDescent="0.2">
      <c r="A165" s="1">
        <v>39549</v>
      </c>
      <c r="B165">
        <v>18.21</v>
      </c>
      <c r="C165">
        <f t="shared" si="74"/>
        <v>-1.4176900471631946E-2</v>
      </c>
    </row>
    <row r="166" spans="1:3" x14ac:dyDescent="0.2">
      <c r="A166" s="1">
        <v>39552</v>
      </c>
      <c r="B166">
        <v>17.95</v>
      </c>
      <c r="C166">
        <f t="shared" si="74"/>
        <v>-1.4380778805228834E-2</v>
      </c>
    </row>
    <row r="167" spans="1:3" x14ac:dyDescent="0.2">
      <c r="A167" s="1">
        <v>39553</v>
      </c>
      <c r="B167">
        <v>17.989999999999998</v>
      </c>
      <c r="C167">
        <f t="shared" si="74"/>
        <v>2.2259330281539109E-3</v>
      </c>
    </row>
    <row r="168" spans="1:3" x14ac:dyDescent="0.2">
      <c r="A168" s="1">
        <v>39554</v>
      </c>
      <c r="B168">
        <v>18.420000000000002</v>
      </c>
      <c r="C168">
        <f t="shared" si="74"/>
        <v>2.3620982864719184E-2</v>
      </c>
    </row>
    <row r="169" spans="1:3" x14ac:dyDescent="0.2">
      <c r="A169" s="1">
        <v>39555</v>
      </c>
      <c r="B169">
        <v>18.75</v>
      </c>
      <c r="C169">
        <f t="shared" si="74"/>
        <v>1.7756721589259044E-2</v>
      </c>
    </row>
    <row r="170" spans="1:3" x14ac:dyDescent="0.2">
      <c r="A170" s="1">
        <v>39556</v>
      </c>
      <c r="B170">
        <v>19.16</v>
      </c>
      <c r="C170">
        <f t="shared" si="74"/>
        <v>2.1631020126294698E-2</v>
      </c>
    </row>
    <row r="171" spans="1:3" x14ac:dyDescent="0.2">
      <c r="A171" s="1">
        <v>39559</v>
      </c>
      <c r="B171">
        <v>19.25</v>
      </c>
      <c r="C171">
        <f t="shared" si="74"/>
        <v>4.6862881910787069E-3</v>
      </c>
    </row>
    <row r="172" spans="1:3" x14ac:dyDescent="0.2">
      <c r="A172" s="1">
        <v>39560</v>
      </c>
      <c r="B172">
        <v>18.75</v>
      </c>
      <c r="C172">
        <f t="shared" si="74"/>
        <v>-2.6317308317373417E-2</v>
      </c>
    </row>
    <row r="173" spans="1:3" x14ac:dyDescent="0.2">
      <c r="A173" s="1">
        <v>39561</v>
      </c>
      <c r="B173">
        <v>18.75</v>
      </c>
      <c r="C173">
        <f t="shared" si="74"/>
        <v>0</v>
      </c>
    </row>
    <row r="174" spans="1:3" x14ac:dyDescent="0.2">
      <c r="A174" s="1">
        <v>39562</v>
      </c>
      <c r="B174">
        <v>18.84</v>
      </c>
      <c r="C174">
        <f t="shared" si="74"/>
        <v>4.7885167317970939E-3</v>
      </c>
    </row>
    <row r="175" spans="1:3" x14ac:dyDescent="0.2">
      <c r="A175" s="1">
        <v>39563</v>
      </c>
      <c r="B175">
        <v>18.809999999999999</v>
      </c>
      <c r="C175">
        <f t="shared" si="74"/>
        <v>-1.593625835278036E-3</v>
      </c>
    </row>
    <row r="176" spans="1:3" x14ac:dyDescent="0.2">
      <c r="A176" s="1">
        <v>39566</v>
      </c>
      <c r="B176">
        <v>18.57</v>
      </c>
      <c r="C176">
        <f t="shared" si="74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74"/>
        <v>5.3705821890168851E-3</v>
      </c>
    </row>
    <row r="178" spans="1:18" x14ac:dyDescent="0.2">
      <c r="A178" s="1">
        <v>39568</v>
      </c>
      <c r="B178">
        <v>18.34</v>
      </c>
      <c r="C178">
        <f t="shared" si="74"/>
        <v>-1.7833490725312522E-2</v>
      </c>
    </row>
    <row r="179" spans="1:18" x14ac:dyDescent="0.2">
      <c r="A179" s="1">
        <v>39569</v>
      </c>
      <c r="B179">
        <v>18.78</v>
      </c>
      <c r="C179">
        <f t="shared" si="74"/>
        <v>2.3708006951798189E-2</v>
      </c>
    </row>
    <row r="180" spans="1:18" x14ac:dyDescent="0.2">
      <c r="A180" s="1">
        <v>39570</v>
      </c>
      <c r="B180">
        <v>19.02</v>
      </c>
      <c r="C180">
        <f t="shared" si="74"/>
        <v>1.2698583337127343E-2</v>
      </c>
    </row>
    <row r="181" spans="1:18" x14ac:dyDescent="0.2">
      <c r="A181" s="1">
        <v>39573</v>
      </c>
      <c r="B181">
        <v>18.8</v>
      </c>
      <c r="C181">
        <f t="shared" si="74"/>
        <v>-1.1634187281340653E-2</v>
      </c>
    </row>
    <row r="182" spans="1:18" x14ac:dyDescent="0.2">
      <c r="A182" s="1">
        <v>39574</v>
      </c>
      <c r="B182">
        <v>18.89</v>
      </c>
      <c r="C182">
        <f t="shared" si="74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74"/>
        <v>-1.5471100794262621E-2</v>
      </c>
    </row>
    <row r="184" spans="1:18" x14ac:dyDescent="0.2">
      <c r="A184" s="1">
        <v>39576</v>
      </c>
      <c r="B184">
        <v>18.54</v>
      </c>
      <c r="C184">
        <f t="shared" si="74"/>
        <v>-3.2310205814466432E-3</v>
      </c>
    </row>
    <row r="185" spans="1:18" x14ac:dyDescent="0.2">
      <c r="A185" s="1">
        <v>39577</v>
      </c>
      <c r="B185">
        <v>18.73</v>
      </c>
      <c r="C185">
        <f t="shared" si="74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74"/>
        <v>1.746538177005881E-2</v>
      </c>
    </row>
    <row r="187" spans="1:18" x14ac:dyDescent="0.2">
      <c r="A187" s="1">
        <v>39581</v>
      </c>
      <c r="B187">
        <v>19.68</v>
      </c>
      <c r="C187">
        <f t="shared" si="74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74"/>
        <v>3.0441423812280518E-3</v>
      </c>
    </row>
    <row r="189" spans="1:18" x14ac:dyDescent="0.2">
      <c r="A189" s="1">
        <v>39583</v>
      </c>
      <c r="B189">
        <v>20.3</v>
      </c>
      <c r="C189">
        <f t="shared" si="74"/>
        <v>2.7973852042406162E-2</v>
      </c>
    </row>
    <row r="190" spans="1:18" x14ac:dyDescent="0.2">
      <c r="A190" s="1">
        <v>39584</v>
      </c>
      <c r="B190">
        <v>20.97</v>
      </c>
      <c r="C190">
        <f t="shared" si="74"/>
        <v>3.2471958866086795E-2</v>
      </c>
    </row>
    <row r="191" spans="1:18" x14ac:dyDescent="0.2">
      <c r="A191" s="1">
        <v>39587</v>
      </c>
      <c r="B191">
        <v>20.87</v>
      </c>
      <c r="C191">
        <f t="shared" si="74"/>
        <v>-4.7801238247190481E-3</v>
      </c>
    </row>
    <row r="192" spans="1:18" x14ac:dyDescent="0.2">
      <c r="A192" s="1">
        <v>39588</v>
      </c>
      <c r="B192">
        <v>20.25</v>
      </c>
      <c r="C192">
        <f t="shared" si="74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74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74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74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75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75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75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75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75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75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75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75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75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75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75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75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75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75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75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75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75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75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75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75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75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75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75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75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75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75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75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75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75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75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75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75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75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75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75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75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75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75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75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75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75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75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75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75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75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75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75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75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75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75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75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75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75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75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75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75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75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75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75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75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75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75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75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75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76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76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76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76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76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76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76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76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76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76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76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76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76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76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76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76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76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76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76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76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76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76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76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76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76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76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76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76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76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76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76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76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76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76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76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76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76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76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76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76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76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76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76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76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76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76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76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76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76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76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76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76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76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76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76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76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76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76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76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76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76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76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76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76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77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77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77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77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77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77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77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77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77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77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77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77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77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77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77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77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77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77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77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77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77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77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77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77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77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77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77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77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77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77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77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77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77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77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77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77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77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77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77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77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77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77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77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77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77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77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77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77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77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77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77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77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77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77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77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77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77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77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77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77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77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77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77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77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78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78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78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78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78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78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78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78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78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78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78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78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78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78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78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78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78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78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78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78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78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78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78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78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78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78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78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78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78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78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78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78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78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78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78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78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78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78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78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78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78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78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78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78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78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78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78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78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78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78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78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78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78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78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78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78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78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78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78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78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78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78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78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78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79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79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79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79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79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79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79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79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79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79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79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79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79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79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79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79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79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79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79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79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79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79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79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79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79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79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79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79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79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79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79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79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79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79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79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79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79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79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79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79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79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79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79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79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79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79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79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79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79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79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79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79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79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79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79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79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79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79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79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79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79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79"/>
        <v>6.4365375954903339E-2</v>
      </c>
    </row>
    <row r="514" spans="1:3" x14ac:dyDescent="0.2">
      <c r="A514" s="1">
        <v>40053</v>
      </c>
      <c r="B514">
        <v>15.68</v>
      </c>
      <c r="C514">
        <f t="shared" si="79"/>
        <v>1.8018505502678212E-2</v>
      </c>
    </row>
    <row r="515" spans="1:3" x14ac:dyDescent="0.2">
      <c r="A515" s="1">
        <v>40056</v>
      </c>
      <c r="B515">
        <v>15.58</v>
      </c>
      <c r="C515">
        <f t="shared" si="79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80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80"/>
        <v>9.308577853111075E-3</v>
      </c>
    </row>
    <row r="518" spans="1:3" x14ac:dyDescent="0.2">
      <c r="A518" s="1">
        <v>40059</v>
      </c>
      <c r="B518">
        <v>15.01</v>
      </c>
      <c r="C518">
        <f t="shared" si="80"/>
        <v>-6.6401306392776388E-3</v>
      </c>
    </row>
    <row r="519" spans="1:3" x14ac:dyDescent="0.2">
      <c r="A519" s="1">
        <v>40060</v>
      </c>
      <c r="B519">
        <v>15.44</v>
      </c>
      <c r="C519">
        <f t="shared" si="80"/>
        <v>2.8244898951259412E-2</v>
      </c>
    </row>
    <row r="520" spans="1:3" x14ac:dyDescent="0.2">
      <c r="A520" s="1">
        <v>40064</v>
      </c>
      <c r="B520">
        <v>15.71</v>
      </c>
      <c r="C520">
        <f t="shared" si="80"/>
        <v>1.733590767089974E-2</v>
      </c>
    </row>
    <row r="521" spans="1:3" x14ac:dyDescent="0.2">
      <c r="A521" s="1">
        <v>40065</v>
      </c>
      <c r="B521">
        <v>15.67</v>
      </c>
      <c r="C521">
        <f t="shared" si="80"/>
        <v>-2.5493958996003823E-3</v>
      </c>
    </row>
    <row r="522" spans="1:3" x14ac:dyDescent="0.2">
      <c r="A522" s="1">
        <v>40066</v>
      </c>
      <c r="B522">
        <v>16.3</v>
      </c>
      <c r="C522">
        <f t="shared" si="80"/>
        <v>3.9417051444787188E-2</v>
      </c>
    </row>
    <row r="523" spans="1:3" x14ac:dyDescent="0.2">
      <c r="A523" s="1">
        <v>40067</v>
      </c>
      <c r="B523">
        <v>16.34</v>
      </c>
      <c r="C523">
        <f t="shared" si="80"/>
        <v>2.4509816191401607E-3</v>
      </c>
    </row>
    <row r="524" spans="1:3" x14ac:dyDescent="0.2">
      <c r="A524" s="1">
        <v>40070</v>
      </c>
      <c r="B524">
        <v>16.13</v>
      </c>
      <c r="C524">
        <f t="shared" si="80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80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80"/>
        <v>2.0631799793530341E-2</v>
      </c>
    </row>
    <row r="527" spans="1:3" x14ac:dyDescent="0.2">
      <c r="A527" s="1">
        <v>40073</v>
      </c>
      <c r="B527">
        <v>16.59</v>
      </c>
      <c r="C527">
        <f t="shared" si="80"/>
        <v>-3.6101122240996741E-3</v>
      </c>
    </row>
    <row r="528" spans="1:3" x14ac:dyDescent="0.2">
      <c r="A528" s="1">
        <v>40074</v>
      </c>
      <c r="B528">
        <v>16.43</v>
      </c>
      <c r="C528">
        <f t="shared" si="80"/>
        <v>-9.6911721531763723E-3</v>
      </c>
    </row>
    <row r="529" spans="1:3" x14ac:dyDescent="0.2">
      <c r="A529" s="1">
        <v>40077</v>
      </c>
      <c r="B529">
        <v>15.76</v>
      </c>
      <c r="C529">
        <f t="shared" si="80"/>
        <v>-4.1633847619443609E-2</v>
      </c>
    </row>
    <row r="530" spans="1:3" x14ac:dyDescent="0.2">
      <c r="A530" s="1">
        <v>40078</v>
      </c>
      <c r="B530">
        <v>15.48</v>
      </c>
      <c r="C530">
        <f t="shared" si="80"/>
        <v>-1.7926216268152009E-2</v>
      </c>
    </row>
    <row r="531" spans="1:3" x14ac:dyDescent="0.2">
      <c r="A531" s="1">
        <v>40079</v>
      </c>
      <c r="B531">
        <v>15.7</v>
      </c>
      <c r="C531">
        <f t="shared" si="80"/>
        <v>1.4111844192681196E-2</v>
      </c>
    </row>
    <row r="532" spans="1:3" x14ac:dyDescent="0.2">
      <c r="A532" s="1">
        <v>40080</v>
      </c>
      <c r="B532">
        <v>15.52</v>
      </c>
      <c r="C532">
        <f t="shared" si="80"/>
        <v>-1.1531197599189679E-2</v>
      </c>
    </row>
    <row r="533" spans="1:3" x14ac:dyDescent="0.2">
      <c r="A533" s="1">
        <v>40081</v>
      </c>
      <c r="B533">
        <v>15.1</v>
      </c>
      <c r="C533">
        <f t="shared" si="80"/>
        <v>-2.7434770934194063E-2</v>
      </c>
    </row>
    <row r="534" spans="1:3" x14ac:dyDescent="0.2">
      <c r="A534" s="1">
        <v>40084</v>
      </c>
      <c r="B534">
        <v>15.42</v>
      </c>
      <c r="C534">
        <f t="shared" si="80"/>
        <v>2.0970624314304718E-2</v>
      </c>
    </row>
    <row r="535" spans="1:3" x14ac:dyDescent="0.2">
      <c r="A535" s="1">
        <v>40085</v>
      </c>
      <c r="B535">
        <v>14.93</v>
      </c>
      <c r="C535">
        <f t="shared" si="80"/>
        <v>-3.2292756584084412E-2</v>
      </c>
    </row>
    <row r="536" spans="1:3" x14ac:dyDescent="0.2">
      <c r="A536" s="1">
        <v>40086</v>
      </c>
      <c r="B536">
        <v>15.02</v>
      </c>
      <c r="C536">
        <f t="shared" si="80"/>
        <v>6.010034784889603E-3</v>
      </c>
    </row>
    <row r="537" spans="1:3" x14ac:dyDescent="0.2">
      <c r="A537" s="1">
        <v>40087</v>
      </c>
      <c r="B537">
        <v>14.9</v>
      </c>
      <c r="C537">
        <f t="shared" si="80"/>
        <v>-8.0214333845752273E-3</v>
      </c>
    </row>
    <row r="538" spans="1:3" x14ac:dyDescent="0.2">
      <c r="A538" s="1">
        <v>40088</v>
      </c>
      <c r="B538">
        <v>14.8</v>
      </c>
      <c r="C538">
        <f t="shared" si="80"/>
        <v>-6.7340321813440683E-3</v>
      </c>
    </row>
    <row r="539" spans="1:3" x14ac:dyDescent="0.2">
      <c r="A539" s="1">
        <v>40091</v>
      </c>
      <c r="B539">
        <v>14.91</v>
      </c>
      <c r="C539">
        <f t="shared" si="80"/>
        <v>7.4049480065776505E-3</v>
      </c>
    </row>
    <row r="540" spans="1:3" x14ac:dyDescent="0.2">
      <c r="A540" s="1">
        <v>40092</v>
      </c>
      <c r="B540">
        <v>15.27</v>
      </c>
      <c r="C540">
        <f t="shared" si="80"/>
        <v>2.3857990453893953E-2</v>
      </c>
    </row>
    <row r="541" spans="1:3" x14ac:dyDescent="0.2">
      <c r="A541" s="1">
        <v>40093</v>
      </c>
      <c r="B541">
        <v>15.12</v>
      </c>
      <c r="C541">
        <f t="shared" si="80"/>
        <v>-9.8717484791541171E-3</v>
      </c>
    </row>
    <row r="542" spans="1:3" x14ac:dyDescent="0.2">
      <c r="A542" s="1">
        <v>40094</v>
      </c>
      <c r="B542">
        <v>15.57</v>
      </c>
      <c r="C542">
        <f t="shared" si="80"/>
        <v>2.9327615094520136E-2</v>
      </c>
    </row>
    <row r="543" spans="1:3" x14ac:dyDescent="0.2">
      <c r="A543" s="1">
        <v>40095</v>
      </c>
      <c r="B543">
        <v>15.56</v>
      </c>
      <c r="C543">
        <f t="shared" si="80"/>
        <v>-6.4246709566138688E-4</v>
      </c>
    </row>
    <row r="544" spans="1:3" x14ac:dyDescent="0.2">
      <c r="A544" s="1">
        <v>40098</v>
      </c>
      <c r="B544">
        <v>15.18</v>
      </c>
      <c r="C544">
        <f t="shared" si="80"/>
        <v>-2.4724746782761754E-2</v>
      </c>
    </row>
    <row r="545" spans="1:3" x14ac:dyDescent="0.2">
      <c r="A545" s="1">
        <v>40099</v>
      </c>
      <c r="B545">
        <v>15.07</v>
      </c>
      <c r="C545">
        <f t="shared" si="80"/>
        <v>-7.2727593290796968E-3</v>
      </c>
    </row>
    <row r="546" spans="1:3" x14ac:dyDescent="0.2">
      <c r="A546" s="1">
        <v>40100</v>
      </c>
      <c r="B546">
        <v>15.38</v>
      </c>
      <c r="C546">
        <f t="shared" si="80"/>
        <v>2.036195143909381E-2</v>
      </c>
    </row>
    <row r="547" spans="1:3" x14ac:dyDescent="0.2">
      <c r="A547" s="1">
        <v>40101</v>
      </c>
      <c r="B547">
        <v>15.19</v>
      </c>
      <c r="C547">
        <f t="shared" si="80"/>
        <v>-1.2430647469816496E-2</v>
      </c>
    </row>
    <row r="548" spans="1:3" x14ac:dyDescent="0.2">
      <c r="A548" s="1">
        <v>40102</v>
      </c>
      <c r="B548">
        <v>15.04</v>
      </c>
      <c r="C548">
        <f t="shared" si="80"/>
        <v>-9.9239980859877914E-3</v>
      </c>
    </row>
    <row r="549" spans="1:3" x14ac:dyDescent="0.2">
      <c r="A549" s="1">
        <v>40105</v>
      </c>
      <c r="B549">
        <v>15.12</v>
      </c>
      <c r="C549">
        <f t="shared" si="80"/>
        <v>5.3050522296930981E-3</v>
      </c>
    </row>
    <row r="550" spans="1:3" x14ac:dyDescent="0.2">
      <c r="A550" s="1">
        <v>40106</v>
      </c>
      <c r="B550">
        <v>15.11</v>
      </c>
      <c r="C550">
        <f t="shared" si="80"/>
        <v>-6.6159446673877301E-4</v>
      </c>
    </row>
    <row r="551" spans="1:3" x14ac:dyDescent="0.2">
      <c r="A551" s="1">
        <v>40107</v>
      </c>
      <c r="B551">
        <v>14.91</v>
      </c>
      <c r="C551">
        <f t="shared" si="80"/>
        <v>-1.3324647508001088E-2</v>
      </c>
    </row>
    <row r="552" spans="1:3" x14ac:dyDescent="0.2">
      <c r="A552" s="1">
        <v>40108</v>
      </c>
      <c r="B552">
        <v>15.19</v>
      </c>
      <c r="C552">
        <f t="shared" si="80"/>
        <v>1.8605187831034486E-2</v>
      </c>
    </row>
    <row r="553" spans="1:3" x14ac:dyDescent="0.2">
      <c r="A553" s="1">
        <v>40109</v>
      </c>
      <c r="B553">
        <v>15.24</v>
      </c>
      <c r="C553">
        <f t="shared" si="80"/>
        <v>3.2862336508188237E-3</v>
      </c>
    </row>
    <row r="554" spans="1:3" x14ac:dyDescent="0.2">
      <c r="A554" s="1">
        <v>40112</v>
      </c>
      <c r="B554">
        <v>15.13</v>
      </c>
      <c r="C554">
        <f t="shared" si="80"/>
        <v>-7.2440224582355772E-3</v>
      </c>
    </row>
    <row r="555" spans="1:3" x14ac:dyDescent="0.2">
      <c r="A555" s="1">
        <v>40113</v>
      </c>
      <c r="B555">
        <v>15.05</v>
      </c>
      <c r="C555">
        <f t="shared" si="80"/>
        <v>-5.3015366053797888E-3</v>
      </c>
    </row>
    <row r="556" spans="1:3" x14ac:dyDescent="0.2">
      <c r="A556" s="1">
        <v>40114</v>
      </c>
      <c r="B556">
        <v>14.36</v>
      </c>
      <c r="C556">
        <f t="shared" si="80"/>
        <v>-4.6931427574806714E-2</v>
      </c>
    </row>
    <row r="557" spans="1:3" x14ac:dyDescent="0.2">
      <c r="A557" s="1">
        <v>40115</v>
      </c>
      <c r="B557">
        <v>14.69</v>
      </c>
      <c r="C557">
        <f t="shared" si="80"/>
        <v>2.2720426565707906E-2</v>
      </c>
    </row>
    <row r="558" spans="1:3" x14ac:dyDescent="0.2">
      <c r="A558" s="1">
        <v>40116</v>
      </c>
      <c r="B558">
        <v>14.22</v>
      </c>
      <c r="C558">
        <f t="shared" si="80"/>
        <v>-3.2517565810691061E-2</v>
      </c>
    </row>
    <row r="559" spans="1:3" x14ac:dyDescent="0.2">
      <c r="A559" s="1">
        <v>40119</v>
      </c>
      <c r="B559">
        <v>14.21</v>
      </c>
      <c r="C559">
        <f t="shared" si="80"/>
        <v>-7.0348226608557747E-4</v>
      </c>
    </row>
    <row r="560" spans="1:3" x14ac:dyDescent="0.2">
      <c r="A560" s="1">
        <v>40120</v>
      </c>
      <c r="B560">
        <v>14.36</v>
      </c>
      <c r="C560">
        <f t="shared" si="80"/>
        <v>1.050062151106867E-2</v>
      </c>
    </row>
    <row r="561" spans="1:3" x14ac:dyDescent="0.2">
      <c r="A561" s="1">
        <v>40121</v>
      </c>
      <c r="B561">
        <v>14.35</v>
      </c>
      <c r="C561">
        <f t="shared" si="80"/>
        <v>-6.9662141444799775E-4</v>
      </c>
    </row>
    <row r="562" spans="1:3" x14ac:dyDescent="0.2">
      <c r="A562" s="1">
        <v>40122</v>
      </c>
      <c r="B562">
        <v>14.67</v>
      </c>
      <c r="C562">
        <f t="shared" si="80"/>
        <v>2.2054649949260315E-2</v>
      </c>
    </row>
    <row r="563" spans="1:3" x14ac:dyDescent="0.2">
      <c r="A563" s="1">
        <v>40123</v>
      </c>
      <c r="B563">
        <v>14.63</v>
      </c>
      <c r="C563">
        <f t="shared" si="80"/>
        <v>-2.7303771228573796E-3</v>
      </c>
    </row>
    <row r="564" spans="1:3" x14ac:dyDescent="0.2">
      <c r="A564" s="1">
        <v>40126</v>
      </c>
      <c r="B564">
        <v>15.29</v>
      </c>
      <c r="C564">
        <f t="shared" si="80"/>
        <v>4.4124804908937887E-2</v>
      </c>
    </row>
    <row r="565" spans="1:3" x14ac:dyDescent="0.2">
      <c r="A565" s="1">
        <v>40127</v>
      </c>
      <c r="B565">
        <v>15.16</v>
      </c>
      <c r="C565">
        <f t="shared" si="80"/>
        <v>-8.5386397267452601E-3</v>
      </c>
    </row>
    <row r="566" spans="1:3" x14ac:dyDescent="0.2">
      <c r="A566" s="1">
        <v>40128</v>
      </c>
      <c r="B566">
        <v>15.34</v>
      </c>
      <c r="C566">
        <f t="shared" si="80"/>
        <v>1.1803415724884421E-2</v>
      </c>
    </row>
    <row r="567" spans="1:3" x14ac:dyDescent="0.2">
      <c r="A567" s="1">
        <v>40129</v>
      </c>
      <c r="B567">
        <v>15.21</v>
      </c>
      <c r="C567">
        <f t="shared" si="80"/>
        <v>-8.5106896679086191E-3</v>
      </c>
    </row>
    <row r="568" spans="1:3" x14ac:dyDescent="0.2">
      <c r="A568" s="1">
        <v>40130</v>
      </c>
      <c r="B568">
        <v>15.16</v>
      </c>
      <c r="C568">
        <f t="shared" si="80"/>
        <v>-3.2927260569759792E-3</v>
      </c>
    </row>
    <row r="569" spans="1:3" x14ac:dyDescent="0.2">
      <c r="A569" s="1">
        <v>40133</v>
      </c>
      <c r="B569">
        <v>15.71</v>
      </c>
      <c r="C569">
        <f t="shared" si="80"/>
        <v>3.5637072053304172E-2</v>
      </c>
    </row>
    <row r="570" spans="1:3" x14ac:dyDescent="0.2">
      <c r="A570" s="1">
        <v>40134</v>
      </c>
      <c r="B570">
        <v>15.7</v>
      </c>
      <c r="C570">
        <f t="shared" si="80"/>
        <v>-6.3673991326754003E-4</v>
      </c>
    </row>
    <row r="571" spans="1:3" x14ac:dyDescent="0.2">
      <c r="A571" s="1">
        <v>40135</v>
      </c>
      <c r="B571">
        <v>15.81</v>
      </c>
      <c r="C571">
        <f t="shared" si="80"/>
        <v>6.9819388671183849E-3</v>
      </c>
    </row>
    <row r="572" spans="1:3" x14ac:dyDescent="0.2">
      <c r="A572" s="1">
        <v>40136</v>
      </c>
      <c r="B572">
        <v>15.62</v>
      </c>
      <c r="C572">
        <f t="shared" si="80"/>
        <v>-1.2090506809840805E-2</v>
      </c>
    </row>
    <row r="573" spans="1:3" x14ac:dyDescent="0.2">
      <c r="A573" s="1">
        <v>40137</v>
      </c>
      <c r="B573">
        <v>14.06</v>
      </c>
      <c r="C573">
        <f t="shared" si="80"/>
        <v>-0.10521825802902095</v>
      </c>
    </row>
    <row r="574" spans="1:3" x14ac:dyDescent="0.2">
      <c r="A574" s="1">
        <v>40140</v>
      </c>
      <c r="B574">
        <v>14.56</v>
      </c>
      <c r="C574">
        <f t="shared" si="80"/>
        <v>3.4944156386021157E-2</v>
      </c>
    </row>
    <row r="575" spans="1:3" x14ac:dyDescent="0.2">
      <c r="A575" s="1">
        <v>40141</v>
      </c>
      <c r="B575">
        <v>14.09</v>
      </c>
      <c r="C575">
        <f t="shared" si="80"/>
        <v>-3.2812716857951056E-2</v>
      </c>
    </row>
    <row r="576" spans="1:3" x14ac:dyDescent="0.2">
      <c r="A576" s="1">
        <v>40142</v>
      </c>
      <c r="B576">
        <v>14.13</v>
      </c>
      <c r="C576">
        <f t="shared" si="80"/>
        <v>2.8348707858473483E-3</v>
      </c>
    </row>
    <row r="577" spans="1:3" x14ac:dyDescent="0.2">
      <c r="A577" s="1">
        <v>40144</v>
      </c>
      <c r="B577">
        <v>13.92</v>
      </c>
      <c r="C577">
        <f t="shared" si="80"/>
        <v>-1.4973541790162593E-2</v>
      </c>
    </row>
    <row r="578" spans="1:3" x14ac:dyDescent="0.2">
      <c r="A578" s="1">
        <v>40147</v>
      </c>
      <c r="B578">
        <v>13.9</v>
      </c>
      <c r="C578">
        <f t="shared" si="80"/>
        <v>-1.4378147696274715E-3</v>
      </c>
    </row>
    <row r="579" spans="1:3" x14ac:dyDescent="0.2">
      <c r="A579" s="1">
        <v>40148</v>
      </c>
      <c r="B579">
        <v>13.62</v>
      </c>
      <c r="C579">
        <f t="shared" si="80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81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81"/>
        <v>-1.4237782662772275E-2</v>
      </c>
    </row>
    <row r="582" spans="1:3" x14ac:dyDescent="0.2">
      <c r="A582" s="1">
        <v>40151</v>
      </c>
      <c r="B582">
        <v>13.25</v>
      </c>
      <c r="C582">
        <f t="shared" si="81"/>
        <v>0</v>
      </c>
    </row>
    <row r="583" spans="1:3" x14ac:dyDescent="0.2">
      <c r="A583" s="1">
        <v>40154</v>
      </c>
      <c r="B583">
        <v>13.08</v>
      </c>
      <c r="C583">
        <f t="shared" si="81"/>
        <v>-1.2913206403178525E-2</v>
      </c>
    </row>
    <row r="584" spans="1:3" x14ac:dyDescent="0.2">
      <c r="A584" s="1">
        <v>40155</v>
      </c>
      <c r="B584">
        <v>12.61</v>
      </c>
      <c r="C584">
        <f t="shared" si="81"/>
        <v>-3.6594196052224477E-2</v>
      </c>
    </row>
    <row r="585" spans="1:3" x14ac:dyDescent="0.2">
      <c r="A585" s="1">
        <v>40156</v>
      </c>
      <c r="B585">
        <v>12.9</v>
      </c>
      <c r="C585">
        <f t="shared" si="81"/>
        <v>2.2737161390798379E-2</v>
      </c>
    </row>
    <row r="586" spans="1:3" x14ac:dyDescent="0.2">
      <c r="A586" s="1">
        <v>40157</v>
      </c>
      <c r="B586">
        <v>13.02</v>
      </c>
      <c r="C586">
        <f t="shared" si="81"/>
        <v>9.2593254127967262E-3</v>
      </c>
    </row>
    <row r="587" spans="1:3" x14ac:dyDescent="0.2">
      <c r="A587" s="1">
        <v>40158</v>
      </c>
      <c r="B587">
        <v>12.91</v>
      </c>
      <c r="C587">
        <f t="shared" si="81"/>
        <v>-8.484431921871996E-3</v>
      </c>
    </row>
    <row r="588" spans="1:3" x14ac:dyDescent="0.2">
      <c r="A588" s="1">
        <v>40161</v>
      </c>
      <c r="B588">
        <v>12.97</v>
      </c>
      <c r="C588">
        <f t="shared" si="81"/>
        <v>4.6367934698015251E-3</v>
      </c>
    </row>
    <row r="589" spans="1:3" x14ac:dyDescent="0.2">
      <c r="A589" s="1">
        <v>40162</v>
      </c>
      <c r="B589">
        <v>13.3</v>
      </c>
      <c r="C589">
        <f t="shared" si="81"/>
        <v>2.5125036899355607E-2</v>
      </c>
    </row>
    <row r="590" spans="1:3" x14ac:dyDescent="0.2">
      <c r="A590" s="1">
        <v>40163</v>
      </c>
      <c r="B590">
        <v>13.48</v>
      </c>
      <c r="C590">
        <f t="shared" si="81"/>
        <v>1.3443070256452904E-2</v>
      </c>
    </row>
    <row r="591" spans="1:3" x14ac:dyDescent="0.2">
      <c r="A591" s="1">
        <v>40164</v>
      </c>
      <c r="B591">
        <v>13.52</v>
      </c>
      <c r="C591">
        <f t="shared" si="81"/>
        <v>2.9629651306570487E-3</v>
      </c>
    </row>
    <row r="592" spans="1:3" x14ac:dyDescent="0.2">
      <c r="A592" s="1">
        <v>40165</v>
      </c>
      <c r="B592">
        <v>13.52</v>
      </c>
      <c r="C592">
        <f t="shared" si="81"/>
        <v>0</v>
      </c>
    </row>
    <row r="593" spans="1:3" x14ac:dyDescent="0.2">
      <c r="A593" s="1">
        <v>40168</v>
      </c>
      <c r="B593">
        <v>13.89</v>
      </c>
      <c r="C593">
        <f t="shared" si="81"/>
        <v>2.6999086151434419E-2</v>
      </c>
    </row>
    <row r="594" spans="1:3" x14ac:dyDescent="0.2">
      <c r="A594" s="1">
        <v>40169</v>
      </c>
      <c r="B594">
        <v>13.89</v>
      </c>
      <c r="C594">
        <f t="shared" si="81"/>
        <v>0</v>
      </c>
    </row>
    <row r="595" spans="1:3" x14ac:dyDescent="0.2">
      <c r="A595" s="1">
        <v>40170</v>
      </c>
      <c r="B595">
        <v>14.11</v>
      </c>
      <c r="C595">
        <f t="shared" si="81"/>
        <v>1.5714609098470184E-2</v>
      </c>
    </row>
    <row r="596" spans="1:3" x14ac:dyDescent="0.2">
      <c r="A596" s="1">
        <v>40171</v>
      </c>
      <c r="B596">
        <v>14.56</v>
      </c>
      <c r="C596">
        <f t="shared" si="81"/>
        <v>3.1394276903817291E-2</v>
      </c>
    </row>
    <row r="597" spans="1:3" x14ac:dyDescent="0.2">
      <c r="A597" s="1">
        <v>40175</v>
      </c>
      <c r="B597">
        <v>14.37</v>
      </c>
      <c r="C597">
        <f t="shared" si="81"/>
        <v>-1.3135342677606418E-2</v>
      </c>
    </row>
    <row r="598" spans="1:3" x14ac:dyDescent="0.2">
      <c r="A598" s="1">
        <v>40176</v>
      </c>
      <c r="B598">
        <v>14.09</v>
      </c>
      <c r="C598">
        <f t="shared" si="81"/>
        <v>-1.9677374180344626E-2</v>
      </c>
    </row>
    <row r="599" spans="1:3" x14ac:dyDescent="0.2">
      <c r="A599" s="1">
        <v>40177</v>
      </c>
      <c r="B599">
        <v>14.56</v>
      </c>
      <c r="C599">
        <f t="shared" si="81"/>
        <v>3.2812716857951202E-2</v>
      </c>
    </row>
    <row r="600" spans="1:3" x14ac:dyDescent="0.2">
      <c r="A600" s="1">
        <v>40178</v>
      </c>
      <c r="B600">
        <v>14.13</v>
      </c>
      <c r="C600">
        <f t="shared" si="81"/>
        <v>-2.9977846072103846E-2</v>
      </c>
    </row>
    <row r="601" spans="1:3" x14ac:dyDescent="0.2">
      <c r="A601" s="1">
        <v>40182</v>
      </c>
      <c r="B601">
        <v>14.31</v>
      </c>
      <c r="C601">
        <f t="shared" si="81"/>
        <v>1.2658396871923465E-2</v>
      </c>
    </row>
    <row r="602" spans="1:3" x14ac:dyDescent="0.2">
      <c r="A602" s="1">
        <v>40183</v>
      </c>
      <c r="B602">
        <v>14.64</v>
      </c>
      <c r="C602">
        <f t="shared" si="81"/>
        <v>2.2798914964806027E-2</v>
      </c>
    </row>
    <row r="603" spans="1:3" x14ac:dyDescent="0.2">
      <c r="A603" s="1">
        <v>40184</v>
      </c>
      <c r="B603">
        <v>14.35</v>
      </c>
      <c r="C603">
        <f t="shared" si="81"/>
        <v>-2.0007566327535437E-2</v>
      </c>
    </row>
    <row r="604" spans="1:3" x14ac:dyDescent="0.2">
      <c r="A604" s="1">
        <v>40185</v>
      </c>
      <c r="B604">
        <v>14.49</v>
      </c>
      <c r="C604">
        <f t="shared" si="81"/>
        <v>9.7088141269609032E-3</v>
      </c>
    </row>
    <row r="605" spans="1:3" x14ac:dyDescent="0.2">
      <c r="A605" s="1">
        <v>40186</v>
      </c>
      <c r="B605">
        <v>14.62</v>
      </c>
      <c r="C605">
        <f t="shared" si="81"/>
        <v>8.9316979890413165E-3</v>
      </c>
    </row>
    <row r="606" spans="1:3" x14ac:dyDescent="0.2">
      <c r="A606" s="1">
        <v>40189</v>
      </c>
      <c r="B606">
        <v>14.63</v>
      </c>
      <c r="C606">
        <f t="shared" si="81"/>
        <v>6.8376071040062781E-4</v>
      </c>
    </row>
    <row r="607" spans="1:3" x14ac:dyDescent="0.2">
      <c r="A607" s="1">
        <v>40190</v>
      </c>
      <c r="B607">
        <v>14.82</v>
      </c>
      <c r="C607">
        <f t="shared" si="81"/>
        <v>1.2903404835907782E-2</v>
      </c>
    </row>
    <row r="608" spans="1:3" x14ac:dyDescent="0.2">
      <c r="A608" s="1">
        <v>40191</v>
      </c>
      <c r="B608">
        <v>14.83</v>
      </c>
      <c r="C608">
        <f t="shared" si="81"/>
        <v>6.7453628189984927E-4</v>
      </c>
    </row>
    <row r="609" spans="1:3" x14ac:dyDescent="0.2">
      <c r="A609" s="1">
        <v>40192</v>
      </c>
      <c r="B609">
        <v>14.47</v>
      </c>
      <c r="C609">
        <f t="shared" si="81"/>
        <v>-2.4574615506448183E-2</v>
      </c>
    </row>
    <row r="610" spans="1:3" x14ac:dyDescent="0.2">
      <c r="A610" s="1">
        <v>40193</v>
      </c>
      <c r="B610">
        <v>14.17</v>
      </c>
      <c r="C610">
        <f t="shared" si="81"/>
        <v>-2.0950486940803491E-2</v>
      </c>
    </row>
    <row r="611" spans="1:3" x14ac:dyDescent="0.2">
      <c r="A611" s="1">
        <v>40197</v>
      </c>
      <c r="B611">
        <v>14.58</v>
      </c>
      <c r="C611">
        <f t="shared" si="81"/>
        <v>2.852367287792297E-2</v>
      </c>
    </row>
    <row r="612" spans="1:3" x14ac:dyDescent="0.2">
      <c r="A612" s="1">
        <v>40198</v>
      </c>
      <c r="B612">
        <v>14.28</v>
      </c>
      <c r="C612">
        <f t="shared" si="81"/>
        <v>-2.079076966907378E-2</v>
      </c>
    </row>
    <row r="613" spans="1:3" x14ac:dyDescent="0.2">
      <c r="A613" s="1">
        <v>40199</v>
      </c>
      <c r="B613">
        <v>14.16</v>
      </c>
      <c r="C613">
        <f t="shared" si="81"/>
        <v>-8.4388686458645949E-3</v>
      </c>
    </row>
    <row r="614" spans="1:3" x14ac:dyDescent="0.2">
      <c r="A614" s="1">
        <v>40200</v>
      </c>
      <c r="B614">
        <v>13.42</v>
      </c>
      <c r="C614">
        <f t="shared" si="81"/>
        <v>-5.3674956722038016E-2</v>
      </c>
    </row>
    <row r="615" spans="1:3" x14ac:dyDescent="0.2">
      <c r="A615" s="1">
        <v>40203</v>
      </c>
      <c r="B615">
        <v>13.67</v>
      </c>
      <c r="C615">
        <f t="shared" si="81"/>
        <v>1.845751919232249E-2</v>
      </c>
    </row>
    <row r="616" spans="1:3" x14ac:dyDescent="0.2">
      <c r="A616" s="1">
        <v>40204</v>
      </c>
      <c r="B616">
        <v>13.37</v>
      </c>
      <c r="C616">
        <f t="shared" si="81"/>
        <v>-2.2190259622006391E-2</v>
      </c>
    </row>
    <row r="617" spans="1:3" x14ac:dyDescent="0.2">
      <c r="A617" s="1">
        <v>40205</v>
      </c>
      <c r="B617">
        <v>13.32</v>
      </c>
      <c r="C617">
        <f t="shared" si="81"/>
        <v>-3.7467260016086166E-3</v>
      </c>
    </row>
    <row r="618" spans="1:3" x14ac:dyDescent="0.2">
      <c r="A618" s="1">
        <v>40206</v>
      </c>
      <c r="B618">
        <v>13.07</v>
      </c>
      <c r="C618">
        <f t="shared" si="81"/>
        <v>-1.8947137476112492E-2</v>
      </c>
    </row>
    <row r="619" spans="1:3" x14ac:dyDescent="0.2">
      <c r="A619" s="1">
        <v>40207</v>
      </c>
      <c r="B619">
        <v>12.7</v>
      </c>
      <c r="C619">
        <f t="shared" si="81"/>
        <v>-2.8717534171585058E-2</v>
      </c>
    </row>
    <row r="620" spans="1:3" x14ac:dyDescent="0.2">
      <c r="A620" s="1">
        <v>40210</v>
      </c>
      <c r="B620">
        <v>13.01</v>
      </c>
      <c r="C620">
        <f t="shared" si="81"/>
        <v>2.4116299059868406E-2</v>
      </c>
    </row>
    <row r="621" spans="1:3" x14ac:dyDescent="0.2">
      <c r="A621" s="1">
        <v>40211</v>
      </c>
      <c r="B621">
        <v>13.09</v>
      </c>
      <c r="C621">
        <f t="shared" si="81"/>
        <v>6.1302873973946327E-3</v>
      </c>
    </row>
    <row r="622" spans="1:3" x14ac:dyDescent="0.2">
      <c r="A622" s="1">
        <v>40212</v>
      </c>
      <c r="B622">
        <v>13.15</v>
      </c>
      <c r="C622">
        <f t="shared" si="81"/>
        <v>4.5731787019651412E-3</v>
      </c>
    </row>
    <row r="623" spans="1:3" x14ac:dyDescent="0.2">
      <c r="A623" s="1">
        <v>40213</v>
      </c>
      <c r="B623">
        <v>12.8</v>
      </c>
      <c r="C623">
        <f t="shared" si="81"/>
        <v>-2.6976587698202083E-2</v>
      </c>
    </row>
    <row r="624" spans="1:3" x14ac:dyDescent="0.2">
      <c r="A624" s="1">
        <v>40214</v>
      </c>
      <c r="B624">
        <v>13.03</v>
      </c>
      <c r="C624">
        <f t="shared" si="81"/>
        <v>1.7809220211182138E-2</v>
      </c>
    </row>
    <row r="625" spans="1:3" x14ac:dyDescent="0.2">
      <c r="A625" s="1">
        <v>40217</v>
      </c>
      <c r="B625">
        <v>13.18</v>
      </c>
      <c r="C625">
        <f t="shared" si="81"/>
        <v>1.1446137937607357E-2</v>
      </c>
    </row>
    <row r="626" spans="1:3" x14ac:dyDescent="0.2">
      <c r="A626" s="1">
        <v>40218</v>
      </c>
      <c r="B626">
        <v>13.34</v>
      </c>
      <c r="C626">
        <f t="shared" si="81"/>
        <v>1.2066511413116486E-2</v>
      </c>
    </row>
    <row r="627" spans="1:3" x14ac:dyDescent="0.2">
      <c r="A627" s="1">
        <v>40219</v>
      </c>
      <c r="B627">
        <v>13.53</v>
      </c>
      <c r="C627">
        <f t="shared" si="81"/>
        <v>1.4142401695218968E-2</v>
      </c>
    </row>
    <row r="628" spans="1:3" x14ac:dyDescent="0.2">
      <c r="A628" s="1">
        <v>40220</v>
      </c>
      <c r="B628">
        <v>13.73</v>
      </c>
      <c r="C628">
        <f t="shared" si="81"/>
        <v>1.4673777597183109E-2</v>
      </c>
    </row>
    <row r="629" spans="1:3" x14ac:dyDescent="0.2">
      <c r="A629" s="1">
        <v>40221</v>
      </c>
      <c r="B629">
        <v>13.62</v>
      </c>
      <c r="C629">
        <f t="shared" si="81"/>
        <v>-8.0439190585134129E-3</v>
      </c>
    </row>
    <row r="630" spans="1:3" x14ac:dyDescent="0.2">
      <c r="A630" s="1">
        <v>40225</v>
      </c>
      <c r="B630">
        <v>13.92</v>
      </c>
      <c r="C630">
        <f t="shared" si="81"/>
        <v>2.178735418490723E-2</v>
      </c>
    </row>
    <row r="631" spans="1:3" x14ac:dyDescent="0.2">
      <c r="A631" s="1">
        <v>40226</v>
      </c>
      <c r="B631">
        <v>13.89</v>
      </c>
      <c r="C631">
        <f t="shared" si="81"/>
        <v>-2.1574981400211257E-3</v>
      </c>
    </row>
    <row r="632" spans="1:3" x14ac:dyDescent="0.2">
      <c r="A632" s="1">
        <v>40227</v>
      </c>
      <c r="B632">
        <v>14.2</v>
      </c>
      <c r="C632">
        <f t="shared" si="81"/>
        <v>2.2072807840962525E-2</v>
      </c>
    </row>
    <row r="633" spans="1:3" x14ac:dyDescent="0.2">
      <c r="A633" s="1">
        <v>40228</v>
      </c>
      <c r="B633">
        <v>13.26</v>
      </c>
      <c r="C633">
        <f t="shared" si="81"/>
        <v>-6.8489979849498617E-2</v>
      </c>
    </row>
    <row r="634" spans="1:3" x14ac:dyDescent="0.2">
      <c r="A634" s="1">
        <v>40231</v>
      </c>
      <c r="B634">
        <v>13.15</v>
      </c>
      <c r="C634">
        <f t="shared" si="81"/>
        <v>-8.3302261339428616E-3</v>
      </c>
    </row>
    <row r="635" spans="1:3" x14ac:dyDescent="0.2">
      <c r="A635" s="1">
        <v>40232</v>
      </c>
      <c r="B635">
        <v>13</v>
      </c>
      <c r="C635">
        <f t="shared" si="81"/>
        <v>-1.1472401162236807E-2</v>
      </c>
    </row>
    <row r="636" spans="1:3" x14ac:dyDescent="0.2">
      <c r="A636" s="1">
        <v>40233</v>
      </c>
      <c r="B636">
        <v>13.18</v>
      </c>
      <c r="C636">
        <f t="shared" si="81"/>
        <v>1.3751171612824419E-2</v>
      </c>
    </row>
    <row r="637" spans="1:3" x14ac:dyDescent="0.2">
      <c r="A637" s="1">
        <v>40234</v>
      </c>
      <c r="B637">
        <v>13.08</v>
      </c>
      <c r="C637">
        <f t="shared" si="81"/>
        <v>-7.6161830453085099E-3</v>
      </c>
    </row>
    <row r="638" spans="1:3" x14ac:dyDescent="0.2">
      <c r="A638" s="1">
        <v>40235</v>
      </c>
      <c r="B638">
        <v>13.03</v>
      </c>
      <c r="C638">
        <f t="shared" si="81"/>
        <v>-3.8299548922989999E-3</v>
      </c>
    </row>
    <row r="639" spans="1:3" x14ac:dyDescent="0.2">
      <c r="A639" s="1">
        <v>40238</v>
      </c>
      <c r="B639">
        <v>13.36</v>
      </c>
      <c r="C639">
        <f t="shared" si="81"/>
        <v>2.5010776971745884E-2</v>
      </c>
    </row>
    <row r="640" spans="1:3" x14ac:dyDescent="0.2">
      <c r="A640" s="1">
        <v>40239</v>
      </c>
      <c r="B640">
        <v>13.46</v>
      </c>
      <c r="C640">
        <f t="shared" si="81"/>
        <v>7.4571561080822198E-3</v>
      </c>
    </row>
    <row r="641" spans="1:3" x14ac:dyDescent="0.2">
      <c r="A641" s="1">
        <v>40240</v>
      </c>
      <c r="B641">
        <v>13.49</v>
      </c>
      <c r="C641">
        <f t="shared" si="81"/>
        <v>2.2263460030827594E-3</v>
      </c>
    </row>
    <row r="642" spans="1:3" x14ac:dyDescent="0.2">
      <c r="A642" s="1">
        <v>40241</v>
      </c>
      <c r="B642">
        <v>13.45</v>
      </c>
      <c r="C642">
        <f t="shared" si="81"/>
        <v>-2.9695641718164318E-3</v>
      </c>
    </row>
    <row r="643" spans="1:3" x14ac:dyDescent="0.2">
      <c r="A643" s="1">
        <v>40242</v>
      </c>
      <c r="B643">
        <v>13.66</v>
      </c>
      <c r="C643">
        <f t="shared" si="81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82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82"/>
        <v>1.2252405529016085E-2</v>
      </c>
    </row>
    <row r="646" spans="1:3" x14ac:dyDescent="0.2">
      <c r="A646" s="1">
        <v>40247</v>
      </c>
      <c r="B646">
        <v>14.08</v>
      </c>
      <c r="C646">
        <f t="shared" si="82"/>
        <v>8.5592533956699111E-3</v>
      </c>
    </row>
    <row r="647" spans="1:3" x14ac:dyDescent="0.2">
      <c r="A647" s="1">
        <v>40248</v>
      </c>
      <c r="B647">
        <v>13.99</v>
      </c>
      <c r="C647">
        <f t="shared" si="82"/>
        <v>-6.4125620525064941E-3</v>
      </c>
    </row>
    <row r="648" spans="1:3" x14ac:dyDescent="0.2">
      <c r="A648" s="1">
        <v>40249</v>
      </c>
      <c r="B648">
        <v>14.03</v>
      </c>
      <c r="C648">
        <f t="shared" si="82"/>
        <v>2.8551054369797151E-3</v>
      </c>
    </row>
    <row r="649" spans="1:3" x14ac:dyDescent="0.2">
      <c r="A649" s="1">
        <v>40252</v>
      </c>
      <c r="B649">
        <v>14.03</v>
      </c>
      <c r="C649">
        <f t="shared" si="82"/>
        <v>0</v>
      </c>
    </row>
    <row r="650" spans="1:3" x14ac:dyDescent="0.2">
      <c r="A650" s="1">
        <v>40253</v>
      </c>
      <c r="B650">
        <v>14.07</v>
      </c>
      <c r="C650">
        <f t="shared" si="82"/>
        <v>2.8469770119281582E-3</v>
      </c>
    </row>
    <row r="651" spans="1:3" x14ac:dyDescent="0.2">
      <c r="A651" s="1">
        <v>40254</v>
      </c>
      <c r="B651">
        <v>14.36</v>
      </c>
      <c r="C651">
        <f t="shared" si="82"/>
        <v>2.0401692493780328E-2</v>
      </c>
    </row>
    <row r="652" spans="1:3" x14ac:dyDescent="0.2">
      <c r="A652" s="1">
        <v>40255</v>
      </c>
      <c r="B652">
        <v>14.32</v>
      </c>
      <c r="C652">
        <f t="shared" si="82"/>
        <v>-2.7894020875785254E-3</v>
      </c>
    </row>
    <row r="653" spans="1:3" x14ac:dyDescent="0.2">
      <c r="A653" s="1">
        <v>40256</v>
      </c>
      <c r="B653">
        <v>14.18</v>
      </c>
      <c r="C653">
        <f t="shared" si="82"/>
        <v>-9.8246404285182044E-3</v>
      </c>
    </row>
    <row r="654" spans="1:3" x14ac:dyDescent="0.2">
      <c r="A654" s="1">
        <v>40259</v>
      </c>
      <c r="B654">
        <v>14.39</v>
      </c>
      <c r="C654">
        <f t="shared" si="82"/>
        <v>1.4700999795295095E-2</v>
      </c>
    </row>
    <row r="655" spans="1:3" x14ac:dyDescent="0.2">
      <c r="A655" s="1">
        <v>40260</v>
      </c>
      <c r="B655">
        <v>14.98</v>
      </c>
      <c r="C655">
        <f t="shared" si="82"/>
        <v>4.0182457189797037E-2</v>
      </c>
    </row>
    <row r="656" spans="1:3" x14ac:dyDescent="0.2">
      <c r="A656" s="1">
        <v>40261</v>
      </c>
      <c r="B656">
        <v>14.75</v>
      </c>
      <c r="C656">
        <f t="shared" si="82"/>
        <v>-1.5472895303244662E-2</v>
      </c>
    </row>
    <row r="657" spans="1:3" x14ac:dyDescent="0.2">
      <c r="A657" s="1">
        <v>40262</v>
      </c>
      <c r="B657">
        <v>14.64</v>
      </c>
      <c r="C657">
        <f t="shared" si="82"/>
        <v>-7.4855742526633252E-3</v>
      </c>
    </row>
    <row r="658" spans="1:3" x14ac:dyDescent="0.2">
      <c r="A658" s="1">
        <v>40263</v>
      </c>
      <c r="B658">
        <v>14.75</v>
      </c>
      <c r="C658">
        <f t="shared" si="82"/>
        <v>7.4855742526633122E-3</v>
      </c>
    </row>
    <row r="659" spans="1:3" x14ac:dyDescent="0.2">
      <c r="A659" s="1">
        <v>40266</v>
      </c>
      <c r="B659">
        <v>14.72</v>
      </c>
      <c r="C659">
        <f t="shared" si="82"/>
        <v>-2.0359694850986204E-3</v>
      </c>
    </row>
    <row r="660" spans="1:3" x14ac:dyDescent="0.2">
      <c r="A660" s="1">
        <v>40267</v>
      </c>
      <c r="B660">
        <v>14.73</v>
      </c>
      <c r="C660">
        <f t="shared" si="82"/>
        <v>6.7911717380868427E-4</v>
      </c>
    </row>
    <row r="661" spans="1:3" x14ac:dyDescent="0.2">
      <c r="A661" s="1">
        <v>40268</v>
      </c>
      <c r="B661">
        <v>14.78</v>
      </c>
      <c r="C661">
        <f t="shared" si="82"/>
        <v>3.3886850455168305E-3</v>
      </c>
    </row>
    <row r="662" spans="1:3" x14ac:dyDescent="0.2">
      <c r="A662" s="1">
        <v>40269</v>
      </c>
      <c r="B662">
        <v>14.81</v>
      </c>
      <c r="C662">
        <f t="shared" si="82"/>
        <v>2.0277127596518346E-3</v>
      </c>
    </row>
    <row r="663" spans="1:3" x14ac:dyDescent="0.2">
      <c r="A663" s="1">
        <v>40273</v>
      </c>
      <c r="B663">
        <v>14.96</v>
      </c>
      <c r="C663">
        <f t="shared" si="82"/>
        <v>1.0077344266623853E-2</v>
      </c>
    </row>
    <row r="664" spans="1:3" x14ac:dyDescent="0.2">
      <c r="A664" s="1">
        <v>40274</v>
      </c>
      <c r="B664">
        <v>15.32</v>
      </c>
      <c r="C664">
        <f t="shared" si="82"/>
        <v>2.3779191766113934E-2</v>
      </c>
    </row>
    <row r="665" spans="1:3" x14ac:dyDescent="0.2">
      <c r="A665" s="1">
        <v>40275</v>
      </c>
      <c r="B665">
        <v>15.44</v>
      </c>
      <c r="C665">
        <f t="shared" si="82"/>
        <v>7.8023802841848001E-3</v>
      </c>
    </row>
    <row r="666" spans="1:3" x14ac:dyDescent="0.2">
      <c r="A666" s="1">
        <v>40276</v>
      </c>
      <c r="B666">
        <v>15.51</v>
      </c>
      <c r="C666">
        <f t="shared" si="82"/>
        <v>4.5234325918173581E-3</v>
      </c>
    </row>
    <row r="667" spans="1:3" x14ac:dyDescent="0.2">
      <c r="A667" s="1">
        <v>40277</v>
      </c>
      <c r="B667">
        <v>15.58</v>
      </c>
      <c r="C667">
        <f t="shared" si="82"/>
        <v>4.5030632541546668E-3</v>
      </c>
    </row>
    <row r="668" spans="1:3" x14ac:dyDescent="0.2">
      <c r="A668" s="1">
        <v>40280</v>
      </c>
      <c r="B668">
        <v>15.68</v>
      </c>
      <c r="C668">
        <f t="shared" si="82"/>
        <v>6.3979744796596365E-3</v>
      </c>
    </row>
    <row r="669" spans="1:3" x14ac:dyDescent="0.2">
      <c r="A669" s="1">
        <v>40281</v>
      </c>
      <c r="B669">
        <v>15.47</v>
      </c>
      <c r="C669">
        <f t="shared" si="82"/>
        <v>-1.3483350337286988E-2</v>
      </c>
    </row>
    <row r="670" spans="1:3" x14ac:dyDescent="0.2">
      <c r="A670" s="1">
        <v>40282</v>
      </c>
      <c r="B670">
        <v>16.3</v>
      </c>
      <c r="C670">
        <f t="shared" si="82"/>
        <v>5.2262443227741928E-2</v>
      </c>
    </row>
    <row r="671" spans="1:3" x14ac:dyDescent="0.2">
      <c r="A671" s="1">
        <v>40283</v>
      </c>
      <c r="B671">
        <v>16.59</v>
      </c>
      <c r="C671">
        <f t="shared" si="82"/>
        <v>1.7634996389636372E-2</v>
      </c>
    </row>
    <row r="672" spans="1:3" x14ac:dyDescent="0.2">
      <c r="A672" s="1">
        <v>40284</v>
      </c>
      <c r="B672">
        <v>16.5</v>
      </c>
      <c r="C672">
        <f t="shared" si="82"/>
        <v>-5.4397232958182098E-3</v>
      </c>
    </row>
    <row r="673" spans="1:3" x14ac:dyDescent="0.2">
      <c r="A673" s="1">
        <v>40287</v>
      </c>
      <c r="B673">
        <v>16.63</v>
      </c>
      <c r="C673">
        <f t="shared" si="82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82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82"/>
        <v>9.5125568676984688E-3</v>
      </c>
    </row>
    <row r="676" spans="1:3" x14ac:dyDescent="0.2">
      <c r="A676" s="1">
        <v>40290</v>
      </c>
      <c r="B676">
        <v>17.18</v>
      </c>
      <c r="C676">
        <f t="shared" si="82"/>
        <v>1.6432294627081651E-2</v>
      </c>
    </row>
    <row r="677" spans="1:3" x14ac:dyDescent="0.2">
      <c r="A677" s="1">
        <v>40291</v>
      </c>
      <c r="B677">
        <v>17.22</v>
      </c>
      <c r="C677">
        <f t="shared" si="82"/>
        <v>2.3255824434754366E-3</v>
      </c>
    </row>
    <row r="678" spans="1:3" x14ac:dyDescent="0.2">
      <c r="A678" s="1">
        <v>40294</v>
      </c>
      <c r="B678">
        <v>16.75</v>
      </c>
      <c r="C678">
        <f t="shared" si="82"/>
        <v>-2.7673240728509185E-2</v>
      </c>
    </row>
    <row r="679" spans="1:3" x14ac:dyDescent="0.2">
      <c r="A679" s="1">
        <v>40295</v>
      </c>
      <c r="B679">
        <v>16.27</v>
      </c>
      <c r="C679">
        <f t="shared" si="82"/>
        <v>-2.9075337040129018E-2</v>
      </c>
    </row>
    <row r="680" spans="1:3" x14ac:dyDescent="0.2">
      <c r="A680" s="1">
        <v>40296</v>
      </c>
      <c r="B680">
        <v>16.25</v>
      </c>
      <c r="C680">
        <f t="shared" si="82"/>
        <v>-1.2300124551999319E-3</v>
      </c>
    </row>
    <row r="681" spans="1:3" x14ac:dyDescent="0.2">
      <c r="A681" s="1">
        <v>40297</v>
      </c>
      <c r="B681">
        <v>16.39</v>
      </c>
      <c r="C681">
        <f t="shared" si="82"/>
        <v>8.5784839799918997E-3</v>
      </c>
    </row>
    <row r="682" spans="1:3" x14ac:dyDescent="0.2">
      <c r="A682" s="1">
        <v>40298</v>
      </c>
      <c r="B682">
        <v>15.94</v>
      </c>
      <c r="C682">
        <f t="shared" si="82"/>
        <v>-2.7839719393669398E-2</v>
      </c>
    </row>
    <row r="683" spans="1:3" x14ac:dyDescent="0.2">
      <c r="A683" s="1">
        <v>40301</v>
      </c>
      <c r="B683">
        <v>16.12</v>
      </c>
      <c r="C683">
        <f t="shared" si="82"/>
        <v>1.1229063716413287E-2</v>
      </c>
    </row>
    <row r="684" spans="1:3" x14ac:dyDescent="0.2">
      <c r="A684" s="1">
        <v>40302</v>
      </c>
      <c r="B684">
        <v>15.41</v>
      </c>
      <c r="C684">
        <f t="shared" si="82"/>
        <v>-4.5044087746457906E-2</v>
      </c>
    </row>
    <row r="685" spans="1:3" x14ac:dyDescent="0.2">
      <c r="A685" s="1">
        <v>40303</v>
      </c>
      <c r="B685">
        <v>15.52</v>
      </c>
      <c r="C685">
        <f t="shared" si="82"/>
        <v>7.1128654230482912E-3</v>
      </c>
    </row>
    <row r="686" spans="1:3" x14ac:dyDescent="0.2">
      <c r="A686" s="1">
        <v>40304</v>
      </c>
      <c r="B686">
        <v>14.96</v>
      </c>
      <c r="C686">
        <f t="shared" si="82"/>
        <v>-3.6749542208741375E-2</v>
      </c>
    </row>
    <row r="687" spans="1:3" x14ac:dyDescent="0.2">
      <c r="A687" s="1">
        <v>40305</v>
      </c>
      <c r="B687">
        <v>14.77</v>
      </c>
      <c r="C687">
        <f t="shared" si="82"/>
        <v>-1.2781876003042859E-2</v>
      </c>
    </row>
    <row r="688" spans="1:3" x14ac:dyDescent="0.2">
      <c r="A688" s="1">
        <v>40308</v>
      </c>
      <c r="B688">
        <v>15.14</v>
      </c>
      <c r="C688">
        <f t="shared" si="82"/>
        <v>2.4742151466014242E-2</v>
      </c>
    </row>
    <row r="689" spans="1:3" x14ac:dyDescent="0.2">
      <c r="A689" s="1">
        <v>40309</v>
      </c>
      <c r="B689">
        <v>15.24</v>
      </c>
      <c r="C689">
        <f t="shared" si="82"/>
        <v>6.5833022491973963E-3</v>
      </c>
    </row>
    <row r="690" spans="1:3" x14ac:dyDescent="0.2">
      <c r="A690" s="1">
        <v>40310</v>
      </c>
      <c r="B690">
        <v>15.47</v>
      </c>
      <c r="C690">
        <f t="shared" si="82"/>
        <v>1.4979114326474658E-2</v>
      </c>
    </row>
    <row r="691" spans="1:3" x14ac:dyDescent="0.2">
      <c r="A691" s="1">
        <v>40311</v>
      </c>
      <c r="B691">
        <v>15.2</v>
      </c>
      <c r="C691">
        <f t="shared" si="82"/>
        <v>-1.76072367327441E-2</v>
      </c>
    </row>
    <row r="692" spans="1:3" x14ac:dyDescent="0.2">
      <c r="A692" s="1">
        <v>40312</v>
      </c>
      <c r="B692">
        <v>14.91</v>
      </c>
      <c r="C692">
        <f t="shared" si="82"/>
        <v>-1.9263299075583572E-2</v>
      </c>
    </row>
    <row r="693" spans="1:3" x14ac:dyDescent="0.2">
      <c r="A693" s="1">
        <v>40315</v>
      </c>
      <c r="B693">
        <v>14.98</v>
      </c>
      <c r="C693">
        <f t="shared" si="82"/>
        <v>4.6838493124264375E-3</v>
      </c>
    </row>
    <row r="694" spans="1:3" x14ac:dyDescent="0.2">
      <c r="A694" s="1">
        <v>40316</v>
      </c>
      <c r="B694">
        <v>14.76</v>
      </c>
      <c r="C694">
        <f t="shared" si="82"/>
        <v>-1.4795158916747049E-2</v>
      </c>
    </row>
    <row r="695" spans="1:3" x14ac:dyDescent="0.2">
      <c r="A695" s="1">
        <v>40317</v>
      </c>
      <c r="B695">
        <v>14.74</v>
      </c>
      <c r="C695">
        <f t="shared" si="82"/>
        <v>-1.3559324111358441E-3</v>
      </c>
    </row>
    <row r="696" spans="1:3" x14ac:dyDescent="0.2">
      <c r="A696" s="1">
        <v>40318</v>
      </c>
      <c r="B696">
        <v>14.09</v>
      </c>
      <c r="C696">
        <f t="shared" si="82"/>
        <v>-4.5099560850601773E-2</v>
      </c>
    </row>
    <row r="697" spans="1:3" x14ac:dyDescent="0.2">
      <c r="A697" s="1">
        <v>40319</v>
      </c>
      <c r="B697">
        <v>13.14</v>
      </c>
      <c r="C697">
        <f t="shared" si="82"/>
        <v>-6.9804312854124376E-2</v>
      </c>
    </row>
    <row r="698" spans="1:3" x14ac:dyDescent="0.2">
      <c r="A698" s="1">
        <v>40322</v>
      </c>
      <c r="B698">
        <v>13.23</v>
      </c>
      <c r="C698">
        <f t="shared" si="82"/>
        <v>6.8259650703998906E-3</v>
      </c>
    </row>
    <row r="699" spans="1:3" x14ac:dyDescent="0.2">
      <c r="A699" s="1">
        <v>40323</v>
      </c>
      <c r="B699">
        <v>13.12</v>
      </c>
      <c r="C699">
        <f t="shared" si="82"/>
        <v>-8.3491946109214045E-3</v>
      </c>
    </row>
    <row r="700" spans="1:3" x14ac:dyDescent="0.2">
      <c r="A700" s="1">
        <v>40324</v>
      </c>
      <c r="B700">
        <v>13.04</v>
      </c>
      <c r="C700">
        <f t="shared" si="82"/>
        <v>-6.1162270174360944E-3</v>
      </c>
    </row>
    <row r="701" spans="1:3" x14ac:dyDescent="0.2">
      <c r="A701" s="1">
        <v>40325</v>
      </c>
      <c r="B701">
        <v>13.19</v>
      </c>
      <c r="C701">
        <f t="shared" si="82"/>
        <v>1.1437410230716325E-2</v>
      </c>
    </row>
    <row r="702" spans="1:3" x14ac:dyDescent="0.2">
      <c r="A702" s="1">
        <v>40326</v>
      </c>
      <c r="B702">
        <v>13.12</v>
      </c>
      <c r="C702">
        <f t="shared" si="82"/>
        <v>-5.3211832132802721E-3</v>
      </c>
    </row>
    <row r="703" spans="1:3" x14ac:dyDescent="0.2">
      <c r="A703" s="1">
        <v>40330</v>
      </c>
      <c r="B703">
        <v>12.88</v>
      </c>
      <c r="C703">
        <f t="shared" si="82"/>
        <v>-1.8462062839735331E-2</v>
      </c>
    </row>
    <row r="704" spans="1:3" x14ac:dyDescent="0.2">
      <c r="A704" s="1">
        <v>40331</v>
      </c>
      <c r="B704">
        <v>12.91</v>
      </c>
      <c r="C704">
        <f t="shared" si="82"/>
        <v>2.3264841823435385E-3</v>
      </c>
    </row>
    <row r="705" spans="1:3" x14ac:dyDescent="0.2">
      <c r="A705" s="1">
        <v>40332</v>
      </c>
      <c r="B705">
        <v>13.54</v>
      </c>
      <c r="C705">
        <f t="shared" si="82"/>
        <v>4.7646062625577655E-2</v>
      </c>
    </row>
    <row r="706" spans="1:3" x14ac:dyDescent="0.2">
      <c r="A706" s="1">
        <v>40333</v>
      </c>
      <c r="B706">
        <v>13.03</v>
      </c>
      <c r="C706">
        <f t="shared" si="82"/>
        <v>-3.8393876347375157E-2</v>
      </c>
    </row>
    <row r="707" spans="1:3" x14ac:dyDescent="0.2">
      <c r="A707" s="1">
        <v>40336</v>
      </c>
      <c r="B707">
        <v>12.73</v>
      </c>
      <c r="C707">
        <f t="shared" si="82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83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83"/>
        <v>7.9808883310128319E-3</v>
      </c>
    </row>
    <row r="710" spans="1:3" x14ac:dyDescent="0.2">
      <c r="A710" s="1">
        <v>40339</v>
      </c>
      <c r="B710">
        <v>12.86</v>
      </c>
      <c r="C710">
        <f t="shared" si="83"/>
        <v>2.2013467537178907E-2</v>
      </c>
    </row>
    <row r="711" spans="1:3" x14ac:dyDescent="0.2">
      <c r="A711" s="1">
        <v>40340</v>
      </c>
      <c r="B711">
        <v>12.94</v>
      </c>
      <c r="C711">
        <f t="shared" si="83"/>
        <v>6.201570263281107E-3</v>
      </c>
    </row>
    <row r="712" spans="1:3" x14ac:dyDescent="0.2">
      <c r="A712" s="1">
        <v>40343</v>
      </c>
      <c r="B712">
        <v>12.88</v>
      </c>
      <c r="C712">
        <f t="shared" si="83"/>
        <v>-4.6475683965468513E-3</v>
      </c>
    </row>
    <row r="713" spans="1:3" x14ac:dyDescent="0.2">
      <c r="A713" s="1">
        <v>40344</v>
      </c>
      <c r="B713">
        <v>13.78</v>
      </c>
      <c r="C713">
        <f t="shared" si="83"/>
        <v>6.7542544909304947E-2</v>
      </c>
    </row>
    <row r="714" spans="1:3" x14ac:dyDescent="0.2">
      <c r="A714" s="1">
        <v>40345</v>
      </c>
      <c r="B714">
        <v>13.77</v>
      </c>
      <c r="C714">
        <f t="shared" si="83"/>
        <v>-7.2595284494901655E-4</v>
      </c>
    </row>
    <row r="715" spans="1:3" x14ac:dyDescent="0.2">
      <c r="A715" s="1">
        <v>40346</v>
      </c>
      <c r="B715">
        <v>13.98</v>
      </c>
      <c r="C715">
        <f t="shared" si="83"/>
        <v>1.5135424065100813E-2</v>
      </c>
    </row>
    <row r="716" spans="1:3" x14ac:dyDescent="0.2">
      <c r="A716" s="1">
        <v>40347</v>
      </c>
      <c r="B716">
        <v>13.82</v>
      </c>
      <c r="C716">
        <f t="shared" si="83"/>
        <v>-1.1510918466140331E-2</v>
      </c>
    </row>
    <row r="717" spans="1:3" x14ac:dyDescent="0.2">
      <c r="A717" s="1">
        <v>40350</v>
      </c>
      <c r="B717">
        <v>13.73</v>
      </c>
      <c r="C717">
        <f t="shared" si="83"/>
        <v>-6.5335985596441338E-3</v>
      </c>
    </row>
    <row r="718" spans="1:3" x14ac:dyDescent="0.2">
      <c r="A718" s="1">
        <v>40351</v>
      </c>
      <c r="B718">
        <v>13.58</v>
      </c>
      <c r="C718">
        <f t="shared" si="83"/>
        <v>-1.0985097649329584E-2</v>
      </c>
    </row>
    <row r="719" spans="1:3" x14ac:dyDescent="0.2">
      <c r="A719" s="1">
        <v>40352</v>
      </c>
      <c r="B719">
        <v>13.6</v>
      </c>
      <c r="C719">
        <f t="shared" si="83"/>
        <v>1.4716706114562507E-3</v>
      </c>
    </row>
    <row r="720" spans="1:3" x14ac:dyDescent="0.2">
      <c r="A720" s="1">
        <v>40353</v>
      </c>
      <c r="B720">
        <v>12.73</v>
      </c>
      <c r="C720">
        <f t="shared" si="83"/>
        <v>-6.6108380172691161E-2</v>
      </c>
    </row>
    <row r="721" spans="1:3" x14ac:dyDescent="0.2">
      <c r="A721" s="1">
        <v>40354</v>
      </c>
      <c r="B721">
        <v>12.73</v>
      </c>
      <c r="C721">
        <f t="shared" si="83"/>
        <v>0</v>
      </c>
    </row>
    <row r="722" spans="1:3" x14ac:dyDescent="0.2">
      <c r="A722" s="1">
        <v>40357</v>
      </c>
      <c r="B722">
        <v>12.75</v>
      </c>
      <c r="C722">
        <f t="shared" si="83"/>
        <v>1.5698590351200523E-3</v>
      </c>
    </row>
    <row r="723" spans="1:3" x14ac:dyDescent="0.2">
      <c r="A723" s="1">
        <v>40358</v>
      </c>
      <c r="B723">
        <v>12.08</v>
      </c>
      <c r="C723">
        <f t="shared" si="83"/>
        <v>-5.3980079097766205E-2</v>
      </c>
    </row>
    <row r="724" spans="1:3" x14ac:dyDescent="0.2">
      <c r="A724" s="1">
        <v>40359</v>
      </c>
      <c r="B724">
        <v>11.87</v>
      </c>
      <c r="C724">
        <f t="shared" si="83"/>
        <v>-1.7536983885092283E-2</v>
      </c>
    </row>
    <row r="725" spans="1:3" x14ac:dyDescent="0.2">
      <c r="A725" s="1">
        <v>40360</v>
      </c>
      <c r="B725">
        <v>11.84</v>
      </c>
      <c r="C725">
        <f t="shared" si="83"/>
        <v>-2.5305791657170467E-3</v>
      </c>
    </row>
    <row r="726" spans="1:3" x14ac:dyDescent="0.2">
      <c r="A726" s="1">
        <v>40361</v>
      </c>
      <c r="B726">
        <v>11.84</v>
      </c>
      <c r="C726">
        <f t="shared" si="83"/>
        <v>0</v>
      </c>
    </row>
    <row r="727" spans="1:3" x14ac:dyDescent="0.2">
      <c r="A727" s="1">
        <v>40365</v>
      </c>
      <c r="B727">
        <v>11.71</v>
      </c>
      <c r="C727">
        <f t="shared" si="83"/>
        <v>-1.1040451846233522E-2</v>
      </c>
    </row>
    <row r="728" spans="1:3" x14ac:dyDescent="0.2">
      <c r="A728" s="1">
        <v>40366</v>
      </c>
      <c r="B728">
        <v>12.26</v>
      </c>
      <c r="C728">
        <f t="shared" si="83"/>
        <v>4.5898752898439289E-2</v>
      </c>
    </row>
    <row r="729" spans="1:3" x14ac:dyDescent="0.2">
      <c r="A729" s="1">
        <v>40367</v>
      </c>
      <c r="B729">
        <v>12.58</v>
      </c>
      <c r="C729">
        <f t="shared" si="83"/>
        <v>2.5766320764229179E-2</v>
      </c>
    </row>
    <row r="730" spans="1:3" x14ac:dyDescent="0.2">
      <c r="A730" s="1">
        <v>40368</v>
      </c>
      <c r="B730">
        <v>12.65</v>
      </c>
      <c r="C730">
        <f t="shared" si="83"/>
        <v>5.5489639012347323E-3</v>
      </c>
    </row>
    <row r="731" spans="1:3" x14ac:dyDescent="0.2">
      <c r="A731" s="1">
        <v>40371</v>
      </c>
      <c r="B731">
        <v>12.64</v>
      </c>
      <c r="C731">
        <f t="shared" si="83"/>
        <v>-7.9082645481787304E-4</v>
      </c>
    </row>
    <row r="732" spans="1:3" x14ac:dyDescent="0.2">
      <c r="A732" s="1">
        <v>40372</v>
      </c>
      <c r="B732">
        <v>12.99</v>
      </c>
      <c r="C732">
        <f t="shared" si="83"/>
        <v>2.7313441963796842E-2</v>
      </c>
    </row>
    <row r="733" spans="1:3" x14ac:dyDescent="0.2">
      <c r="A733" s="1">
        <v>40373</v>
      </c>
      <c r="B733">
        <v>13.31</v>
      </c>
      <c r="C733">
        <f t="shared" si="83"/>
        <v>2.4335801724512118E-2</v>
      </c>
    </row>
    <row r="734" spans="1:3" x14ac:dyDescent="0.2">
      <c r="A734" s="1">
        <v>40374</v>
      </c>
      <c r="B734">
        <v>13.42</v>
      </c>
      <c r="C734">
        <f t="shared" si="83"/>
        <v>8.2304991365154435E-3</v>
      </c>
    </row>
    <row r="735" spans="1:3" x14ac:dyDescent="0.2">
      <c r="A735" s="1">
        <v>40375</v>
      </c>
      <c r="B735">
        <v>12.86</v>
      </c>
      <c r="C735">
        <f t="shared" si="83"/>
        <v>-4.2624412734062499E-2</v>
      </c>
    </row>
    <row r="736" spans="1:3" x14ac:dyDescent="0.2">
      <c r="A736" s="1">
        <v>40378</v>
      </c>
      <c r="B736">
        <v>13.23</v>
      </c>
      <c r="C736">
        <f t="shared" si="83"/>
        <v>2.8365259317391152E-2</v>
      </c>
    </row>
    <row r="737" spans="1:3" x14ac:dyDescent="0.2">
      <c r="A737" s="1">
        <v>40379</v>
      </c>
      <c r="B737">
        <v>13.15</v>
      </c>
      <c r="C737">
        <f t="shared" si="83"/>
        <v>-6.0652195030907905E-3</v>
      </c>
    </row>
    <row r="738" spans="1:3" x14ac:dyDescent="0.2">
      <c r="A738" s="1">
        <v>40380</v>
      </c>
      <c r="B738">
        <v>12.86</v>
      </c>
      <c r="C738">
        <f t="shared" si="83"/>
        <v>-2.2300039814300263E-2</v>
      </c>
    </row>
    <row r="739" spans="1:3" x14ac:dyDescent="0.2">
      <c r="A739" s="1">
        <v>40381</v>
      </c>
      <c r="B739">
        <v>13.19</v>
      </c>
      <c r="C739">
        <f t="shared" si="83"/>
        <v>2.5337247919749888E-2</v>
      </c>
    </row>
    <row r="740" spans="1:3" x14ac:dyDescent="0.2">
      <c r="A740" s="1">
        <v>40382</v>
      </c>
      <c r="B740">
        <v>13.3</v>
      </c>
      <c r="C740">
        <f t="shared" si="83"/>
        <v>8.3050684984848737E-3</v>
      </c>
    </row>
    <row r="741" spans="1:3" x14ac:dyDescent="0.2">
      <c r="A741" s="1">
        <v>40385</v>
      </c>
      <c r="B741">
        <v>13.52</v>
      </c>
      <c r="C741">
        <f t="shared" si="83"/>
        <v>1.6406035387109941E-2</v>
      </c>
    </row>
    <row r="742" spans="1:3" x14ac:dyDescent="0.2">
      <c r="A742" s="1">
        <v>40386</v>
      </c>
      <c r="B742">
        <v>13.44</v>
      </c>
      <c r="C742">
        <f t="shared" si="83"/>
        <v>-5.9347355198145777E-3</v>
      </c>
    </row>
    <row r="743" spans="1:3" x14ac:dyDescent="0.2">
      <c r="A743" s="1">
        <v>40387</v>
      </c>
      <c r="B743">
        <v>13.29</v>
      </c>
      <c r="C743">
        <f t="shared" si="83"/>
        <v>-1.122346236984954E-2</v>
      </c>
    </row>
    <row r="744" spans="1:3" x14ac:dyDescent="0.2">
      <c r="A744" s="1">
        <v>40388</v>
      </c>
      <c r="B744">
        <v>12.95</v>
      </c>
      <c r="C744">
        <f t="shared" si="83"/>
        <v>-2.5916084579607156E-2</v>
      </c>
    </row>
    <row r="745" spans="1:3" x14ac:dyDescent="0.2">
      <c r="A745" s="1">
        <v>40389</v>
      </c>
      <c r="B745">
        <v>13.03</v>
      </c>
      <c r="C745">
        <f t="shared" si="83"/>
        <v>6.1586029912070253E-3</v>
      </c>
    </row>
    <row r="746" spans="1:3" x14ac:dyDescent="0.2">
      <c r="A746" s="1">
        <v>40392</v>
      </c>
      <c r="B746">
        <v>13.4</v>
      </c>
      <c r="C746">
        <f t="shared" si="83"/>
        <v>2.8000315820112004E-2</v>
      </c>
    </row>
    <row r="747" spans="1:3" x14ac:dyDescent="0.2">
      <c r="A747" s="1">
        <v>40393</v>
      </c>
      <c r="B747">
        <v>13.21</v>
      </c>
      <c r="C747">
        <f t="shared" si="83"/>
        <v>-1.4280588422631742E-2</v>
      </c>
    </row>
    <row r="748" spans="1:3" x14ac:dyDescent="0.2">
      <c r="A748" s="1">
        <v>40394</v>
      </c>
      <c r="B748">
        <v>13</v>
      </c>
      <c r="C748">
        <f t="shared" si="83"/>
        <v>-1.6024761072697225E-2</v>
      </c>
    </row>
    <row r="749" spans="1:3" x14ac:dyDescent="0.2">
      <c r="A749" s="1">
        <v>40395</v>
      </c>
      <c r="B749">
        <v>12.92</v>
      </c>
      <c r="C749">
        <f t="shared" si="83"/>
        <v>-6.1728591070809675E-3</v>
      </c>
    </row>
    <row r="750" spans="1:3" x14ac:dyDescent="0.2">
      <c r="A750" s="1">
        <v>40396</v>
      </c>
      <c r="B750">
        <v>12.91</v>
      </c>
      <c r="C750">
        <f t="shared" si="83"/>
        <v>-7.7429349590466836E-4</v>
      </c>
    </row>
    <row r="751" spans="1:3" x14ac:dyDescent="0.2">
      <c r="A751" s="1">
        <v>40399</v>
      </c>
      <c r="B751">
        <v>12.78</v>
      </c>
      <c r="C751">
        <f t="shared" si="83"/>
        <v>-1.0120755909162438E-2</v>
      </c>
    </row>
    <row r="752" spans="1:3" x14ac:dyDescent="0.2">
      <c r="A752" s="1">
        <v>40400</v>
      </c>
      <c r="B752">
        <v>12.25</v>
      </c>
      <c r="C752">
        <f t="shared" si="83"/>
        <v>-4.2355511958652683E-2</v>
      </c>
    </row>
    <row r="753" spans="1:3" x14ac:dyDescent="0.2">
      <c r="A753" s="1">
        <v>40401</v>
      </c>
      <c r="B753">
        <v>11.91</v>
      </c>
      <c r="C753">
        <f t="shared" si="83"/>
        <v>-2.8147553623527256E-2</v>
      </c>
    </row>
    <row r="754" spans="1:3" x14ac:dyDescent="0.2">
      <c r="A754" s="1">
        <v>40402</v>
      </c>
      <c r="B754">
        <v>11.8</v>
      </c>
      <c r="C754">
        <f t="shared" si="83"/>
        <v>-9.2788518955895793E-3</v>
      </c>
    </row>
    <row r="755" spans="1:3" x14ac:dyDescent="0.2">
      <c r="A755" s="1">
        <v>40403</v>
      </c>
      <c r="B755">
        <v>11.82</v>
      </c>
      <c r="C755">
        <f t="shared" si="83"/>
        <v>1.6934805063329261E-3</v>
      </c>
    </row>
    <row r="756" spans="1:3" x14ac:dyDescent="0.2">
      <c r="A756" s="1">
        <v>40406</v>
      </c>
      <c r="B756">
        <v>11.77</v>
      </c>
      <c r="C756">
        <f t="shared" si="83"/>
        <v>-4.2390907057668218E-3</v>
      </c>
    </row>
    <row r="757" spans="1:3" x14ac:dyDescent="0.2">
      <c r="A757" s="1">
        <v>40407</v>
      </c>
      <c r="B757">
        <v>11.87</v>
      </c>
      <c r="C757">
        <f t="shared" si="83"/>
        <v>8.4602873493911813E-3</v>
      </c>
    </row>
    <row r="758" spans="1:3" x14ac:dyDescent="0.2">
      <c r="A758" s="1">
        <v>40408</v>
      </c>
      <c r="B758">
        <v>12</v>
      </c>
      <c r="C758">
        <f t="shared" si="83"/>
        <v>1.0892441166423754E-2</v>
      </c>
    </row>
    <row r="759" spans="1:3" x14ac:dyDescent="0.2">
      <c r="A759" s="1">
        <v>40409</v>
      </c>
      <c r="B759">
        <v>11.85</v>
      </c>
      <c r="C759">
        <f t="shared" si="83"/>
        <v>-1.2578782206860185E-2</v>
      </c>
    </row>
    <row r="760" spans="1:3" x14ac:dyDescent="0.2">
      <c r="A760" s="1">
        <v>40410</v>
      </c>
      <c r="B760">
        <v>11.88</v>
      </c>
      <c r="C760">
        <f t="shared" si="83"/>
        <v>2.5284463533586906E-3</v>
      </c>
    </row>
    <row r="761" spans="1:3" x14ac:dyDescent="0.2">
      <c r="A761" s="1">
        <v>40413</v>
      </c>
      <c r="B761">
        <v>11.75</v>
      </c>
      <c r="C761">
        <f t="shared" si="83"/>
        <v>-1.1003073344330991E-2</v>
      </c>
    </row>
    <row r="762" spans="1:3" x14ac:dyDescent="0.2">
      <c r="A762" s="1">
        <v>40414</v>
      </c>
      <c r="B762">
        <v>11.41</v>
      </c>
      <c r="C762">
        <f t="shared" si="83"/>
        <v>-2.9363076716183694E-2</v>
      </c>
    </row>
    <row r="763" spans="1:3" x14ac:dyDescent="0.2">
      <c r="A763" s="1">
        <v>40415</v>
      </c>
      <c r="B763">
        <v>11.6</v>
      </c>
      <c r="C763">
        <f t="shared" si="83"/>
        <v>1.6514934238334722E-2</v>
      </c>
    </row>
    <row r="764" spans="1:3" x14ac:dyDescent="0.2">
      <c r="A764" s="1">
        <v>40416</v>
      </c>
      <c r="B764">
        <v>11.56</v>
      </c>
      <c r="C764">
        <f t="shared" si="83"/>
        <v>-3.4542348680874461E-3</v>
      </c>
    </row>
    <row r="765" spans="1:3" x14ac:dyDescent="0.2">
      <c r="A765" s="1">
        <v>40417</v>
      </c>
      <c r="B765">
        <v>11.7</v>
      </c>
      <c r="C765">
        <f t="shared" si="83"/>
        <v>1.2037978559478878E-2</v>
      </c>
    </row>
    <row r="766" spans="1:3" x14ac:dyDescent="0.2">
      <c r="A766" s="1">
        <v>40420</v>
      </c>
      <c r="B766">
        <v>11.83</v>
      </c>
      <c r="C766">
        <f t="shared" si="83"/>
        <v>1.1049836186584935E-2</v>
      </c>
    </row>
    <row r="767" spans="1:3" x14ac:dyDescent="0.2">
      <c r="A767" s="1">
        <v>40421</v>
      </c>
      <c r="B767">
        <v>11.58</v>
      </c>
      <c r="C767">
        <f t="shared" si="83"/>
        <v>-2.1359205845446271E-2</v>
      </c>
    </row>
    <row r="768" spans="1:3" x14ac:dyDescent="0.2">
      <c r="A768" s="1">
        <v>40422</v>
      </c>
      <c r="B768">
        <v>11.93</v>
      </c>
      <c r="C768">
        <f t="shared" si="83"/>
        <v>2.9776763964975521E-2</v>
      </c>
    </row>
    <row r="769" spans="1:3" x14ac:dyDescent="0.2">
      <c r="A769" s="1">
        <v>40423</v>
      </c>
      <c r="B769">
        <v>12.16</v>
      </c>
      <c r="C769">
        <f t="shared" si="83"/>
        <v>1.909564042819616E-2</v>
      </c>
    </row>
    <row r="770" spans="1:3" x14ac:dyDescent="0.2">
      <c r="A770" s="1">
        <v>40424</v>
      </c>
      <c r="B770">
        <v>12.39</v>
      </c>
      <c r="C770">
        <f t="shared" si="83"/>
        <v>1.8737819103030223E-2</v>
      </c>
    </row>
    <row r="771" spans="1:3" x14ac:dyDescent="0.2">
      <c r="A771" s="1">
        <v>40428</v>
      </c>
      <c r="B771">
        <v>12.13</v>
      </c>
      <c r="C771">
        <f t="shared" si="83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84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84"/>
        <v>-1.3050756195490827E-2</v>
      </c>
    </row>
    <row r="774" spans="1:3" x14ac:dyDescent="0.2">
      <c r="A774" s="1">
        <v>40431</v>
      </c>
      <c r="B774">
        <v>11.87</v>
      </c>
      <c r="C774">
        <f t="shared" si="84"/>
        <v>-2.578105366017432E-2</v>
      </c>
    </row>
    <row r="775" spans="1:3" x14ac:dyDescent="0.2">
      <c r="A775" s="1">
        <v>40434</v>
      </c>
      <c r="B775">
        <v>12.12</v>
      </c>
      <c r="C775">
        <f t="shared" si="84"/>
        <v>2.0842772019591622E-2</v>
      </c>
    </row>
    <row r="776" spans="1:3" x14ac:dyDescent="0.2">
      <c r="A776" s="1">
        <v>40435</v>
      </c>
      <c r="B776">
        <v>12.18</v>
      </c>
      <c r="C776">
        <f t="shared" si="84"/>
        <v>4.9382816405825767E-3</v>
      </c>
    </row>
    <row r="777" spans="1:3" x14ac:dyDescent="0.2">
      <c r="A777" s="1">
        <v>40436</v>
      </c>
      <c r="B777">
        <v>12.11</v>
      </c>
      <c r="C777">
        <f t="shared" si="84"/>
        <v>-5.7637047167501294E-3</v>
      </c>
    </row>
    <row r="778" spans="1:3" x14ac:dyDescent="0.2">
      <c r="A778" s="1">
        <v>40437</v>
      </c>
      <c r="B778">
        <v>12.22</v>
      </c>
      <c r="C778">
        <f t="shared" si="84"/>
        <v>9.0423961784485245E-3</v>
      </c>
    </row>
    <row r="779" spans="1:3" x14ac:dyDescent="0.2">
      <c r="A779" s="1">
        <v>40438</v>
      </c>
      <c r="B779">
        <v>12.25</v>
      </c>
      <c r="C779">
        <f t="shared" si="84"/>
        <v>2.4519832472866244E-3</v>
      </c>
    </row>
    <row r="780" spans="1:3" x14ac:dyDescent="0.2">
      <c r="A780" s="1">
        <v>40441</v>
      </c>
      <c r="B780">
        <v>12.47</v>
      </c>
      <c r="C780">
        <f t="shared" si="84"/>
        <v>1.7799822701209084E-2</v>
      </c>
    </row>
    <row r="781" spans="1:3" x14ac:dyDescent="0.2">
      <c r="A781" s="1">
        <v>40442</v>
      </c>
      <c r="B781">
        <v>12.4</v>
      </c>
      <c r="C781">
        <f t="shared" si="84"/>
        <v>-5.6292870809539156E-3</v>
      </c>
    </row>
    <row r="782" spans="1:3" x14ac:dyDescent="0.2">
      <c r="A782" s="1">
        <v>40443</v>
      </c>
      <c r="B782">
        <v>12.18</v>
      </c>
      <c r="C782">
        <f t="shared" si="84"/>
        <v>-1.7901210329240289E-2</v>
      </c>
    </row>
    <row r="783" spans="1:3" x14ac:dyDescent="0.2">
      <c r="A783" s="1">
        <v>40444</v>
      </c>
      <c r="B783">
        <v>11.96</v>
      </c>
      <c r="C783">
        <f t="shared" si="84"/>
        <v>-1.8227513759265151E-2</v>
      </c>
    </row>
    <row r="784" spans="1:3" x14ac:dyDescent="0.2">
      <c r="A784" s="1">
        <v>40445</v>
      </c>
      <c r="B784">
        <v>12.45</v>
      </c>
      <c r="C784">
        <f t="shared" si="84"/>
        <v>4.0152874388230758E-2</v>
      </c>
    </row>
    <row r="785" spans="1:3" x14ac:dyDescent="0.2">
      <c r="A785" s="1">
        <v>40448</v>
      </c>
      <c r="B785">
        <v>12.44</v>
      </c>
      <c r="C785">
        <f t="shared" si="84"/>
        <v>-8.0353559968322416E-4</v>
      </c>
    </row>
    <row r="786" spans="1:3" x14ac:dyDescent="0.2">
      <c r="A786" s="1">
        <v>40449</v>
      </c>
      <c r="B786">
        <v>12.51</v>
      </c>
      <c r="C786">
        <f t="shared" si="84"/>
        <v>5.6112371677863862E-3</v>
      </c>
    </row>
    <row r="787" spans="1:3" x14ac:dyDescent="0.2">
      <c r="A787" s="1">
        <v>40450</v>
      </c>
      <c r="B787">
        <v>12.79</v>
      </c>
      <c r="C787">
        <f t="shared" si="84"/>
        <v>2.2135291111931486E-2</v>
      </c>
    </row>
    <row r="788" spans="1:3" x14ac:dyDescent="0.2">
      <c r="A788" s="1">
        <v>40451</v>
      </c>
      <c r="B788">
        <v>12.77</v>
      </c>
      <c r="C788">
        <f t="shared" si="84"/>
        <v>-1.5649455463033672E-3</v>
      </c>
    </row>
    <row r="789" spans="1:3" x14ac:dyDescent="0.2">
      <c r="A789" s="1">
        <v>40452</v>
      </c>
      <c r="B789">
        <v>12.83</v>
      </c>
      <c r="C789">
        <f t="shared" si="84"/>
        <v>4.6875085830972432E-3</v>
      </c>
    </row>
    <row r="790" spans="1:3" x14ac:dyDescent="0.2">
      <c r="A790" s="1">
        <v>40455</v>
      </c>
      <c r="B790">
        <v>12.7</v>
      </c>
      <c r="C790">
        <f t="shared" si="84"/>
        <v>-1.0184185162999486E-2</v>
      </c>
    </row>
    <row r="791" spans="1:3" x14ac:dyDescent="0.2">
      <c r="A791" s="1">
        <v>40456</v>
      </c>
      <c r="B791">
        <v>13.19</v>
      </c>
      <c r="C791">
        <f t="shared" si="84"/>
        <v>3.7856973264677664E-2</v>
      </c>
    </row>
    <row r="792" spans="1:3" x14ac:dyDescent="0.2">
      <c r="A792" s="1">
        <v>40457</v>
      </c>
      <c r="B792">
        <v>13.01</v>
      </c>
      <c r="C792">
        <f t="shared" si="84"/>
        <v>-1.3740674204809259E-2</v>
      </c>
    </row>
    <row r="793" spans="1:3" x14ac:dyDescent="0.2">
      <c r="A793" s="1">
        <v>40458</v>
      </c>
      <c r="B793">
        <v>13.06</v>
      </c>
      <c r="C793">
        <f t="shared" si="84"/>
        <v>3.8358313238711925E-3</v>
      </c>
    </row>
    <row r="794" spans="1:3" x14ac:dyDescent="0.2">
      <c r="A794" s="1">
        <v>40459</v>
      </c>
      <c r="B794">
        <v>13.47</v>
      </c>
      <c r="C794">
        <f t="shared" si="84"/>
        <v>3.0910866573987714E-2</v>
      </c>
    </row>
    <row r="795" spans="1:3" x14ac:dyDescent="0.2">
      <c r="A795" s="1">
        <v>40462</v>
      </c>
      <c r="B795">
        <v>13.51</v>
      </c>
      <c r="C795">
        <f t="shared" si="84"/>
        <v>2.9651615498347459E-3</v>
      </c>
    </row>
    <row r="796" spans="1:3" x14ac:dyDescent="0.2">
      <c r="A796" s="1">
        <v>40463</v>
      </c>
      <c r="B796">
        <v>13.7</v>
      </c>
      <c r="C796">
        <f t="shared" si="84"/>
        <v>1.3965680861971636E-2</v>
      </c>
    </row>
    <row r="797" spans="1:3" x14ac:dyDescent="0.2">
      <c r="A797" s="1">
        <v>40464</v>
      </c>
      <c r="B797">
        <v>13.91</v>
      </c>
      <c r="C797">
        <f t="shared" si="84"/>
        <v>1.5212173101272368E-2</v>
      </c>
    </row>
    <row r="798" spans="1:3" x14ac:dyDescent="0.2">
      <c r="A798" s="1">
        <v>40465</v>
      </c>
      <c r="B798">
        <v>14.04</v>
      </c>
      <c r="C798">
        <f t="shared" si="84"/>
        <v>9.3023926623134103E-3</v>
      </c>
    </row>
    <row r="799" spans="1:3" x14ac:dyDescent="0.2">
      <c r="A799" s="1">
        <v>40466</v>
      </c>
      <c r="B799">
        <v>14.26</v>
      </c>
      <c r="C799">
        <f t="shared" si="84"/>
        <v>1.5548016388484836E-2</v>
      </c>
    </row>
    <row r="800" spans="1:3" x14ac:dyDescent="0.2">
      <c r="A800" s="1">
        <v>40469</v>
      </c>
      <c r="B800">
        <v>14.43</v>
      </c>
      <c r="C800">
        <f t="shared" si="84"/>
        <v>1.185095779962953E-2</v>
      </c>
    </row>
    <row r="801" spans="1:3" x14ac:dyDescent="0.2">
      <c r="A801" s="1">
        <v>40470</v>
      </c>
      <c r="B801">
        <v>14.26</v>
      </c>
      <c r="C801">
        <f t="shared" si="84"/>
        <v>-1.1850957799629608E-2</v>
      </c>
    </row>
    <row r="802" spans="1:3" x14ac:dyDescent="0.2">
      <c r="A802" s="1">
        <v>40471</v>
      </c>
      <c r="B802">
        <v>14.46</v>
      </c>
      <c r="C802">
        <f t="shared" si="84"/>
        <v>1.3927801744468804E-2</v>
      </c>
    </row>
    <row r="803" spans="1:3" x14ac:dyDescent="0.2">
      <c r="A803" s="1">
        <v>40472</v>
      </c>
      <c r="B803">
        <v>14.37</v>
      </c>
      <c r="C803">
        <f t="shared" si="84"/>
        <v>-6.2435166396851592E-3</v>
      </c>
    </row>
    <row r="804" spans="1:3" x14ac:dyDescent="0.2">
      <c r="A804" s="1">
        <v>40473</v>
      </c>
      <c r="B804">
        <v>14.36</v>
      </c>
      <c r="C804">
        <f t="shared" si="84"/>
        <v>-6.9613647085539198E-4</v>
      </c>
    </row>
    <row r="805" spans="1:3" x14ac:dyDescent="0.2">
      <c r="A805" s="1">
        <v>40476</v>
      </c>
      <c r="B805">
        <v>14.48</v>
      </c>
      <c r="C805">
        <f t="shared" si="84"/>
        <v>8.3218233374922779E-3</v>
      </c>
    </row>
    <row r="806" spans="1:3" x14ac:dyDescent="0.2">
      <c r="A806" s="1">
        <v>40477</v>
      </c>
      <c r="B806">
        <v>14.28</v>
      </c>
      <c r="C806">
        <f t="shared" si="84"/>
        <v>-1.3908430046132E-2</v>
      </c>
    </row>
    <row r="807" spans="1:3" x14ac:dyDescent="0.2">
      <c r="A807" s="1">
        <v>40478</v>
      </c>
      <c r="B807">
        <v>14.44</v>
      </c>
      <c r="C807">
        <f t="shared" si="84"/>
        <v>1.1142176553241803E-2</v>
      </c>
    </row>
    <row r="808" spans="1:3" x14ac:dyDescent="0.2">
      <c r="A808" s="1">
        <v>40479</v>
      </c>
      <c r="B808">
        <v>14.36</v>
      </c>
      <c r="C808">
        <f t="shared" si="84"/>
        <v>-5.5555698446021051E-3</v>
      </c>
    </row>
    <row r="809" spans="1:3" x14ac:dyDescent="0.2">
      <c r="A809" s="1">
        <v>40480</v>
      </c>
      <c r="B809">
        <v>14.17</v>
      </c>
      <c r="C809">
        <f t="shared" si="84"/>
        <v>-1.3319509917488965E-2</v>
      </c>
    </row>
    <row r="810" spans="1:3" x14ac:dyDescent="0.2">
      <c r="A810" s="1">
        <v>40483</v>
      </c>
      <c r="B810">
        <v>14.18</v>
      </c>
      <c r="C810">
        <f t="shared" si="84"/>
        <v>7.0546740139231672E-4</v>
      </c>
    </row>
    <row r="811" spans="1:3" x14ac:dyDescent="0.2">
      <c r="A811" s="1">
        <v>40484</v>
      </c>
      <c r="B811">
        <v>14.14</v>
      </c>
      <c r="C811">
        <f t="shared" si="84"/>
        <v>-2.8248606355546274E-3</v>
      </c>
    </row>
    <row r="812" spans="1:3" x14ac:dyDescent="0.2">
      <c r="A812" s="1">
        <v>40485</v>
      </c>
      <c r="B812">
        <v>14.25</v>
      </c>
      <c r="C812">
        <f t="shared" si="84"/>
        <v>7.7492462462327161E-3</v>
      </c>
    </row>
    <row r="813" spans="1:3" x14ac:dyDescent="0.2">
      <c r="A813" s="1">
        <v>40486</v>
      </c>
      <c r="B813">
        <v>14.29</v>
      </c>
      <c r="C813">
        <f t="shared" si="84"/>
        <v>2.8030852271163373E-3</v>
      </c>
    </row>
    <row r="814" spans="1:3" x14ac:dyDescent="0.2">
      <c r="A814" s="1">
        <v>40487</v>
      </c>
      <c r="B814">
        <v>14.23</v>
      </c>
      <c r="C814">
        <f t="shared" si="84"/>
        <v>-4.2075798400149928E-3</v>
      </c>
    </row>
    <row r="815" spans="1:3" x14ac:dyDescent="0.2">
      <c r="A815" s="1">
        <v>40490</v>
      </c>
      <c r="B815">
        <v>14.06</v>
      </c>
      <c r="C815">
        <f t="shared" si="84"/>
        <v>-1.2018525719242163E-2</v>
      </c>
    </row>
    <row r="816" spans="1:3" x14ac:dyDescent="0.2">
      <c r="A816" s="1">
        <v>40491</v>
      </c>
      <c r="B816">
        <v>14.18</v>
      </c>
      <c r="C816">
        <f t="shared" si="84"/>
        <v>8.4986347214625196E-3</v>
      </c>
    </row>
    <row r="817" spans="1:3" x14ac:dyDescent="0.2">
      <c r="A817" s="1">
        <v>40492</v>
      </c>
      <c r="B817">
        <v>14.26</v>
      </c>
      <c r="C817">
        <f t="shared" si="84"/>
        <v>5.6258938821684285E-3</v>
      </c>
    </row>
    <row r="818" spans="1:3" x14ac:dyDescent="0.2">
      <c r="A818" s="1">
        <v>40493</v>
      </c>
      <c r="B818">
        <v>13.71</v>
      </c>
      <c r="C818">
        <f t="shared" si="84"/>
        <v>-3.9332921411926722E-2</v>
      </c>
    </row>
    <row r="819" spans="1:3" x14ac:dyDescent="0.2">
      <c r="A819" s="1">
        <v>40494</v>
      </c>
      <c r="B819">
        <v>13.21</v>
      </c>
      <c r="C819">
        <f t="shared" si="84"/>
        <v>-3.7151375039989117E-2</v>
      </c>
    </row>
    <row r="820" spans="1:3" x14ac:dyDescent="0.2">
      <c r="A820" s="1">
        <v>40497</v>
      </c>
      <c r="B820">
        <v>13.3</v>
      </c>
      <c r="C820">
        <f t="shared" si="84"/>
        <v>6.7899166934741037E-3</v>
      </c>
    </row>
    <row r="821" spans="1:3" x14ac:dyDescent="0.2">
      <c r="A821" s="1">
        <v>40498</v>
      </c>
      <c r="B821">
        <v>13.19</v>
      </c>
      <c r="C821">
        <f t="shared" si="84"/>
        <v>-8.305068498484957E-3</v>
      </c>
    </row>
    <row r="822" spans="1:3" x14ac:dyDescent="0.2">
      <c r="A822" s="1">
        <v>40499</v>
      </c>
      <c r="B822">
        <v>13.14</v>
      </c>
      <c r="C822">
        <f t="shared" si="84"/>
        <v>-3.7979536727587473E-3</v>
      </c>
    </row>
    <row r="823" spans="1:3" x14ac:dyDescent="0.2">
      <c r="A823" s="1">
        <v>40500</v>
      </c>
      <c r="B823">
        <v>13.45</v>
      </c>
      <c r="C823">
        <f t="shared" si="84"/>
        <v>2.331809299138363E-2</v>
      </c>
    </row>
    <row r="824" spans="1:3" x14ac:dyDescent="0.2">
      <c r="A824" s="1">
        <v>40501</v>
      </c>
      <c r="B824">
        <v>13.68</v>
      </c>
      <c r="C824">
        <f t="shared" si="84"/>
        <v>1.695580614655641E-2</v>
      </c>
    </row>
    <row r="825" spans="1:3" x14ac:dyDescent="0.2">
      <c r="A825" s="1">
        <v>40504</v>
      </c>
      <c r="B825">
        <v>13.74</v>
      </c>
      <c r="C825">
        <f t="shared" si="84"/>
        <v>4.3763745997990027E-3</v>
      </c>
    </row>
    <row r="826" spans="1:3" x14ac:dyDescent="0.2">
      <c r="A826" s="1">
        <v>40505</v>
      </c>
      <c r="B826">
        <v>13.6</v>
      </c>
      <c r="C826">
        <f t="shared" si="84"/>
        <v>-1.0241494052197018E-2</v>
      </c>
    </row>
    <row r="827" spans="1:3" x14ac:dyDescent="0.2">
      <c r="A827" s="1">
        <v>40506</v>
      </c>
      <c r="B827">
        <v>13.66</v>
      </c>
      <c r="C827">
        <f t="shared" si="84"/>
        <v>4.4020614006376651E-3</v>
      </c>
    </row>
    <row r="828" spans="1:3" x14ac:dyDescent="0.2">
      <c r="A828" s="1">
        <v>40508</v>
      </c>
      <c r="B828">
        <v>13.43</v>
      </c>
      <c r="C828">
        <f t="shared" si="84"/>
        <v>-1.6980843607497843E-2</v>
      </c>
    </row>
    <row r="829" spans="1:3" x14ac:dyDescent="0.2">
      <c r="A829" s="1">
        <v>40511</v>
      </c>
      <c r="B829">
        <v>13.36</v>
      </c>
      <c r="C829">
        <f t="shared" si="84"/>
        <v>-5.2258424266465467E-3</v>
      </c>
    </row>
    <row r="830" spans="1:3" x14ac:dyDescent="0.2">
      <c r="A830" s="1">
        <v>40512</v>
      </c>
      <c r="B830">
        <v>13.01</v>
      </c>
      <c r="C830">
        <f t="shared" si="84"/>
        <v>-2.6546875584085701E-2</v>
      </c>
    </row>
    <row r="831" spans="1:3" x14ac:dyDescent="0.2">
      <c r="A831" s="1">
        <v>40513</v>
      </c>
      <c r="B831">
        <v>13.2</v>
      </c>
      <c r="C831">
        <f t="shared" si="84"/>
        <v>1.449853706791132E-2</v>
      </c>
    </row>
    <row r="832" spans="1:3" x14ac:dyDescent="0.2">
      <c r="A832" s="1">
        <v>40514</v>
      </c>
      <c r="B832">
        <v>13.43</v>
      </c>
      <c r="C832">
        <f t="shared" si="84"/>
        <v>1.7274180942821175E-2</v>
      </c>
    </row>
    <row r="833" spans="1:3" x14ac:dyDescent="0.2">
      <c r="A833" s="1">
        <v>40515</v>
      </c>
      <c r="B833">
        <v>13.47</v>
      </c>
      <c r="C833">
        <f t="shared" si="84"/>
        <v>2.973979887126478E-3</v>
      </c>
    </row>
    <row r="834" spans="1:3" x14ac:dyDescent="0.2">
      <c r="A834" s="1">
        <v>40518</v>
      </c>
      <c r="B834">
        <v>13.48</v>
      </c>
      <c r="C834">
        <f t="shared" si="84"/>
        <v>7.4211506188827153E-4</v>
      </c>
    </row>
    <row r="835" spans="1:3" x14ac:dyDescent="0.2">
      <c r="A835" s="1">
        <v>40519</v>
      </c>
      <c r="B835">
        <v>13.39</v>
      </c>
      <c r="C835">
        <f t="shared" si="84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85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85"/>
        <v>-2.2313136814356431E-3</v>
      </c>
    </row>
    <row r="838" spans="1:3" x14ac:dyDescent="0.2">
      <c r="A838" s="1">
        <v>40522</v>
      </c>
      <c r="B838">
        <v>13.67</v>
      </c>
      <c r="C838">
        <f t="shared" si="85"/>
        <v>1.7712640200711952E-2</v>
      </c>
    </row>
    <row r="839" spans="1:3" x14ac:dyDescent="0.2">
      <c r="A839" s="1">
        <v>40525</v>
      </c>
      <c r="B839">
        <v>13.15</v>
      </c>
      <c r="C839">
        <f t="shared" si="85"/>
        <v>-3.8781892112084659E-2</v>
      </c>
    </row>
    <row r="840" spans="1:3" x14ac:dyDescent="0.2">
      <c r="A840" s="1">
        <v>40526</v>
      </c>
      <c r="B840">
        <v>13.1</v>
      </c>
      <c r="C840">
        <f t="shared" si="85"/>
        <v>-3.8095284166677302E-3</v>
      </c>
    </row>
    <row r="841" spans="1:3" x14ac:dyDescent="0.2">
      <c r="A841" s="1">
        <v>40527</v>
      </c>
      <c r="B841">
        <v>13.08</v>
      </c>
      <c r="C841">
        <f t="shared" si="85"/>
        <v>-1.5278841780531757E-3</v>
      </c>
    </row>
    <row r="842" spans="1:3" x14ac:dyDescent="0.2">
      <c r="A842" s="1">
        <v>40528</v>
      </c>
      <c r="B842">
        <v>13.12</v>
      </c>
      <c r="C842">
        <f t="shared" si="85"/>
        <v>3.0534374868902482E-3</v>
      </c>
    </row>
    <row r="843" spans="1:3" x14ac:dyDescent="0.2">
      <c r="A843" s="1">
        <v>40529</v>
      </c>
      <c r="B843">
        <v>13.42</v>
      </c>
      <c r="C843">
        <f t="shared" si="85"/>
        <v>2.2608348027592824E-2</v>
      </c>
    </row>
    <row r="844" spans="1:3" x14ac:dyDescent="0.2">
      <c r="A844" s="1">
        <v>40532</v>
      </c>
      <c r="B844">
        <v>13.15</v>
      </c>
      <c r="C844">
        <f t="shared" si="85"/>
        <v>-2.032437291976218E-2</v>
      </c>
    </row>
    <row r="845" spans="1:3" x14ac:dyDescent="0.2">
      <c r="A845" s="1">
        <v>40533</v>
      </c>
      <c r="B845">
        <v>13.62</v>
      </c>
      <c r="C845">
        <f t="shared" si="85"/>
        <v>3.5117542097592595E-2</v>
      </c>
    </row>
    <row r="846" spans="1:3" x14ac:dyDescent="0.2">
      <c r="A846" s="1">
        <v>40534</v>
      </c>
      <c r="B846">
        <v>13.66</v>
      </c>
      <c r="C846">
        <f t="shared" si="85"/>
        <v>2.9325534212777198E-3</v>
      </c>
    </row>
    <row r="847" spans="1:3" x14ac:dyDescent="0.2">
      <c r="A847" s="1">
        <v>40535</v>
      </c>
      <c r="B847">
        <v>13.57</v>
      </c>
      <c r="C847">
        <f t="shared" si="85"/>
        <v>-6.61038029586619E-3</v>
      </c>
    </row>
    <row r="848" spans="1:3" x14ac:dyDescent="0.2">
      <c r="A848" s="1">
        <v>40539</v>
      </c>
      <c r="B848">
        <v>13.55</v>
      </c>
      <c r="C848">
        <f t="shared" si="85"/>
        <v>-1.4749265210678676E-3</v>
      </c>
    </row>
    <row r="849" spans="1:3" x14ac:dyDescent="0.2">
      <c r="A849" s="1">
        <v>40540</v>
      </c>
      <c r="B849">
        <v>13.47</v>
      </c>
      <c r="C849">
        <f t="shared" si="85"/>
        <v>-5.9215569034373212E-3</v>
      </c>
    </row>
    <row r="850" spans="1:3" x14ac:dyDescent="0.2">
      <c r="A850" s="1">
        <v>40541</v>
      </c>
      <c r="B850">
        <v>13.43</v>
      </c>
      <c r="C850">
        <f t="shared" si="85"/>
        <v>-2.9739798871265058E-3</v>
      </c>
    </row>
    <row r="851" spans="1:3" x14ac:dyDescent="0.2">
      <c r="A851" s="1">
        <v>40542</v>
      </c>
      <c r="B851">
        <v>13.43</v>
      </c>
      <c r="C851">
        <f t="shared" si="85"/>
        <v>0</v>
      </c>
    </row>
    <row r="852" spans="1:3" x14ac:dyDescent="0.2">
      <c r="A852" s="1">
        <v>40543</v>
      </c>
      <c r="B852">
        <v>13.34</v>
      </c>
      <c r="C852">
        <f t="shared" si="85"/>
        <v>-6.7239700476685897E-3</v>
      </c>
    </row>
    <row r="853" spans="1:3" x14ac:dyDescent="0.2">
      <c r="A853" s="1">
        <v>40546</v>
      </c>
      <c r="B853">
        <v>13.47</v>
      </c>
      <c r="C853">
        <f t="shared" si="85"/>
        <v>9.6979499347949628E-3</v>
      </c>
    </row>
    <row r="854" spans="1:3" x14ac:dyDescent="0.2">
      <c r="A854" s="1">
        <v>40547</v>
      </c>
      <c r="B854">
        <v>13.47</v>
      </c>
      <c r="C854">
        <f t="shared" si="85"/>
        <v>0</v>
      </c>
    </row>
    <row r="855" spans="1:3" x14ac:dyDescent="0.2">
      <c r="A855" s="1">
        <v>40548</v>
      </c>
      <c r="B855">
        <v>13.65</v>
      </c>
      <c r="C855">
        <f t="shared" si="85"/>
        <v>1.3274531208696108E-2</v>
      </c>
    </row>
    <row r="856" spans="1:3" x14ac:dyDescent="0.2">
      <c r="A856" s="1">
        <v>40549</v>
      </c>
      <c r="B856">
        <v>14.03</v>
      </c>
      <c r="C856">
        <f t="shared" si="85"/>
        <v>2.7458372483400738E-2</v>
      </c>
    </row>
    <row r="857" spans="1:3" x14ac:dyDescent="0.2">
      <c r="A857" s="1">
        <v>40550</v>
      </c>
      <c r="B857">
        <v>13.76</v>
      </c>
      <c r="C857">
        <f t="shared" si="85"/>
        <v>-1.9432061609171918E-2</v>
      </c>
    </row>
    <row r="858" spans="1:3" x14ac:dyDescent="0.2">
      <c r="A858" s="1">
        <v>40553</v>
      </c>
      <c r="B858">
        <v>13.79</v>
      </c>
      <c r="C858">
        <f t="shared" si="85"/>
        <v>2.1778593000127897E-3</v>
      </c>
    </row>
    <row r="859" spans="1:3" x14ac:dyDescent="0.2">
      <c r="A859" s="1">
        <v>40554</v>
      </c>
      <c r="B859">
        <v>13.86</v>
      </c>
      <c r="C859">
        <f t="shared" si="85"/>
        <v>5.0633019565468548E-3</v>
      </c>
    </row>
    <row r="860" spans="1:3" x14ac:dyDescent="0.2">
      <c r="A860" s="1">
        <v>40555</v>
      </c>
      <c r="B860">
        <v>14.16</v>
      </c>
      <c r="C860">
        <f t="shared" si="85"/>
        <v>2.1414094503816573E-2</v>
      </c>
    </row>
    <row r="861" spans="1:3" x14ac:dyDescent="0.2">
      <c r="A861" s="1">
        <v>40556</v>
      </c>
      <c r="B861">
        <v>13.95</v>
      </c>
      <c r="C861">
        <f t="shared" si="85"/>
        <v>-1.494157999819914E-2</v>
      </c>
    </row>
    <row r="862" spans="1:3" x14ac:dyDescent="0.2">
      <c r="A862" s="1">
        <v>40557</v>
      </c>
      <c r="B862">
        <v>13.83</v>
      </c>
      <c r="C862">
        <f t="shared" si="85"/>
        <v>-8.6393625907077408E-3</v>
      </c>
    </row>
    <row r="863" spans="1:3" x14ac:dyDescent="0.2">
      <c r="A863" s="1">
        <v>40561</v>
      </c>
      <c r="B863">
        <v>13.88</v>
      </c>
      <c r="C863">
        <f t="shared" si="85"/>
        <v>3.6088094019916112E-3</v>
      </c>
    </row>
    <row r="864" spans="1:3" x14ac:dyDescent="0.2">
      <c r="A864" s="1">
        <v>40562</v>
      </c>
      <c r="B864">
        <v>13.56</v>
      </c>
      <c r="C864">
        <f t="shared" si="85"/>
        <v>-2.3324672566409004E-2</v>
      </c>
    </row>
    <row r="865" spans="1:3" x14ac:dyDescent="0.2">
      <c r="A865" s="1">
        <v>40563</v>
      </c>
      <c r="B865">
        <v>13.39</v>
      </c>
      <c r="C865">
        <f t="shared" si="85"/>
        <v>-1.261612280916841E-2</v>
      </c>
    </row>
    <row r="866" spans="1:3" x14ac:dyDescent="0.2">
      <c r="A866" s="1">
        <v>40564</v>
      </c>
      <c r="B866">
        <v>13.26</v>
      </c>
      <c r="C866">
        <f t="shared" si="85"/>
        <v>-9.756174945364798E-3</v>
      </c>
    </row>
    <row r="867" spans="1:3" x14ac:dyDescent="0.2">
      <c r="A867" s="1">
        <v>40567</v>
      </c>
      <c r="B867">
        <v>13.5</v>
      </c>
      <c r="C867">
        <f t="shared" si="85"/>
        <v>1.7937700686667252E-2</v>
      </c>
    </row>
    <row r="868" spans="1:3" x14ac:dyDescent="0.2">
      <c r="A868" s="1">
        <v>40568</v>
      </c>
      <c r="B868">
        <v>13.52</v>
      </c>
      <c r="C868">
        <f t="shared" si="85"/>
        <v>1.4803851704342031E-3</v>
      </c>
    </row>
    <row r="869" spans="1:3" x14ac:dyDescent="0.2">
      <c r="A869" s="1">
        <v>40569</v>
      </c>
      <c r="B869">
        <v>13.55</v>
      </c>
      <c r="C869">
        <f t="shared" si="85"/>
        <v>2.2164767108919688E-3</v>
      </c>
    </row>
    <row r="870" spans="1:3" x14ac:dyDescent="0.2">
      <c r="A870" s="1">
        <v>40570</v>
      </c>
      <c r="B870">
        <v>13.23</v>
      </c>
      <c r="C870">
        <f t="shared" si="85"/>
        <v>-2.3899569198845602E-2</v>
      </c>
    </row>
    <row r="871" spans="1:3" x14ac:dyDescent="0.2">
      <c r="A871" s="1">
        <v>40571</v>
      </c>
      <c r="B871">
        <v>12.94</v>
      </c>
      <c r="C871">
        <f t="shared" si="85"/>
        <v>-2.2163689054109897E-2</v>
      </c>
    </row>
    <row r="872" spans="1:3" x14ac:dyDescent="0.2">
      <c r="A872" s="1">
        <v>40574</v>
      </c>
      <c r="B872">
        <v>12.95</v>
      </c>
      <c r="C872">
        <f t="shared" si="85"/>
        <v>7.7249907279228907E-4</v>
      </c>
    </row>
    <row r="873" spans="1:3" x14ac:dyDescent="0.2">
      <c r="A873" s="1">
        <v>40575</v>
      </c>
      <c r="B873">
        <v>13.24</v>
      </c>
      <c r="C873">
        <f t="shared" si="85"/>
        <v>2.2146762363315482E-2</v>
      </c>
    </row>
    <row r="874" spans="1:3" x14ac:dyDescent="0.2">
      <c r="A874" s="1">
        <v>40576</v>
      </c>
      <c r="B874">
        <v>13.5</v>
      </c>
      <c r="C874">
        <f t="shared" si="85"/>
        <v>1.9447134935521509E-2</v>
      </c>
    </row>
    <row r="875" spans="1:3" x14ac:dyDescent="0.2">
      <c r="A875" s="1">
        <v>40577</v>
      </c>
      <c r="B875">
        <v>13.58</v>
      </c>
      <c r="C875">
        <f t="shared" si="85"/>
        <v>5.9084366861662683E-3</v>
      </c>
    </row>
    <row r="876" spans="1:3" x14ac:dyDescent="0.2">
      <c r="A876" s="1">
        <v>40578</v>
      </c>
      <c r="B876">
        <v>13.67</v>
      </c>
      <c r="C876">
        <f t="shared" si="85"/>
        <v>6.6055286053081008E-3</v>
      </c>
    </row>
    <row r="877" spans="1:3" x14ac:dyDescent="0.2">
      <c r="A877" s="1">
        <v>40581</v>
      </c>
      <c r="B877">
        <v>13.77</v>
      </c>
      <c r="C877">
        <f t="shared" si="85"/>
        <v>7.2886620047052514E-3</v>
      </c>
    </row>
    <row r="878" spans="1:3" x14ac:dyDescent="0.2">
      <c r="A878" s="1">
        <v>40582</v>
      </c>
      <c r="B878">
        <v>13.65</v>
      </c>
      <c r="C878">
        <f t="shared" si="85"/>
        <v>-8.7527911095946331E-3</v>
      </c>
    </row>
    <row r="879" spans="1:3" x14ac:dyDescent="0.2">
      <c r="A879" s="1">
        <v>40583</v>
      </c>
      <c r="B879">
        <v>13.69</v>
      </c>
      <c r="C879">
        <f t="shared" si="85"/>
        <v>2.9261176693887712E-3</v>
      </c>
    </row>
    <row r="880" spans="1:3" x14ac:dyDescent="0.2">
      <c r="A880" s="1">
        <v>40584</v>
      </c>
      <c r="B880">
        <v>13.63</v>
      </c>
      <c r="C880">
        <f t="shared" si="85"/>
        <v>-4.3923935919162327E-3</v>
      </c>
    </row>
    <row r="881" spans="1:3" x14ac:dyDescent="0.2">
      <c r="A881" s="1">
        <v>40585</v>
      </c>
      <c r="B881">
        <v>13.75</v>
      </c>
      <c r="C881">
        <f t="shared" si="85"/>
        <v>8.7655784041390065E-3</v>
      </c>
    </row>
    <row r="882" spans="1:3" x14ac:dyDescent="0.2">
      <c r="A882" s="1">
        <v>40588</v>
      </c>
      <c r="B882">
        <v>13.87</v>
      </c>
      <c r="C882">
        <f t="shared" si="85"/>
        <v>8.6894102141598893E-3</v>
      </c>
    </row>
    <row r="883" spans="1:3" x14ac:dyDescent="0.2">
      <c r="A883" s="1">
        <v>40589</v>
      </c>
      <c r="B883">
        <v>13.69</v>
      </c>
      <c r="C883">
        <f t="shared" si="85"/>
        <v>-1.30625950263827E-2</v>
      </c>
    </row>
    <row r="884" spans="1:3" x14ac:dyDescent="0.2">
      <c r="A884" s="1">
        <v>40590</v>
      </c>
      <c r="B884">
        <v>15.31</v>
      </c>
      <c r="C884">
        <f t="shared" si="85"/>
        <v>0.11184057036923495</v>
      </c>
    </row>
    <row r="885" spans="1:3" x14ac:dyDescent="0.2">
      <c r="A885" s="1">
        <v>40591</v>
      </c>
      <c r="B885">
        <v>15.1</v>
      </c>
      <c r="C885">
        <f t="shared" si="85"/>
        <v>-1.3811465848713839E-2</v>
      </c>
    </row>
    <row r="886" spans="1:3" x14ac:dyDescent="0.2">
      <c r="A886" s="1">
        <v>40592</v>
      </c>
      <c r="B886">
        <v>15.19</v>
      </c>
      <c r="C886">
        <f t="shared" si="85"/>
        <v>5.9425727868028513E-3</v>
      </c>
    </row>
    <row r="887" spans="1:3" x14ac:dyDescent="0.2">
      <c r="A887" s="1">
        <v>40596</v>
      </c>
      <c r="B887">
        <v>14.91</v>
      </c>
      <c r="C887">
        <f t="shared" si="85"/>
        <v>-1.8605187831034358E-2</v>
      </c>
    </row>
    <row r="888" spans="1:3" x14ac:dyDescent="0.2">
      <c r="A888" s="1">
        <v>40597</v>
      </c>
      <c r="B888">
        <v>14.87</v>
      </c>
      <c r="C888">
        <f t="shared" si="85"/>
        <v>-2.686368304583399E-3</v>
      </c>
    </row>
    <row r="889" spans="1:3" x14ac:dyDescent="0.2">
      <c r="A889" s="1">
        <v>40598</v>
      </c>
      <c r="B889">
        <v>14.81</v>
      </c>
      <c r="C889">
        <f t="shared" si="85"/>
        <v>-4.0431321923562026E-3</v>
      </c>
    </row>
    <row r="890" spans="1:3" x14ac:dyDescent="0.2">
      <c r="A890" s="1">
        <v>40599</v>
      </c>
      <c r="B890">
        <v>14.89</v>
      </c>
      <c r="C890">
        <f t="shared" si="85"/>
        <v>5.3872184162101003E-3</v>
      </c>
    </row>
    <row r="891" spans="1:3" x14ac:dyDescent="0.2">
      <c r="A891" s="1">
        <v>40602</v>
      </c>
      <c r="B891">
        <v>15.58</v>
      </c>
      <c r="C891">
        <f t="shared" si="85"/>
        <v>4.5298193746684486E-2</v>
      </c>
    </row>
    <row r="892" spans="1:3" x14ac:dyDescent="0.2">
      <c r="A892" s="1">
        <v>40603</v>
      </c>
      <c r="B892">
        <v>15.16</v>
      </c>
      <c r="C892">
        <f t="shared" si="85"/>
        <v>-2.7327660228376561E-2</v>
      </c>
    </row>
    <row r="893" spans="1:3" x14ac:dyDescent="0.2">
      <c r="A893" s="1">
        <v>40604</v>
      </c>
      <c r="B893">
        <v>15.2</v>
      </c>
      <c r="C893">
        <f t="shared" si="85"/>
        <v>2.6350476380050318E-3</v>
      </c>
    </row>
    <row r="894" spans="1:3" x14ac:dyDescent="0.2">
      <c r="A894" s="1">
        <v>40605</v>
      </c>
      <c r="B894">
        <v>15.48</v>
      </c>
      <c r="C894">
        <f t="shared" si="85"/>
        <v>1.8253440309350517E-2</v>
      </c>
    </row>
    <row r="895" spans="1:3" x14ac:dyDescent="0.2">
      <c r="A895" s="1">
        <v>40606</v>
      </c>
      <c r="B895">
        <v>15.35</v>
      </c>
      <c r="C895">
        <f t="shared" si="85"/>
        <v>-8.4333941283749863E-3</v>
      </c>
    </row>
    <row r="896" spans="1:3" x14ac:dyDescent="0.2">
      <c r="A896" s="1">
        <v>40609</v>
      </c>
      <c r="B896">
        <v>15.15</v>
      </c>
      <c r="C896">
        <f t="shared" si="85"/>
        <v>-1.3114942077828018E-2</v>
      </c>
    </row>
    <row r="897" spans="1:3" x14ac:dyDescent="0.2">
      <c r="A897" s="1">
        <v>40610</v>
      </c>
      <c r="B897">
        <v>15.28</v>
      </c>
      <c r="C897">
        <f t="shared" si="85"/>
        <v>8.5442517829961446E-3</v>
      </c>
    </row>
    <row r="898" spans="1:3" x14ac:dyDescent="0.2">
      <c r="A898" s="1">
        <v>40611</v>
      </c>
      <c r="B898">
        <v>15.19</v>
      </c>
      <c r="C898">
        <f t="shared" si="85"/>
        <v>-5.9074671306929161E-3</v>
      </c>
    </row>
    <row r="899" spans="1:3" x14ac:dyDescent="0.2">
      <c r="A899" s="1">
        <v>40612</v>
      </c>
      <c r="B899">
        <v>15</v>
      </c>
      <c r="C899">
        <f t="shared" si="85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86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86"/>
        <v>-2.0827088047154791E-2</v>
      </c>
    </row>
    <row r="902" spans="1:3" x14ac:dyDescent="0.2">
      <c r="A902" s="1">
        <v>40617</v>
      </c>
      <c r="B902">
        <v>14.47</v>
      </c>
      <c r="C902">
        <f t="shared" si="86"/>
        <v>-1.7808689831146432E-2</v>
      </c>
    </row>
    <row r="903" spans="1:3" x14ac:dyDescent="0.2">
      <c r="A903" s="1">
        <v>40618</v>
      </c>
      <c r="B903">
        <v>14.01</v>
      </c>
      <c r="C903">
        <f t="shared" si="86"/>
        <v>-3.2306180294476919E-2</v>
      </c>
    </row>
    <row r="904" spans="1:3" x14ac:dyDescent="0.2">
      <c r="A904" s="1">
        <v>40619</v>
      </c>
      <c r="B904">
        <v>13.89</v>
      </c>
      <c r="C904">
        <f t="shared" si="86"/>
        <v>-8.6022035826631912E-3</v>
      </c>
    </row>
    <row r="905" spans="1:3" x14ac:dyDescent="0.2">
      <c r="A905" s="1">
        <v>40620</v>
      </c>
      <c r="B905">
        <v>14.28</v>
      </c>
      <c r="C905">
        <f t="shared" si="86"/>
        <v>2.7690800145185768E-2</v>
      </c>
    </row>
    <row r="906" spans="1:3" x14ac:dyDescent="0.2">
      <c r="A906" s="1">
        <v>40623</v>
      </c>
      <c r="B906">
        <v>14.48</v>
      </c>
      <c r="C906">
        <f t="shared" si="86"/>
        <v>1.390843004613215E-2</v>
      </c>
    </row>
    <row r="907" spans="1:3" x14ac:dyDescent="0.2">
      <c r="A907" s="1">
        <v>40624</v>
      </c>
      <c r="B907">
        <v>14.48</v>
      </c>
      <c r="C907">
        <f t="shared" si="86"/>
        <v>0</v>
      </c>
    </row>
    <row r="908" spans="1:3" x14ac:dyDescent="0.2">
      <c r="A908" s="1">
        <v>40625</v>
      </c>
      <c r="B908">
        <v>14.84</v>
      </c>
      <c r="C908">
        <f t="shared" si="86"/>
        <v>2.4557850781663965E-2</v>
      </c>
    </row>
    <row r="909" spans="1:3" x14ac:dyDescent="0.2">
      <c r="A909" s="1">
        <v>40626</v>
      </c>
      <c r="B909">
        <v>14.9</v>
      </c>
      <c r="C909">
        <f t="shared" si="86"/>
        <v>4.0349752121790821E-3</v>
      </c>
    </row>
    <row r="910" spans="1:3" x14ac:dyDescent="0.2">
      <c r="A910" s="1">
        <v>40627</v>
      </c>
      <c r="B910">
        <v>14.82</v>
      </c>
      <c r="C910">
        <f t="shared" si="86"/>
        <v>-5.3835930834726427E-3</v>
      </c>
    </row>
    <row r="911" spans="1:3" x14ac:dyDescent="0.2">
      <c r="A911" s="1">
        <v>40630</v>
      </c>
      <c r="B911">
        <v>14.56</v>
      </c>
      <c r="C911">
        <f t="shared" si="86"/>
        <v>-1.769957709940086E-2</v>
      </c>
    </row>
    <row r="912" spans="1:3" x14ac:dyDescent="0.2">
      <c r="A912" s="1">
        <v>40631</v>
      </c>
      <c r="B912">
        <v>14.54</v>
      </c>
      <c r="C912">
        <f t="shared" si="86"/>
        <v>-1.3745706631667098E-3</v>
      </c>
    </row>
    <row r="913" spans="1:3" x14ac:dyDescent="0.2">
      <c r="A913" s="1">
        <v>40632</v>
      </c>
      <c r="B913">
        <v>14.41</v>
      </c>
      <c r="C913">
        <f t="shared" si="86"/>
        <v>-8.9810620939425462E-3</v>
      </c>
    </row>
    <row r="914" spans="1:3" x14ac:dyDescent="0.2">
      <c r="A914" s="1">
        <v>40633</v>
      </c>
      <c r="B914">
        <v>14.28</v>
      </c>
      <c r="C914">
        <f t="shared" si="86"/>
        <v>-9.0624530999924274E-3</v>
      </c>
    </row>
    <row r="915" spans="1:3" x14ac:dyDescent="0.2">
      <c r="A915" s="1">
        <v>40634</v>
      </c>
      <c r="B915">
        <v>14.11</v>
      </c>
      <c r="C915">
        <f t="shared" si="86"/>
        <v>-1.1976191046715649E-2</v>
      </c>
    </row>
    <row r="916" spans="1:3" x14ac:dyDescent="0.2">
      <c r="A916" s="1">
        <v>40637</v>
      </c>
      <c r="B916">
        <v>14.03</v>
      </c>
      <c r="C916">
        <f t="shared" si="86"/>
        <v>-5.685871750353122E-3</v>
      </c>
    </row>
    <row r="917" spans="1:3" x14ac:dyDescent="0.2">
      <c r="A917" s="1">
        <v>40638</v>
      </c>
      <c r="B917">
        <v>14.2</v>
      </c>
      <c r="C917">
        <f t="shared" si="86"/>
        <v>1.2044070492845432E-2</v>
      </c>
    </row>
    <row r="918" spans="1:3" x14ac:dyDescent="0.2">
      <c r="A918" s="1">
        <v>40639</v>
      </c>
      <c r="B918">
        <v>14.55</v>
      </c>
      <c r="C918">
        <f t="shared" si="86"/>
        <v>2.4349029010286551E-2</v>
      </c>
    </row>
    <row r="919" spans="1:3" x14ac:dyDescent="0.2">
      <c r="A919" s="1">
        <v>40640</v>
      </c>
      <c r="B919">
        <v>14.61</v>
      </c>
      <c r="C919">
        <f t="shared" si="86"/>
        <v>4.1152321451065794E-3</v>
      </c>
    </row>
    <row r="920" spans="1:3" x14ac:dyDescent="0.2">
      <c r="A920" s="1">
        <v>40641</v>
      </c>
      <c r="B920">
        <v>14.34</v>
      </c>
      <c r="C920">
        <f t="shared" si="86"/>
        <v>-1.8653390591133811E-2</v>
      </c>
    </row>
    <row r="921" spans="1:3" x14ac:dyDescent="0.2">
      <c r="A921" s="1">
        <v>40644</v>
      </c>
      <c r="B921">
        <v>14.37</v>
      </c>
      <c r="C921">
        <f t="shared" si="86"/>
        <v>2.0898649194592365E-3</v>
      </c>
    </row>
    <row r="922" spans="1:3" x14ac:dyDescent="0.2">
      <c r="A922" s="1">
        <v>40645</v>
      </c>
      <c r="B922">
        <v>14.47</v>
      </c>
      <c r="C922">
        <f t="shared" si="86"/>
        <v>6.934840552458953E-3</v>
      </c>
    </row>
    <row r="923" spans="1:3" x14ac:dyDescent="0.2">
      <c r="A923" s="1">
        <v>40646</v>
      </c>
      <c r="B923">
        <v>15.18</v>
      </c>
      <c r="C923">
        <f t="shared" si="86"/>
        <v>4.790123132409127E-2</v>
      </c>
    </row>
    <row r="924" spans="1:3" x14ac:dyDescent="0.2">
      <c r="A924" s="1">
        <v>40647</v>
      </c>
      <c r="B924">
        <v>14.71</v>
      </c>
      <c r="C924">
        <f t="shared" si="86"/>
        <v>-3.1451237354137608E-2</v>
      </c>
    </row>
    <row r="925" spans="1:3" x14ac:dyDescent="0.2">
      <c r="A925" s="1">
        <v>40648</v>
      </c>
      <c r="B925">
        <v>14.68</v>
      </c>
      <c r="C925">
        <f t="shared" si="86"/>
        <v>-2.0415114269766847E-3</v>
      </c>
    </row>
    <row r="926" spans="1:3" x14ac:dyDescent="0.2">
      <c r="A926" s="1">
        <v>40651</v>
      </c>
      <c r="B926">
        <v>14.48</v>
      </c>
      <c r="C926">
        <f t="shared" si="86"/>
        <v>-1.3717636228799195E-2</v>
      </c>
    </row>
    <row r="927" spans="1:3" x14ac:dyDescent="0.2">
      <c r="A927" s="1">
        <v>40652</v>
      </c>
      <c r="B927">
        <v>14.65</v>
      </c>
      <c r="C927">
        <f t="shared" si="86"/>
        <v>1.1671948505505908E-2</v>
      </c>
    </row>
    <row r="928" spans="1:3" x14ac:dyDescent="0.2">
      <c r="A928" s="1">
        <v>40653</v>
      </c>
      <c r="B928">
        <v>14.94</v>
      </c>
      <c r="C928">
        <f t="shared" si="86"/>
        <v>1.9601844241594831E-2</v>
      </c>
    </row>
    <row r="929" spans="1:3" x14ac:dyDescent="0.2">
      <c r="A929" s="1">
        <v>40654</v>
      </c>
      <c r="B929">
        <v>15.03</v>
      </c>
      <c r="C929">
        <f t="shared" si="86"/>
        <v>6.0060240602119487E-3</v>
      </c>
    </row>
    <row r="930" spans="1:3" x14ac:dyDescent="0.2">
      <c r="A930" s="1">
        <v>40658</v>
      </c>
      <c r="B930">
        <v>15.14</v>
      </c>
      <c r="C930">
        <f t="shared" si="86"/>
        <v>7.2920442444195672E-3</v>
      </c>
    </row>
    <row r="931" spans="1:3" x14ac:dyDescent="0.2">
      <c r="A931" s="1">
        <v>40659</v>
      </c>
      <c r="B931">
        <v>15.5</v>
      </c>
      <c r="C931">
        <f t="shared" si="86"/>
        <v>2.3499775915898163E-2</v>
      </c>
    </row>
    <row r="932" spans="1:3" x14ac:dyDescent="0.2">
      <c r="A932" s="1">
        <v>40660</v>
      </c>
      <c r="B932">
        <v>15.42</v>
      </c>
      <c r="C932">
        <f t="shared" si="86"/>
        <v>-5.1746557900174744E-3</v>
      </c>
    </row>
    <row r="933" spans="1:3" x14ac:dyDescent="0.2">
      <c r="A933" s="1">
        <v>40661</v>
      </c>
      <c r="B933">
        <v>15.58</v>
      </c>
      <c r="C933">
        <f t="shared" si="86"/>
        <v>1.0322672307418738E-2</v>
      </c>
    </row>
    <row r="934" spans="1:3" x14ac:dyDescent="0.2">
      <c r="A934" s="1">
        <v>40662</v>
      </c>
      <c r="B934">
        <v>15.23</v>
      </c>
      <c r="C934">
        <f t="shared" si="86"/>
        <v>-2.2720873535531722E-2</v>
      </c>
    </row>
    <row r="935" spans="1:3" x14ac:dyDescent="0.2">
      <c r="A935" s="1">
        <v>40665</v>
      </c>
      <c r="B935">
        <v>15.2</v>
      </c>
      <c r="C935">
        <f t="shared" si="86"/>
        <v>-1.9717390548398134E-3</v>
      </c>
    </row>
    <row r="936" spans="1:3" x14ac:dyDescent="0.2">
      <c r="A936" s="1">
        <v>40666</v>
      </c>
      <c r="B936">
        <v>15.55</v>
      </c>
      <c r="C936">
        <f t="shared" si="86"/>
        <v>2.2765210773012426E-2</v>
      </c>
    </row>
    <row r="937" spans="1:3" x14ac:dyDescent="0.2">
      <c r="A937" s="1">
        <v>40667</v>
      </c>
      <c r="B937">
        <v>15.59</v>
      </c>
      <c r="C937">
        <f t="shared" si="86"/>
        <v>2.5690444444420291E-3</v>
      </c>
    </row>
    <row r="938" spans="1:3" x14ac:dyDescent="0.2">
      <c r="A938" s="1">
        <v>40668</v>
      </c>
      <c r="B938">
        <v>15.63</v>
      </c>
      <c r="C938">
        <f t="shared" si="86"/>
        <v>2.5624613637001501E-3</v>
      </c>
    </row>
    <row r="939" spans="1:3" x14ac:dyDescent="0.2">
      <c r="A939" s="1">
        <v>40669</v>
      </c>
      <c r="B939">
        <v>15.76</v>
      </c>
      <c r="C939">
        <f t="shared" si="86"/>
        <v>8.2829399963478337E-3</v>
      </c>
    </row>
    <row r="940" spans="1:3" x14ac:dyDescent="0.2">
      <c r="A940" s="1">
        <v>40672</v>
      </c>
      <c r="B940">
        <v>15.93</v>
      </c>
      <c r="C940">
        <f t="shared" si="86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86"/>
        <v>1.3715925746708314E-2</v>
      </c>
    </row>
    <row r="942" spans="1:3" x14ac:dyDescent="0.2">
      <c r="A942" s="1">
        <v>40674</v>
      </c>
      <c r="B942">
        <v>16.47</v>
      </c>
      <c r="C942">
        <f t="shared" si="86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86"/>
        <v>-4.2592093593962332E-3</v>
      </c>
    </row>
    <row r="944" spans="1:3" x14ac:dyDescent="0.2">
      <c r="A944" s="1">
        <v>40676</v>
      </c>
      <c r="B944">
        <v>16.11</v>
      </c>
      <c r="C944">
        <f t="shared" si="86"/>
        <v>-1.7841137641269631E-2</v>
      </c>
    </row>
    <row r="945" spans="1:3" x14ac:dyDescent="0.2">
      <c r="A945" s="1">
        <v>40679</v>
      </c>
      <c r="B945">
        <v>15.75</v>
      </c>
      <c r="C945">
        <f t="shared" si="86"/>
        <v>-2.2599831917240919E-2</v>
      </c>
    </row>
    <row r="946" spans="1:3" x14ac:dyDescent="0.2">
      <c r="A946" s="1">
        <v>40680</v>
      </c>
      <c r="B946">
        <v>15.65</v>
      </c>
      <c r="C946">
        <f t="shared" si="86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86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86"/>
        <v>-2.5177872820687248E-2</v>
      </c>
    </row>
    <row r="949" spans="1:3" x14ac:dyDescent="0.2">
      <c r="A949" s="1">
        <v>40683</v>
      </c>
      <c r="B949">
        <v>15.76</v>
      </c>
      <c r="C949">
        <f t="shared" si="86"/>
        <v>-2.010117932108715E-2</v>
      </c>
    </row>
    <row r="950" spans="1:3" x14ac:dyDescent="0.2">
      <c r="A950" s="1">
        <v>40686</v>
      </c>
      <c r="B950">
        <v>15.25</v>
      </c>
      <c r="C950">
        <f t="shared" si="86"/>
        <v>-3.2895581376312467E-2</v>
      </c>
    </row>
    <row r="951" spans="1:3" x14ac:dyDescent="0.2">
      <c r="A951" s="1">
        <v>40687</v>
      </c>
      <c r="B951">
        <v>15.21</v>
      </c>
      <c r="C951">
        <f t="shared" si="86"/>
        <v>-2.6263967822191328E-3</v>
      </c>
    </row>
    <row r="952" spans="1:3" x14ac:dyDescent="0.2">
      <c r="A952" s="1">
        <v>40688</v>
      </c>
      <c r="B952">
        <v>15.27</v>
      </c>
      <c r="C952">
        <f t="shared" si="86"/>
        <v>3.9370129593395992E-3</v>
      </c>
    </row>
    <row r="953" spans="1:3" x14ac:dyDescent="0.2">
      <c r="A953" s="1">
        <v>40689</v>
      </c>
      <c r="B953">
        <v>15.55</v>
      </c>
      <c r="C953">
        <f t="shared" si="86"/>
        <v>1.8170519394702073E-2</v>
      </c>
    </row>
    <row r="954" spans="1:3" x14ac:dyDescent="0.2">
      <c r="A954" s="1">
        <v>40690</v>
      </c>
      <c r="B954">
        <v>15.54</v>
      </c>
      <c r="C954">
        <f t="shared" si="86"/>
        <v>-6.4329368574181877E-4</v>
      </c>
    </row>
    <row r="955" spans="1:3" x14ac:dyDescent="0.2">
      <c r="A955" s="1">
        <v>40694</v>
      </c>
      <c r="B955">
        <v>15.83</v>
      </c>
      <c r="C955">
        <f t="shared" si="86"/>
        <v>1.8489528953419397E-2</v>
      </c>
    </row>
    <row r="956" spans="1:3" x14ac:dyDescent="0.2">
      <c r="A956" s="1">
        <v>40695</v>
      </c>
      <c r="B956">
        <v>15.35</v>
      </c>
      <c r="C956">
        <f t="shared" si="86"/>
        <v>-3.0791399859714606E-2</v>
      </c>
    </row>
    <row r="957" spans="1:3" x14ac:dyDescent="0.2">
      <c r="A957" s="1">
        <v>40696</v>
      </c>
      <c r="B957">
        <v>15.52</v>
      </c>
      <c r="C957">
        <f t="shared" si="86"/>
        <v>1.1014040721866625E-2</v>
      </c>
    </row>
    <row r="958" spans="1:3" x14ac:dyDescent="0.2">
      <c r="A958" s="1">
        <v>40697</v>
      </c>
      <c r="B958">
        <v>15.34</v>
      </c>
      <c r="C958">
        <f t="shared" si="86"/>
        <v>-1.1665718815962522E-2</v>
      </c>
    </row>
    <row r="959" spans="1:3" x14ac:dyDescent="0.2">
      <c r="A959" s="1">
        <v>40700</v>
      </c>
      <c r="B959">
        <v>15.66</v>
      </c>
      <c r="C959">
        <f t="shared" si="86"/>
        <v>2.0645894623546893E-2</v>
      </c>
    </row>
    <row r="960" spans="1:3" x14ac:dyDescent="0.2">
      <c r="A960" s="1">
        <v>40701</v>
      </c>
      <c r="B960">
        <v>15.65</v>
      </c>
      <c r="C960">
        <f t="shared" si="86"/>
        <v>-6.3877357649478792E-4</v>
      </c>
    </row>
    <row r="961" spans="1:3" x14ac:dyDescent="0.2">
      <c r="A961" s="1">
        <v>40702</v>
      </c>
      <c r="B961">
        <v>15.39</v>
      </c>
      <c r="C961">
        <f t="shared" si="86"/>
        <v>-1.6752969135374406E-2</v>
      </c>
    </row>
    <row r="962" spans="1:3" x14ac:dyDescent="0.2">
      <c r="A962" s="1">
        <v>40703</v>
      </c>
      <c r="B962">
        <v>15.42</v>
      </c>
      <c r="C962">
        <f t="shared" si="86"/>
        <v>1.9474202843956288E-3</v>
      </c>
    </row>
    <row r="963" spans="1:3" x14ac:dyDescent="0.2">
      <c r="A963" s="1">
        <v>40704</v>
      </c>
      <c r="B963">
        <v>15.23</v>
      </c>
      <c r="C963">
        <f t="shared" si="86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87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87"/>
        <v>2.1656897377721938E-2</v>
      </c>
    </row>
    <row r="966" spans="1:3" x14ac:dyDescent="0.2">
      <c r="A966" s="1">
        <v>40709</v>
      </c>
      <c r="B966">
        <v>15.74</v>
      </c>
      <c r="C966">
        <f t="shared" si="87"/>
        <v>-8.2252915490604664E-3</v>
      </c>
    </row>
    <row r="967" spans="1:3" x14ac:dyDescent="0.2">
      <c r="A967" s="1">
        <v>40710</v>
      </c>
      <c r="B967">
        <v>15.75</v>
      </c>
      <c r="C967">
        <f t="shared" si="87"/>
        <v>6.351222823848089E-4</v>
      </c>
    </row>
    <row r="968" spans="1:3" x14ac:dyDescent="0.2">
      <c r="A968" s="1">
        <v>40711</v>
      </c>
      <c r="B968">
        <v>15.77</v>
      </c>
      <c r="C968">
        <f t="shared" si="87"/>
        <v>1.2690357033049863E-3</v>
      </c>
    </row>
    <row r="969" spans="1:3" x14ac:dyDescent="0.2">
      <c r="A969" s="1">
        <v>40714</v>
      </c>
      <c r="B969">
        <v>15.93</v>
      </c>
      <c r="C969">
        <f t="shared" si="87"/>
        <v>1.0094722947010255E-2</v>
      </c>
    </row>
    <row r="970" spans="1:3" x14ac:dyDescent="0.2">
      <c r="A970" s="1">
        <v>40715</v>
      </c>
      <c r="B970">
        <v>16.07</v>
      </c>
      <c r="C970">
        <f t="shared" si="87"/>
        <v>8.7500558274641524E-3</v>
      </c>
    </row>
    <row r="971" spans="1:3" x14ac:dyDescent="0.2">
      <c r="A971" s="1">
        <v>40716</v>
      </c>
      <c r="B971">
        <v>15.95</v>
      </c>
      <c r="C971">
        <f t="shared" si="87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87"/>
        <v>3.7546977777698485E-3</v>
      </c>
    </row>
    <row r="973" spans="1:3" x14ac:dyDescent="0.2">
      <c r="A973" s="1">
        <v>40718</v>
      </c>
      <c r="B973">
        <v>15.68</v>
      </c>
      <c r="C973">
        <f t="shared" si="87"/>
        <v>-2.0827512086361674E-2</v>
      </c>
    </row>
    <row r="974" spans="1:3" x14ac:dyDescent="0.2">
      <c r="A974" s="1">
        <v>40721</v>
      </c>
      <c r="B974">
        <v>15.69</v>
      </c>
      <c r="C974">
        <f t="shared" si="87"/>
        <v>6.3755182267951184E-4</v>
      </c>
    </row>
    <row r="975" spans="1:3" x14ac:dyDescent="0.2">
      <c r="A975" s="1">
        <v>40722</v>
      </c>
      <c r="B975">
        <v>15.76</v>
      </c>
      <c r="C975">
        <f t="shared" si="87"/>
        <v>4.4515176847918034E-3</v>
      </c>
    </row>
    <row r="976" spans="1:3" x14ac:dyDescent="0.2">
      <c r="A976" s="1">
        <v>40723</v>
      </c>
      <c r="B976">
        <v>16.16</v>
      </c>
      <c r="C976">
        <f t="shared" si="87"/>
        <v>2.506396866321622E-2</v>
      </c>
    </row>
    <row r="977" spans="1:3" x14ac:dyDescent="0.2">
      <c r="A977" s="1">
        <v>40724</v>
      </c>
      <c r="B977">
        <v>16.41</v>
      </c>
      <c r="C977">
        <f t="shared" si="87"/>
        <v>1.5351852009050168E-2</v>
      </c>
    </row>
    <row r="978" spans="1:3" x14ac:dyDescent="0.2">
      <c r="A978" s="1">
        <v>40725</v>
      </c>
      <c r="B978">
        <v>16.71</v>
      </c>
      <c r="C978">
        <f t="shared" si="87"/>
        <v>1.8116437505302785E-2</v>
      </c>
    </row>
    <row r="979" spans="1:3" x14ac:dyDescent="0.2">
      <c r="A979" s="1">
        <v>40729</v>
      </c>
      <c r="B979">
        <v>16.71</v>
      </c>
      <c r="C979">
        <f t="shared" si="87"/>
        <v>0</v>
      </c>
    </row>
    <row r="980" spans="1:3" x14ac:dyDescent="0.2">
      <c r="A980" s="1">
        <v>40730</v>
      </c>
      <c r="B980">
        <v>16.64</v>
      </c>
      <c r="C980">
        <f t="shared" si="87"/>
        <v>-4.1979072142398488E-3</v>
      </c>
    </row>
    <row r="981" spans="1:3" x14ac:dyDescent="0.2">
      <c r="A981" s="1">
        <v>40731</v>
      </c>
      <c r="B981">
        <v>16.88</v>
      </c>
      <c r="C981">
        <f t="shared" si="87"/>
        <v>1.4320053774748471E-2</v>
      </c>
    </row>
    <row r="982" spans="1:3" x14ac:dyDescent="0.2">
      <c r="A982" s="1">
        <v>40732</v>
      </c>
      <c r="B982">
        <v>16.87</v>
      </c>
      <c r="C982">
        <f t="shared" si="87"/>
        <v>-5.9259260993403239E-4</v>
      </c>
    </row>
    <row r="983" spans="1:3" x14ac:dyDescent="0.2">
      <c r="A983" s="1">
        <v>40735</v>
      </c>
      <c r="B983">
        <v>16.39</v>
      </c>
      <c r="C983">
        <f t="shared" si="87"/>
        <v>-2.8865503802138627E-2</v>
      </c>
    </row>
    <row r="984" spans="1:3" x14ac:dyDescent="0.2">
      <c r="A984" s="1">
        <v>40736</v>
      </c>
      <c r="B984">
        <v>16.29</v>
      </c>
      <c r="C984">
        <f t="shared" si="87"/>
        <v>-6.1199701417846688E-3</v>
      </c>
    </row>
    <row r="985" spans="1:3" x14ac:dyDescent="0.2">
      <c r="A985" s="1">
        <v>40737</v>
      </c>
      <c r="B985">
        <v>16.27</v>
      </c>
      <c r="C985">
        <f t="shared" si="87"/>
        <v>-1.228501383007328E-3</v>
      </c>
    </row>
    <row r="986" spans="1:3" x14ac:dyDescent="0.2">
      <c r="A986" s="1">
        <v>40738</v>
      </c>
      <c r="B986">
        <v>16.43</v>
      </c>
      <c r="C986">
        <f t="shared" si="87"/>
        <v>9.7860108182302279E-3</v>
      </c>
    </row>
    <row r="987" spans="1:3" x14ac:dyDescent="0.2">
      <c r="A987" s="1">
        <v>40739</v>
      </c>
      <c r="B987">
        <v>16.7</v>
      </c>
      <c r="C987">
        <f t="shared" si="87"/>
        <v>1.629978737353277E-2</v>
      </c>
    </row>
    <row r="988" spans="1:3" x14ac:dyDescent="0.2">
      <c r="A988" s="1">
        <v>40742</v>
      </c>
      <c r="B988">
        <v>16.53</v>
      </c>
      <c r="C988">
        <f t="shared" si="87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87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87"/>
        <v>5.2340916235981165E-3</v>
      </c>
    </row>
    <row r="991" spans="1:3" x14ac:dyDescent="0.2">
      <c r="A991" s="1">
        <v>40745</v>
      </c>
      <c r="B991">
        <v>16.84</v>
      </c>
      <c r="C991">
        <f t="shared" si="87"/>
        <v>-2.3475256421366286E-2</v>
      </c>
    </row>
    <row r="992" spans="1:3" x14ac:dyDescent="0.2">
      <c r="A992" s="1">
        <v>40746</v>
      </c>
      <c r="B992">
        <v>16.77</v>
      </c>
      <c r="C992">
        <f t="shared" si="87"/>
        <v>-4.1654329790632551E-3</v>
      </c>
    </row>
    <row r="993" spans="1:3" x14ac:dyDescent="0.2">
      <c r="A993" s="1">
        <v>40749</v>
      </c>
      <c r="B993">
        <v>16.86</v>
      </c>
      <c r="C993">
        <f t="shared" si="87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87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87"/>
        <v>-3.9956889108827012E-2</v>
      </c>
    </row>
    <row r="996" spans="1:3" x14ac:dyDescent="0.2">
      <c r="A996" s="1">
        <v>40752</v>
      </c>
      <c r="B996">
        <v>16.3</v>
      </c>
      <c r="C996">
        <f t="shared" si="87"/>
        <v>6.7713401231728788E-3</v>
      </c>
    </row>
    <row r="997" spans="1:3" x14ac:dyDescent="0.2">
      <c r="A997" s="1">
        <v>40753</v>
      </c>
      <c r="B997">
        <v>15.98</v>
      </c>
      <c r="C997">
        <f t="shared" si="87"/>
        <v>-1.9827167474588039E-2</v>
      </c>
    </row>
    <row r="998" spans="1:3" x14ac:dyDescent="0.2">
      <c r="A998" s="1">
        <v>40756</v>
      </c>
      <c r="B998">
        <v>15.98</v>
      </c>
      <c r="C998">
        <f t="shared" si="87"/>
        <v>0</v>
      </c>
    </row>
    <row r="999" spans="1:3" x14ac:dyDescent="0.2">
      <c r="A999" s="1">
        <v>40757</v>
      </c>
      <c r="B999">
        <v>15.53</v>
      </c>
      <c r="C999">
        <f t="shared" si="87"/>
        <v>-2.8564303177532981E-2</v>
      </c>
    </row>
    <row r="1000" spans="1:3" x14ac:dyDescent="0.2">
      <c r="A1000" s="1">
        <v>40758</v>
      </c>
      <c r="B1000">
        <v>15.64</v>
      </c>
      <c r="C1000">
        <f t="shared" si="87"/>
        <v>7.0580979565694419E-3</v>
      </c>
    </row>
    <row r="1001" spans="1:3" x14ac:dyDescent="0.2">
      <c r="A1001" s="1">
        <v>40759</v>
      </c>
      <c r="B1001">
        <v>14.76</v>
      </c>
      <c r="C1001">
        <f t="shared" si="87"/>
        <v>-5.7910915944838666E-2</v>
      </c>
    </row>
    <row r="1002" spans="1:3" x14ac:dyDescent="0.2">
      <c r="A1002" s="1">
        <v>40760</v>
      </c>
      <c r="B1002">
        <v>14.82</v>
      </c>
      <c r="C1002">
        <f t="shared" si="87"/>
        <v>4.056800695614469E-3</v>
      </c>
    </row>
    <row r="1003" spans="1:3" x14ac:dyDescent="0.2">
      <c r="A1003" s="1">
        <v>40763</v>
      </c>
      <c r="B1003">
        <v>13.73</v>
      </c>
      <c r="C1003">
        <f t="shared" si="87"/>
        <v>-7.6394400088061115E-2</v>
      </c>
    </row>
    <row r="1004" spans="1:3" x14ac:dyDescent="0.2">
      <c r="A1004" s="1">
        <v>40764</v>
      </c>
      <c r="B1004">
        <v>14.19</v>
      </c>
      <c r="C1004">
        <f t="shared" si="87"/>
        <v>3.2954271392071514E-2</v>
      </c>
    </row>
    <row r="1005" spans="1:3" x14ac:dyDescent="0.2">
      <c r="A1005" s="1">
        <v>40765</v>
      </c>
      <c r="B1005">
        <v>13.43</v>
      </c>
      <c r="C1005">
        <f t="shared" si="87"/>
        <v>-5.5046480636805097E-2</v>
      </c>
    </row>
    <row r="1006" spans="1:3" x14ac:dyDescent="0.2">
      <c r="A1006" s="1">
        <v>40766</v>
      </c>
      <c r="B1006">
        <v>14.49</v>
      </c>
      <c r="C1006">
        <f t="shared" si="87"/>
        <v>7.5967745797444836E-2</v>
      </c>
    </row>
    <row r="1007" spans="1:3" x14ac:dyDescent="0.2">
      <c r="A1007" s="1">
        <v>40767</v>
      </c>
      <c r="B1007">
        <v>14.64</v>
      </c>
      <c r="C1007">
        <f t="shared" si="87"/>
        <v>1.0298752200574473E-2</v>
      </c>
    </row>
    <row r="1008" spans="1:3" x14ac:dyDescent="0.2">
      <c r="A1008" s="1">
        <v>40770</v>
      </c>
      <c r="B1008">
        <v>15.26</v>
      </c>
      <c r="C1008">
        <f t="shared" si="87"/>
        <v>4.1477517323145439E-2</v>
      </c>
    </row>
    <row r="1009" spans="1:3" x14ac:dyDescent="0.2">
      <c r="A1009" s="1">
        <v>40771</v>
      </c>
      <c r="B1009">
        <v>15.55</v>
      </c>
      <c r="C1009">
        <f t="shared" si="87"/>
        <v>1.8825612768932316E-2</v>
      </c>
    </row>
    <row r="1010" spans="1:3" x14ac:dyDescent="0.2">
      <c r="A1010" s="1">
        <v>40772</v>
      </c>
      <c r="B1010">
        <v>13.98</v>
      </c>
      <c r="C1010">
        <f t="shared" si="87"/>
        <v>-0.10643290181957896</v>
      </c>
    </row>
    <row r="1011" spans="1:3" x14ac:dyDescent="0.2">
      <c r="A1011" s="1">
        <v>40773</v>
      </c>
      <c r="B1011">
        <v>13.54</v>
      </c>
      <c r="C1011">
        <f t="shared" si="87"/>
        <v>-3.1979469321535385E-2</v>
      </c>
    </row>
    <row r="1012" spans="1:3" x14ac:dyDescent="0.2">
      <c r="A1012" s="1">
        <v>40774</v>
      </c>
      <c r="B1012">
        <v>13.78</v>
      </c>
      <c r="C1012">
        <f t="shared" si="87"/>
        <v>1.7569998101383485E-2</v>
      </c>
    </row>
    <row r="1013" spans="1:3" x14ac:dyDescent="0.2">
      <c r="A1013" s="1">
        <v>40777</v>
      </c>
      <c r="B1013">
        <v>13.8</v>
      </c>
      <c r="C1013">
        <f t="shared" si="87"/>
        <v>1.4503265776466834E-3</v>
      </c>
    </row>
    <row r="1014" spans="1:3" x14ac:dyDescent="0.2">
      <c r="A1014" s="1">
        <v>40778</v>
      </c>
      <c r="B1014">
        <v>14.45</v>
      </c>
      <c r="C1014">
        <f t="shared" si="87"/>
        <v>4.6025822395282148E-2</v>
      </c>
    </row>
    <row r="1015" spans="1:3" x14ac:dyDescent="0.2">
      <c r="A1015" s="1">
        <v>40779</v>
      </c>
      <c r="B1015">
        <v>14.45</v>
      </c>
      <c r="C1015">
        <f t="shared" si="87"/>
        <v>0</v>
      </c>
    </row>
    <row r="1016" spans="1:3" x14ac:dyDescent="0.2">
      <c r="A1016" s="1">
        <v>40780</v>
      </c>
      <c r="B1016">
        <v>13.99</v>
      </c>
      <c r="C1016">
        <f t="shared" si="87"/>
        <v>-3.2351625881051289E-2</v>
      </c>
    </row>
    <row r="1017" spans="1:3" x14ac:dyDescent="0.2">
      <c r="A1017" s="1">
        <v>40781</v>
      </c>
      <c r="B1017">
        <v>14.46</v>
      </c>
      <c r="C1017">
        <f t="shared" si="87"/>
        <v>3.3043428053228852E-2</v>
      </c>
    </row>
    <row r="1018" spans="1:3" x14ac:dyDescent="0.2">
      <c r="A1018" s="1">
        <v>40784</v>
      </c>
      <c r="B1018">
        <v>14.73</v>
      </c>
      <c r="C1018">
        <f t="shared" si="87"/>
        <v>1.8500013743920209E-2</v>
      </c>
    </row>
    <row r="1019" spans="1:3" x14ac:dyDescent="0.2">
      <c r="A1019" s="1">
        <v>40785</v>
      </c>
      <c r="B1019">
        <v>14.63</v>
      </c>
      <c r="C1019">
        <f t="shared" si="87"/>
        <v>-6.8120154425058829E-3</v>
      </c>
    </row>
    <row r="1020" spans="1:3" x14ac:dyDescent="0.2">
      <c r="A1020" s="1">
        <v>40786</v>
      </c>
      <c r="B1020">
        <v>14.64</v>
      </c>
      <c r="C1020">
        <f t="shared" si="87"/>
        <v>6.8329350113248357E-4</v>
      </c>
    </row>
    <row r="1021" spans="1:3" x14ac:dyDescent="0.2">
      <c r="A1021" s="1">
        <v>40787</v>
      </c>
      <c r="B1021">
        <v>14.47</v>
      </c>
      <c r="C1021">
        <f t="shared" si="87"/>
        <v>-1.1679967889773048E-2</v>
      </c>
    </row>
    <row r="1022" spans="1:3" x14ac:dyDescent="0.2">
      <c r="A1022" s="1">
        <v>40788</v>
      </c>
      <c r="B1022">
        <v>14.02</v>
      </c>
      <c r="C1022">
        <f t="shared" si="87"/>
        <v>-3.1592659036948564E-2</v>
      </c>
    </row>
    <row r="1023" spans="1:3" x14ac:dyDescent="0.2">
      <c r="A1023" s="1">
        <v>40792</v>
      </c>
      <c r="B1023">
        <v>14.03</v>
      </c>
      <c r="C1023">
        <f t="shared" si="87"/>
        <v>7.1301250792549849E-4</v>
      </c>
    </row>
    <row r="1024" spans="1:3" x14ac:dyDescent="0.2">
      <c r="A1024" s="1">
        <v>40793</v>
      </c>
      <c r="B1024">
        <v>14.32</v>
      </c>
      <c r="C1024">
        <f t="shared" si="87"/>
        <v>2.0459267418130065E-2</v>
      </c>
    </row>
    <row r="1025" spans="1:3" x14ac:dyDescent="0.2">
      <c r="A1025" s="1">
        <v>40794</v>
      </c>
      <c r="B1025">
        <v>14.11</v>
      </c>
      <c r="C1025">
        <f t="shared" si="87"/>
        <v>-1.477339566777694E-2</v>
      </c>
    </row>
    <row r="1026" spans="1:3" x14ac:dyDescent="0.2">
      <c r="A1026" s="1">
        <v>40795</v>
      </c>
      <c r="B1026">
        <v>13.75</v>
      </c>
      <c r="C1026">
        <f t="shared" si="87"/>
        <v>-2.5844941752142258E-2</v>
      </c>
    </row>
    <row r="1027" spans="1:3" x14ac:dyDescent="0.2">
      <c r="A1027" s="1">
        <v>40798</v>
      </c>
      <c r="B1027">
        <v>13.97</v>
      </c>
      <c r="C1027">
        <f t="shared" si="87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88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88"/>
        <v>3.3359590942786413E-2</v>
      </c>
    </row>
    <row r="1030" spans="1:3" x14ac:dyDescent="0.2">
      <c r="A1030" s="1">
        <v>40801</v>
      </c>
      <c r="B1030">
        <v>15.07</v>
      </c>
      <c r="C1030">
        <f t="shared" si="88"/>
        <v>2.9631797606371149E-2</v>
      </c>
    </row>
    <row r="1031" spans="1:3" x14ac:dyDescent="0.2">
      <c r="A1031" s="1">
        <v>40802</v>
      </c>
      <c r="B1031">
        <v>14.96</v>
      </c>
      <c r="C1031">
        <f t="shared" si="88"/>
        <v>-7.3260400920728977E-3</v>
      </c>
    </row>
    <row r="1032" spans="1:3" x14ac:dyDescent="0.2">
      <c r="A1032" s="1">
        <v>40805</v>
      </c>
      <c r="B1032">
        <v>14.64</v>
      </c>
      <c r="C1032">
        <f t="shared" si="88"/>
        <v>-2.1622464013165657E-2</v>
      </c>
    </row>
    <row r="1033" spans="1:3" x14ac:dyDescent="0.2">
      <c r="A1033" s="1">
        <v>40806</v>
      </c>
      <c r="B1033">
        <v>14.65</v>
      </c>
      <c r="C1033">
        <f t="shared" si="88"/>
        <v>6.8282692991072967E-4</v>
      </c>
    </row>
    <row r="1034" spans="1:3" x14ac:dyDescent="0.2">
      <c r="A1034" s="1">
        <v>40807</v>
      </c>
      <c r="B1034">
        <v>14.46</v>
      </c>
      <c r="C1034">
        <f t="shared" si="88"/>
        <v>-1.30541187324577E-2</v>
      </c>
    </row>
    <row r="1035" spans="1:3" x14ac:dyDescent="0.2">
      <c r="A1035" s="1">
        <v>40808</v>
      </c>
      <c r="B1035">
        <v>13.78</v>
      </c>
      <c r="C1035">
        <f t="shared" si="88"/>
        <v>-4.8167951145106178E-2</v>
      </c>
    </row>
    <row r="1036" spans="1:3" x14ac:dyDescent="0.2">
      <c r="A1036" s="1">
        <v>40809</v>
      </c>
      <c r="B1036">
        <v>14.17</v>
      </c>
      <c r="C1036">
        <f t="shared" si="88"/>
        <v>2.7908788117076658E-2</v>
      </c>
    </row>
    <row r="1037" spans="1:3" x14ac:dyDescent="0.2">
      <c r="A1037" s="1">
        <v>40812</v>
      </c>
      <c r="B1037">
        <v>14.52</v>
      </c>
      <c r="C1037">
        <f t="shared" si="88"/>
        <v>2.4399955694061018E-2</v>
      </c>
    </row>
    <row r="1038" spans="1:3" x14ac:dyDescent="0.2">
      <c r="A1038" s="1">
        <v>40813</v>
      </c>
      <c r="B1038">
        <v>14.93</v>
      </c>
      <c r="C1038">
        <f t="shared" si="88"/>
        <v>2.784560215444902E-2</v>
      </c>
    </row>
    <row r="1039" spans="1:3" x14ac:dyDescent="0.2">
      <c r="A1039" s="1">
        <v>40814</v>
      </c>
      <c r="B1039">
        <v>14.66</v>
      </c>
      <c r="C1039">
        <f t="shared" si="88"/>
        <v>-1.8249915092593608E-2</v>
      </c>
    </row>
    <row r="1040" spans="1:3" x14ac:dyDescent="0.2">
      <c r="A1040" s="1">
        <v>40815</v>
      </c>
      <c r="B1040">
        <v>14.64</v>
      </c>
      <c r="C1040">
        <f t="shared" si="88"/>
        <v>-1.3651879253398589E-3</v>
      </c>
    </row>
    <row r="1041" spans="1:3" x14ac:dyDescent="0.2">
      <c r="A1041" s="1">
        <v>40816</v>
      </c>
      <c r="B1041">
        <v>13.92</v>
      </c>
      <c r="C1041">
        <f t="shared" si="88"/>
        <v>-5.0430853626891967E-2</v>
      </c>
    </row>
    <row r="1042" spans="1:3" x14ac:dyDescent="0.2">
      <c r="A1042" s="1">
        <v>40819</v>
      </c>
      <c r="B1042">
        <v>13.69</v>
      </c>
      <c r="C1042">
        <f t="shared" si="88"/>
        <v>-1.6661015605916124E-2</v>
      </c>
    </row>
    <row r="1043" spans="1:3" x14ac:dyDescent="0.2">
      <c r="A1043" s="1">
        <v>40820</v>
      </c>
      <c r="B1043">
        <v>14.3</v>
      </c>
      <c r="C1043">
        <f t="shared" si="88"/>
        <v>4.3593897965504079E-2</v>
      </c>
    </row>
    <row r="1044" spans="1:3" x14ac:dyDescent="0.2">
      <c r="A1044" s="1">
        <v>40821</v>
      </c>
      <c r="B1044">
        <v>15.14</v>
      </c>
      <c r="C1044">
        <f t="shared" si="88"/>
        <v>5.708071074344117E-2</v>
      </c>
    </row>
    <row r="1045" spans="1:3" x14ac:dyDescent="0.2">
      <c r="A1045" s="1">
        <v>40822</v>
      </c>
      <c r="B1045">
        <v>15.3</v>
      </c>
      <c r="C1045">
        <f t="shared" si="88"/>
        <v>1.0512580389086987E-2</v>
      </c>
    </row>
    <row r="1046" spans="1:3" x14ac:dyDescent="0.2">
      <c r="A1046" s="1">
        <v>40823</v>
      </c>
      <c r="B1046">
        <v>15.04</v>
      </c>
      <c r="C1046">
        <f t="shared" si="88"/>
        <v>-1.7139509876696064E-2</v>
      </c>
    </row>
    <row r="1047" spans="1:3" x14ac:dyDescent="0.2">
      <c r="A1047" s="1">
        <v>40826</v>
      </c>
      <c r="B1047">
        <v>15.85</v>
      </c>
      <c r="C1047">
        <f t="shared" si="88"/>
        <v>5.2456181801595975E-2</v>
      </c>
    </row>
    <row r="1048" spans="1:3" x14ac:dyDescent="0.2">
      <c r="A1048" s="1">
        <v>40827</v>
      </c>
      <c r="B1048">
        <v>15.92</v>
      </c>
      <c r="C1048">
        <f t="shared" si="88"/>
        <v>4.4066800929473959E-3</v>
      </c>
    </row>
    <row r="1049" spans="1:3" x14ac:dyDescent="0.2">
      <c r="A1049" s="1">
        <v>40828</v>
      </c>
      <c r="B1049">
        <v>15.98</v>
      </c>
      <c r="C1049">
        <f t="shared" si="88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88"/>
        <v>7.4813316522887663E-3</v>
      </c>
    </row>
    <row r="1051" spans="1:3" x14ac:dyDescent="0.2">
      <c r="A1051" s="1">
        <v>40830</v>
      </c>
      <c r="B1051">
        <v>16.36</v>
      </c>
      <c r="C1051">
        <f t="shared" si="88"/>
        <v>1.602005918418356E-2</v>
      </c>
    </row>
    <row r="1052" spans="1:3" x14ac:dyDescent="0.2">
      <c r="A1052" s="1">
        <v>40833</v>
      </c>
      <c r="B1052">
        <v>15.72</v>
      </c>
      <c r="C1052">
        <f t="shared" si="88"/>
        <v>-3.9905544173540468E-2</v>
      </c>
    </row>
    <row r="1053" spans="1:3" x14ac:dyDescent="0.2">
      <c r="A1053" s="1">
        <v>40834</v>
      </c>
      <c r="B1053">
        <v>16.11</v>
      </c>
      <c r="C1053">
        <f t="shared" si="88"/>
        <v>2.4506410187822538E-2</v>
      </c>
    </row>
    <row r="1054" spans="1:3" x14ac:dyDescent="0.2">
      <c r="A1054" s="1">
        <v>40835</v>
      </c>
      <c r="B1054">
        <v>15.65</v>
      </c>
      <c r="C1054">
        <f t="shared" si="88"/>
        <v>-2.8969280202720757E-2</v>
      </c>
    </row>
    <row r="1055" spans="1:3" x14ac:dyDescent="0.2">
      <c r="A1055" s="1">
        <v>40836</v>
      </c>
      <c r="B1055">
        <v>14.81</v>
      </c>
      <c r="C1055">
        <f t="shared" si="88"/>
        <v>-5.5168288706454793E-2</v>
      </c>
    </row>
    <row r="1056" spans="1:3" x14ac:dyDescent="0.2">
      <c r="A1056" s="1">
        <v>40837</v>
      </c>
      <c r="B1056">
        <v>15</v>
      </c>
      <c r="C1056">
        <f t="shared" si="88"/>
        <v>1.2747572822502684E-2</v>
      </c>
    </row>
    <row r="1057" spans="1:3" x14ac:dyDescent="0.2">
      <c r="A1057" s="1">
        <v>40840</v>
      </c>
      <c r="B1057">
        <v>15.45</v>
      </c>
      <c r="C1057">
        <f t="shared" si="88"/>
        <v>2.9558802241544429E-2</v>
      </c>
    </row>
    <row r="1058" spans="1:3" x14ac:dyDescent="0.2">
      <c r="A1058" s="1">
        <v>40841</v>
      </c>
      <c r="B1058">
        <v>15.36</v>
      </c>
      <c r="C1058">
        <f t="shared" si="88"/>
        <v>-5.8422756242284025E-3</v>
      </c>
    </row>
    <row r="1059" spans="1:3" x14ac:dyDescent="0.2">
      <c r="A1059" s="1">
        <v>40842</v>
      </c>
      <c r="B1059">
        <v>15.66</v>
      </c>
      <c r="C1059">
        <f t="shared" si="88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88"/>
        <v>2.5222017955958419E-2</v>
      </c>
    </row>
    <row r="1061" spans="1:3" x14ac:dyDescent="0.2">
      <c r="A1061" s="1">
        <v>40844</v>
      </c>
      <c r="B1061">
        <v>16.05</v>
      </c>
      <c r="C1061">
        <f t="shared" si="88"/>
        <v>-6.2285894259063467E-4</v>
      </c>
    </row>
    <row r="1062" spans="1:3" x14ac:dyDescent="0.2">
      <c r="A1062" s="1">
        <v>40847</v>
      </c>
      <c r="B1062">
        <v>15.56</v>
      </c>
      <c r="C1062">
        <f t="shared" si="88"/>
        <v>-3.1005330825779286E-2</v>
      </c>
    </row>
    <row r="1063" spans="1:3" x14ac:dyDescent="0.2">
      <c r="A1063" s="1">
        <v>40848</v>
      </c>
      <c r="B1063">
        <v>14.89</v>
      </c>
      <c r="C1063">
        <f t="shared" si="88"/>
        <v>-4.4013672054327935E-2</v>
      </c>
    </row>
    <row r="1064" spans="1:3" x14ac:dyDescent="0.2">
      <c r="A1064" s="1">
        <v>40849</v>
      </c>
      <c r="B1064">
        <v>15.21</v>
      </c>
      <c r="C1064">
        <f t="shared" si="88"/>
        <v>2.1263259575283903E-2</v>
      </c>
    </row>
    <row r="1065" spans="1:3" x14ac:dyDescent="0.2">
      <c r="A1065" s="1">
        <v>40850</v>
      </c>
      <c r="B1065">
        <v>15.42</v>
      </c>
      <c r="C1065">
        <f t="shared" si="88"/>
        <v>1.3712261863981794E-2</v>
      </c>
    </row>
    <row r="1066" spans="1:3" x14ac:dyDescent="0.2">
      <c r="A1066" s="1">
        <v>40851</v>
      </c>
      <c r="B1066">
        <v>15.12</v>
      </c>
      <c r="C1066">
        <f t="shared" si="88"/>
        <v>-1.9646997383796536E-2</v>
      </c>
    </row>
    <row r="1067" spans="1:3" x14ac:dyDescent="0.2">
      <c r="A1067" s="1">
        <v>40854</v>
      </c>
      <c r="B1067">
        <v>15.3</v>
      </c>
      <c r="C1067">
        <f t="shared" si="88"/>
        <v>1.1834457647003017E-2</v>
      </c>
    </row>
    <row r="1068" spans="1:3" x14ac:dyDescent="0.2">
      <c r="A1068" s="1">
        <v>40855</v>
      </c>
      <c r="B1068">
        <v>15.34</v>
      </c>
      <c r="C1068">
        <f t="shared" si="88"/>
        <v>2.6109675407203397E-3</v>
      </c>
    </row>
    <row r="1069" spans="1:3" x14ac:dyDescent="0.2">
      <c r="A1069" s="1">
        <v>40856</v>
      </c>
      <c r="B1069">
        <v>14.57</v>
      </c>
      <c r="C1069">
        <f t="shared" si="88"/>
        <v>-5.1499175731996596E-2</v>
      </c>
    </row>
    <row r="1070" spans="1:3" x14ac:dyDescent="0.2">
      <c r="A1070" s="1">
        <v>40857</v>
      </c>
      <c r="B1070">
        <v>14.72</v>
      </c>
      <c r="C1070">
        <f t="shared" si="88"/>
        <v>1.0242493093616804E-2</v>
      </c>
    </row>
    <row r="1071" spans="1:3" x14ac:dyDescent="0.2">
      <c r="A1071" s="1">
        <v>40858</v>
      </c>
      <c r="B1071">
        <v>15.11</v>
      </c>
      <c r="C1071">
        <f t="shared" si="88"/>
        <v>2.6149662983917854E-2</v>
      </c>
    </row>
    <row r="1072" spans="1:3" x14ac:dyDescent="0.2">
      <c r="A1072" s="1">
        <v>40861</v>
      </c>
      <c r="B1072">
        <v>15.08</v>
      </c>
      <c r="C1072">
        <f t="shared" si="88"/>
        <v>-1.9874137048381275E-3</v>
      </c>
    </row>
    <row r="1073" spans="1:3" x14ac:dyDescent="0.2">
      <c r="A1073" s="1">
        <v>40862</v>
      </c>
      <c r="B1073">
        <v>15.38</v>
      </c>
      <c r="C1073">
        <f t="shared" si="88"/>
        <v>1.9698601497687984E-2</v>
      </c>
    </row>
    <row r="1074" spans="1:3" x14ac:dyDescent="0.2">
      <c r="A1074" s="1">
        <v>40863</v>
      </c>
      <c r="B1074">
        <v>14.89</v>
      </c>
      <c r="C1074">
        <f t="shared" si="88"/>
        <v>-3.2378117381580258E-2</v>
      </c>
    </row>
    <row r="1075" spans="1:3" x14ac:dyDescent="0.2">
      <c r="A1075" s="1">
        <v>40864</v>
      </c>
      <c r="B1075">
        <v>14.68</v>
      </c>
      <c r="C1075">
        <f t="shared" si="88"/>
        <v>-1.4203823509548153E-2</v>
      </c>
    </row>
    <row r="1076" spans="1:3" x14ac:dyDescent="0.2">
      <c r="A1076" s="1">
        <v>40865</v>
      </c>
      <c r="B1076">
        <v>14.66</v>
      </c>
      <c r="C1076">
        <f t="shared" si="88"/>
        <v>-1.3633267278640533E-3</v>
      </c>
    </row>
    <row r="1077" spans="1:3" x14ac:dyDescent="0.2">
      <c r="A1077" s="1">
        <v>40868</v>
      </c>
      <c r="B1077">
        <v>14.64</v>
      </c>
      <c r="C1077">
        <f t="shared" si="88"/>
        <v>-1.3651879253398589E-3</v>
      </c>
    </row>
    <row r="1078" spans="1:3" x14ac:dyDescent="0.2">
      <c r="A1078" s="1">
        <v>40869</v>
      </c>
      <c r="B1078">
        <v>14.6</v>
      </c>
      <c r="C1078">
        <f t="shared" si="88"/>
        <v>-2.7359798188748602E-3</v>
      </c>
    </row>
    <row r="1079" spans="1:3" x14ac:dyDescent="0.2">
      <c r="A1079" s="1">
        <v>40870</v>
      </c>
      <c r="B1079">
        <v>14.07</v>
      </c>
      <c r="C1079">
        <f t="shared" si="88"/>
        <v>-3.6976657587993053E-2</v>
      </c>
    </row>
    <row r="1080" spans="1:3" x14ac:dyDescent="0.2">
      <c r="A1080" s="1">
        <v>40872</v>
      </c>
      <c r="B1080">
        <v>14</v>
      </c>
      <c r="C1080">
        <f t="shared" si="88"/>
        <v>-4.9875415110390512E-3</v>
      </c>
    </row>
    <row r="1081" spans="1:3" x14ac:dyDescent="0.2">
      <c r="A1081" s="1">
        <v>40875</v>
      </c>
      <c r="B1081">
        <v>14.74</v>
      </c>
      <c r="C1081">
        <f t="shared" si="88"/>
        <v>5.1507557145932005E-2</v>
      </c>
    </row>
    <row r="1082" spans="1:3" x14ac:dyDescent="0.2">
      <c r="A1082" s="1">
        <v>40876</v>
      </c>
      <c r="B1082">
        <v>14.7</v>
      </c>
      <c r="C1082">
        <f t="shared" si="88"/>
        <v>-2.7173929765000266E-3</v>
      </c>
    </row>
    <row r="1083" spans="1:3" x14ac:dyDescent="0.2">
      <c r="A1083" s="1">
        <v>40877</v>
      </c>
      <c r="B1083">
        <v>15.51</v>
      </c>
      <c r="C1083">
        <f t="shared" si="88"/>
        <v>5.3637483403756833E-2</v>
      </c>
    </row>
    <row r="1084" spans="1:3" x14ac:dyDescent="0.2">
      <c r="A1084" s="1">
        <v>40878</v>
      </c>
      <c r="B1084">
        <v>15.55</v>
      </c>
      <c r="C1084">
        <f t="shared" si="88"/>
        <v>2.5756614367956703E-3</v>
      </c>
    </row>
    <row r="1085" spans="1:3" x14ac:dyDescent="0.2">
      <c r="A1085" s="1">
        <v>40879</v>
      </c>
      <c r="B1085">
        <v>15.45</v>
      </c>
      <c r="C1085">
        <f t="shared" si="88"/>
        <v>-6.4516352814887193E-3</v>
      </c>
    </row>
    <row r="1086" spans="1:3" x14ac:dyDescent="0.2">
      <c r="A1086" s="1">
        <v>40882</v>
      </c>
      <c r="B1086">
        <v>15.68</v>
      </c>
      <c r="C1086">
        <f t="shared" si="88"/>
        <v>1.4777011578507256E-2</v>
      </c>
    </row>
    <row r="1087" spans="1:3" x14ac:dyDescent="0.2">
      <c r="A1087" s="1">
        <v>40883</v>
      </c>
      <c r="B1087">
        <v>15.61</v>
      </c>
      <c r="C1087">
        <f t="shared" si="88"/>
        <v>-4.4742803949210774E-3</v>
      </c>
    </row>
    <row r="1088" spans="1:3" x14ac:dyDescent="0.2">
      <c r="A1088" s="1">
        <v>40884</v>
      </c>
      <c r="B1088">
        <v>15.65</v>
      </c>
      <c r="C1088">
        <f t="shared" si="88"/>
        <v>2.5591824588216613E-3</v>
      </c>
    </row>
    <row r="1089" spans="1:3" x14ac:dyDescent="0.2">
      <c r="A1089" s="1">
        <v>40885</v>
      </c>
      <c r="B1089">
        <v>15.26</v>
      </c>
      <c r="C1089">
        <f t="shared" si="88"/>
        <v>-2.5235891129851334E-2</v>
      </c>
    </row>
    <row r="1090" spans="1:3" x14ac:dyDescent="0.2">
      <c r="A1090" s="1">
        <v>40886</v>
      </c>
      <c r="B1090">
        <v>15.54</v>
      </c>
      <c r="C1090">
        <f t="shared" si="88"/>
        <v>1.8182319083190328E-2</v>
      </c>
    </row>
    <row r="1091" spans="1:3" x14ac:dyDescent="0.2">
      <c r="A1091" s="1">
        <v>40889</v>
      </c>
      <c r="B1091">
        <v>15.18</v>
      </c>
      <c r="C1091">
        <f t="shared" si="88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89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89"/>
        <v>-9.4086715569879908E-3</v>
      </c>
    </row>
    <row r="1094" spans="1:3" x14ac:dyDescent="0.2">
      <c r="A1094" s="1">
        <v>40892</v>
      </c>
      <c r="B1094">
        <v>14.81</v>
      </c>
      <c r="C1094">
        <f t="shared" si="89"/>
        <v>0</v>
      </c>
    </row>
    <row r="1095" spans="1:3" x14ac:dyDescent="0.2">
      <c r="A1095" s="1">
        <v>40893</v>
      </c>
      <c r="B1095">
        <v>14.79</v>
      </c>
      <c r="C1095">
        <f t="shared" si="89"/>
        <v>-1.351351556999069E-3</v>
      </c>
    </row>
    <row r="1096" spans="1:3" x14ac:dyDescent="0.2">
      <c r="A1096" s="1">
        <v>40896</v>
      </c>
      <c r="B1096">
        <v>14.45</v>
      </c>
      <c r="C1096">
        <f t="shared" si="89"/>
        <v>-2.3256862164267235E-2</v>
      </c>
    </row>
    <row r="1097" spans="1:3" x14ac:dyDescent="0.2">
      <c r="A1097" s="1">
        <v>40897</v>
      </c>
      <c r="B1097">
        <v>14.91</v>
      </c>
      <c r="C1097">
        <f t="shared" si="89"/>
        <v>3.1337714218205928E-2</v>
      </c>
    </row>
    <row r="1098" spans="1:3" x14ac:dyDescent="0.2">
      <c r="A1098" s="1">
        <v>40898</v>
      </c>
      <c r="B1098">
        <v>14.47</v>
      </c>
      <c r="C1098">
        <f t="shared" si="89"/>
        <v>-2.9954588133254488E-2</v>
      </c>
    </row>
    <row r="1099" spans="1:3" x14ac:dyDescent="0.2">
      <c r="A1099" s="1">
        <v>40899</v>
      </c>
      <c r="B1099">
        <v>14.54</v>
      </c>
      <c r="C1099">
        <f t="shared" si="89"/>
        <v>4.8259314619807413E-3</v>
      </c>
    </row>
    <row r="1100" spans="1:3" x14ac:dyDescent="0.2">
      <c r="A1100" s="1">
        <v>40900</v>
      </c>
      <c r="B1100">
        <v>14.66</v>
      </c>
      <c r="C1100">
        <f t="shared" si="89"/>
        <v>8.2192243531321058E-3</v>
      </c>
    </row>
    <row r="1101" spans="1:3" x14ac:dyDescent="0.2">
      <c r="A1101" s="1">
        <v>40904</v>
      </c>
      <c r="B1101">
        <v>14.63</v>
      </c>
      <c r="C1101">
        <f t="shared" si="89"/>
        <v>-2.0484814264724364E-3</v>
      </c>
    </row>
    <row r="1102" spans="1:3" x14ac:dyDescent="0.2">
      <c r="A1102" s="1">
        <v>40905</v>
      </c>
      <c r="B1102">
        <v>14.45</v>
      </c>
      <c r="C1102">
        <f t="shared" si="89"/>
        <v>-1.2379800473591855E-2</v>
      </c>
    </row>
    <row r="1103" spans="1:3" x14ac:dyDescent="0.2">
      <c r="A1103" s="1">
        <v>40906</v>
      </c>
      <c r="B1103">
        <v>14.53</v>
      </c>
      <c r="C1103">
        <f t="shared" si="89"/>
        <v>5.5210630237504527E-3</v>
      </c>
    </row>
    <row r="1104" spans="1:3" x14ac:dyDescent="0.2">
      <c r="A1104" s="1">
        <v>40907</v>
      </c>
      <c r="B1104">
        <v>14.4</v>
      </c>
      <c r="C1104">
        <f t="shared" si="89"/>
        <v>-8.9872710002365623E-3</v>
      </c>
    </row>
    <row r="1105" spans="1:3" x14ac:dyDescent="0.2">
      <c r="A1105" s="1">
        <v>40911</v>
      </c>
      <c r="B1105">
        <v>14.74</v>
      </c>
      <c r="C1105">
        <f t="shared" si="89"/>
        <v>2.3336680179235528E-2</v>
      </c>
    </row>
    <row r="1106" spans="1:3" x14ac:dyDescent="0.2">
      <c r="A1106" s="1">
        <v>40912</v>
      </c>
      <c r="B1106">
        <v>14.78</v>
      </c>
      <c r="C1106">
        <f t="shared" si="89"/>
        <v>2.710028758865158E-3</v>
      </c>
    </row>
    <row r="1107" spans="1:3" x14ac:dyDescent="0.2">
      <c r="A1107" s="1">
        <v>40913</v>
      </c>
      <c r="B1107">
        <v>14.93</v>
      </c>
      <c r="C1107">
        <f t="shared" si="89"/>
        <v>1.0097696031043317E-2</v>
      </c>
    </row>
    <row r="1108" spans="1:3" x14ac:dyDescent="0.2">
      <c r="A1108" s="1">
        <v>40914</v>
      </c>
      <c r="B1108">
        <v>15.1</v>
      </c>
      <c r="C1108">
        <f t="shared" si="89"/>
        <v>1.1322132269779725E-2</v>
      </c>
    </row>
    <row r="1109" spans="1:3" x14ac:dyDescent="0.2">
      <c r="A1109" s="1">
        <v>40917</v>
      </c>
      <c r="B1109">
        <v>15.33</v>
      </c>
      <c r="C1109">
        <f t="shared" si="89"/>
        <v>1.5116949062844037E-2</v>
      </c>
    </row>
    <row r="1110" spans="1:3" x14ac:dyDescent="0.2">
      <c r="A1110" s="1">
        <v>40918</v>
      </c>
      <c r="B1110">
        <v>15.57</v>
      </c>
      <c r="C1110">
        <f t="shared" si="89"/>
        <v>1.5534292962184204E-2</v>
      </c>
    </row>
    <row r="1111" spans="1:3" x14ac:dyDescent="0.2">
      <c r="A1111" s="1">
        <v>40919</v>
      </c>
      <c r="B1111">
        <v>15.55</v>
      </c>
      <c r="C1111">
        <f t="shared" si="89"/>
        <v>-1.2853472206637586E-3</v>
      </c>
    </row>
    <row r="1112" spans="1:3" x14ac:dyDescent="0.2">
      <c r="A1112" s="1">
        <v>40920</v>
      </c>
      <c r="B1112">
        <v>15.69</v>
      </c>
      <c r="C1112">
        <f t="shared" si="89"/>
        <v>8.9629281196980382E-3</v>
      </c>
    </row>
    <row r="1113" spans="1:3" x14ac:dyDescent="0.2">
      <c r="A1113" s="1">
        <v>40921</v>
      </c>
      <c r="B1113">
        <v>15.63</v>
      </c>
      <c r="C1113">
        <f t="shared" si="89"/>
        <v>-3.8314223115559487E-3</v>
      </c>
    </row>
    <row r="1114" spans="1:3" x14ac:dyDescent="0.2">
      <c r="A1114" s="1">
        <v>40925</v>
      </c>
      <c r="B1114">
        <v>15.83</v>
      </c>
      <c r="C1114">
        <f t="shared" si="89"/>
        <v>1.2714729459535451E-2</v>
      </c>
    </row>
    <row r="1115" spans="1:3" x14ac:dyDescent="0.2">
      <c r="A1115" s="1">
        <v>40926</v>
      </c>
      <c r="B1115">
        <v>16.13</v>
      </c>
      <c r="C1115">
        <f t="shared" si="89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89"/>
        <v>1.1097524495805006E-2</v>
      </c>
    </row>
    <row r="1117" spans="1:3" x14ac:dyDescent="0.2">
      <c r="A1117" s="1">
        <v>40928</v>
      </c>
      <c r="B1117">
        <v>16.41</v>
      </c>
      <c r="C1117">
        <f t="shared" si="89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89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89"/>
        <v>-1.2055456553487812E-3</v>
      </c>
    </row>
    <row r="1120" spans="1:3" x14ac:dyDescent="0.2">
      <c r="A1120" s="1">
        <v>40933</v>
      </c>
      <c r="B1120">
        <v>16.53</v>
      </c>
      <c r="C1120">
        <f t="shared" si="89"/>
        <v>-3.020237874215913E-3</v>
      </c>
    </row>
    <row r="1121" spans="1:3" x14ac:dyDescent="0.2">
      <c r="A1121" s="1">
        <v>40934</v>
      </c>
      <c r="B1121">
        <v>16.43</v>
      </c>
      <c r="C1121">
        <f t="shared" si="89"/>
        <v>-6.0679797837561679E-3</v>
      </c>
    </row>
    <row r="1122" spans="1:3" x14ac:dyDescent="0.2">
      <c r="A1122" s="1">
        <v>40935</v>
      </c>
      <c r="B1122">
        <v>16.48</v>
      </c>
      <c r="C1122">
        <f t="shared" si="89"/>
        <v>3.0385924321490133E-3</v>
      </c>
    </row>
    <row r="1123" spans="1:3" x14ac:dyDescent="0.2">
      <c r="A1123" s="1">
        <v>40938</v>
      </c>
      <c r="B1123">
        <v>16.71</v>
      </c>
      <c r="C1123">
        <f t="shared" si="89"/>
        <v>1.3859818125976727E-2</v>
      </c>
    </row>
    <row r="1124" spans="1:3" x14ac:dyDescent="0.2">
      <c r="A1124" s="1">
        <v>40939</v>
      </c>
      <c r="B1124">
        <v>16.96</v>
      </c>
      <c r="C1124">
        <f t="shared" si="89"/>
        <v>1.4850287756454613E-2</v>
      </c>
    </row>
    <row r="1125" spans="1:3" x14ac:dyDescent="0.2">
      <c r="A1125" s="1">
        <v>40940</v>
      </c>
      <c r="B1125">
        <v>17.13</v>
      </c>
      <c r="C1125">
        <f t="shared" si="89"/>
        <v>9.9736819722713935E-3</v>
      </c>
    </row>
    <row r="1126" spans="1:3" x14ac:dyDescent="0.2">
      <c r="A1126" s="1">
        <v>40941</v>
      </c>
      <c r="B1126">
        <v>17.32</v>
      </c>
      <c r="C1126">
        <f t="shared" si="89"/>
        <v>1.1030590798260537E-2</v>
      </c>
    </row>
    <row r="1127" spans="1:3" x14ac:dyDescent="0.2">
      <c r="A1127" s="1">
        <v>40942</v>
      </c>
      <c r="B1127">
        <v>17.38</v>
      </c>
      <c r="C1127">
        <f t="shared" si="89"/>
        <v>3.4582167029568889E-3</v>
      </c>
    </row>
    <row r="1128" spans="1:3" x14ac:dyDescent="0.2">
      <c r="A1128" s="1">
        <v>40945</v>
      </c>
      <c r="B1128">
        <v>17.37</v>
      </c>
      <c r="C1128">
        <f t="shared" si="89"/>
        <v>-5.7553958423227467E-4</v>
      </c>
    </row>
    <row r="1129" spans="1:3" x14ac:dyDescent="0.2">
      <c r="A1129" s="1">
        <v>40946</v>
      </c>
      <c r="B1129">
        <v>17.55</v>
      </c>
      <c r="C1129">
        <f t="shared" si="89"/>
        <v>1.0309369658861287E-2</v>
      </c>
    </row>
    <row r="1130" spans="1:3" x14ac:dyDescent="0.2">
      <c r="A1130" s="1">
        <v>40947</v>
      </c>
      <c r="B1130">
        <v>17.77</v>
      </c>
      <c r="C1130">
        <f t="shared" si="89"/>
        <v>1.2457692254685031E-2</v>
      </c>
    </row>
    <row r="1131" spans="1:3" x14ac:dyDescent="0.2">
      <c r="A1131" s="1">
        <v>40948</v>
      </c>
      <c r="B1131">
        <v>17.78</v>
      </c>
      <c r="C1131">
        <f t="shared" si="89"/>
        <v>5.6258791919865201E-4</v>
      </c>
    </row>
    <row r="1132" spans="1:3" x14ac:dyDescent="0.2">
      <c r="A1132" s="1">
        <v>40949</v>
      </c>
      <c r="B1132">
        <v>17.47</v>
      </c>
      <c r="C1132">
        <f t="shared" si="89"/>
        <v>-1.7589105939793469E-2</v>
      </c>
    </row>
    <row r="1133" spans="1:3" x14ac:dyDescent="0.2">
      <c r="A1133" s="1">
        <v>40952</v>
      </c>
      <c r="B1133">
        <v>17.7</v>
      </c>
      <c r="C1133">
        <f t="shared" si="89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89"/>
        <v>3.3840979842407154E-3</v>
      </c>
    </row>
    <row r="1135" spans="1:3" x14ac:dyDescent="0.2">
      <c r="A1135" s="1">
        <v>40954</v>
      </c>
      <c r="B1135">
        <v>17.71</v>
      </c>
      <c r="C1135">
        <f t="shared" si="89"/>
        <v>-2.8192857692818326E-3</v>
      </c>
    </row>
    <row r="1136" spans="1:3" x14ac:dyDescent="0.2">
      <c r="A1136" s="1">
        <v>40955</v>
      </c>
      <c r="B1136">
        <v>18.03</v>
      </c>
      <c r="C1136">
        <f t="shared" si="89"/>
        <v>1.7907585420483783E-2</v>
      </c>
    </row>
    <row r="1137" spans="1:3" x14ac:dyDescent="0.2">
      <c r="A1137" s="1">
        <v>40956</v>
      </c>
      <c r="B1137">
        <v>17.87</v>
      </c>
      <c r="C1137">
        <f t="shared" si="89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89"/>
        <v>2.7940783754476866E-3</v>
      </c>
    </row>
    <row r="1139" spans="1:3" x14ac:dyDescent="0.2">
      <c r="A1139" s="1">
        <v>40961</v>
      </c>
      <c r="B1139">
        <v>16.88</v>
      </c>
      <c r="C1139">
        <f t="shared" si="89"/>
        <v>-5.9787918378973494E-2</v>
      </c>
    </row>
    <row r="1140" spans="1:3" x14ac:dyDescent="0.2">
      <c r="A1140" s="1">
        <v>40962</v>
      </c>
      <c r="B1140">
        <v>17.13</v>
      </c>
      <c r="C1140">
        <f t="shared" si="89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89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89"/>
        <v>5.2340916235981165E-3</v>
      </c>
    </row>
    <row r="1143" spans="1:3" x14ac:dyDescent="0.2">
      <c r="A1143" s="1">
        <v>40967</v>
      </c>
      <c r="B1143">
        <v>17.3</v>
      </c>
      <c r="C1143">
        <f t="shared" si="89"/>
        <v>3.4742362681862726E-3</v>
      </c>
    </row>
    <row r="1144" spans="1:3" x14ac:dyDescent="0.2">
      <c r="A1144" s="1">
        <v>40968</v>
      </c>
      <c r="B1144">
        <v>17.03</v>
      </c>
      <c r="C1144">
        <f t="shared" si="89"/>
        <v>-1.5730006829136313E-2</v>
      </c>
    </row>
    <row r="1145" spans="1:3" x14ac:dyDescent="0.2">
      <c r="A1145" s="1">
        <v>40969</v>
      </c>
      <c r="B1145">
        <v>17.11</v>
      </c>
      <c r="C1145">
        <f t="shared" si="89"/>
        <v>4.6865932295051035E-3</v>
      </c>
    </row>
    <row r="1146" spans="1:3" x14ac:dyDescent="0.2">
      <c r="A1146" s="1">
        <v>40970</v>
      </c>
      <c r="B1146">
        <v>17.09</v>
      </c>
      <c r="C1146">
        <f t="shared" si="89"/>
        <v>-1.1695907766025733E-3</v>
      </c>
    </row>
    <row r="1147" spans="1:3" x14ac:dyDescent="0.2">
      <c r="A1147" s="1">
        <v>40973</v>
      </c>
      <c r="B1147">
        <v>16.84</v>
      </c>
      <c r="C1147">
        <f t="shared" si="89"/>
        <v>-1.4736488313318872E-2</v>
      </c>
    </row>
    <row r="1148" spans="1:3" x14ac:dyDescent="0.2">
      <c r="A1148" s="1">
        <v>40974</v>
      </c>
      <c r="B1148">
        <v>16.54</v>
      </c>
      <c r="C1148">
        <f t="shared" si="89"/>
        <v>-1.7975319218635474E-2</v>
      </c>
    </row>
    <row r="1149" spans="1:3" x14ac:dyDescent="0.2">
      <c r="A1149" s="1">
        <v>40975</v>
      </c>
      <c r="B1149">
        <v>16.73</v>
      </c>
      <c r="C1149">
        <f t="shared" si="89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89"/>
        <v>1.2474174225175818E-2</v>
      </c>
    </row>
    <row r="1151" spans="1:3" x14ac:dyDescent="0.2">
      <c r="A1151" s="1">
        <v>40977</v>
      </c>
      <c r="B1151">
        <v>16.66</v>
      </c>
      <c r="C1151">
        <f t="shared" si="89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89"/>
        <v>1.7991009350472283E-3</v>
      </c>
    </row>
    <row r="1153" spans="1:3" x14ac:dyDescent="0.2">
      <c r="A1153" s="1">
        <v>40981</v>
      </c>
      <c r="B1153">
        <v>16.96</v>
      </c>
      <c r="C1153">
        <f t="shared" si="89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89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89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90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90"/>
        <v>4.1019688340173301E-3</v>
      </c>
    </row>
    <row r="1158" spans="1:3" x14ac:dyDescent="0.2">
      <c r="A1158" s="1">
        <v>40988</v>
      </c>
      <c r="B1158">
        <v>16.89</v>
      </c>
      <c r="C1158">
        <f t="shared" si="90"/>
        <v>-1.2356732688905492E-2</v>
      </c>
    </row>
    <row r="1159" spans="1:3" x14ac:dyDescent="0.2">
      <c r="A1159" s="1">
        <v>40989</v>
      </c>
      <c r="B1159">
        <v>16.95</v>
      </c>
      <c r="C1159">
        <f t="shared" si="90"/>
        <v>3.5461030067504905E-3</v>
      </c>
    </row>
    <row r="1160" spans="1:3" x14ac:dyDescent="0.2">
      <c r="A1160" s="1">
        <v>40990</v>
      </c>
      <c r="B1160">
        <v>16.75</v>
      </c>
      <c r="C1160">
        <f t="shared" si="90"/>
        <v>-1.1869575555383769E-2</v>
      </c>
    </row>
    <row r="1161" spans="1:3" x14ac:dyDescent="0.2">
      <c r="A1161" s="1">
        <v>40991</v>
      </c>
      <c r="B1161">
        <v>16.22</v>
      </c>
      <c r="C1161">
        <f t="shared" si="90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90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90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90"/>
        <v>-8.573230710487989E-3</v>
      </c>
    </row>
    <row r="1165" spans="1:3" x14ac:dyDescent="0.2">
      <c r="A1165" s="1">
        <v>40997</v>
      </c>
      <c r="B1165">
        <v>16.34</v>
      </c>
      <c r="C1165">
        <f t="shared" si="90"/>
        <v>4.9079853121922253E-3</v>
      </c>
    </row>
    <row r="1166" spans="1:3" x14ac:dyDescent="0.2">
      <c r="A1166" s="1">
        <v>40998</v>
      </c>
      <c r="B1166">
        <v>16.34</v>
      </c>
      <c r="C1166">
        <f t="shared" si="90"/>
        <v>0</v>
      </c>
    </row>
    <row r="1167" spans="1:3" x14ac:dyDescent="0.2">
      <c r="A1167" s="1">
        <v>41001</v>
      </c>
      <c r="B1167">
        <v>16.510000000000002</v>
      </c>
      <c r="C1167">
        <f t="shared" si="90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90"/>
        <v>-9.7383605887742513E-3</v>
      </c>
    </row>
    <row r="1169" spans="1:3" x14ac:dyDescent="0.2">
      <c r="A1169" s="1">
        <v>41003</v>
      </c>
      <c r="B1169">
        <v>16.2</v>
      </c>
      <c r="C1169">
        <f t="shared" si="90"/>
        <v>-9.2166551049241759E-3</v>
      </c>
    </row>
    <row r="1170" spans="1:3" x14ac:dyDescent="0.2">
      <c r="A1170" s="1">
        <v>41004</v>
      </c>
      <c r="B1170">
        <v>16.23</v>
      </c>
      <c r="C1170">
        <f t="shared" si="90"/>
        <v>1.8501392881615951E-3</v>
      </c>
    </row>
    <row r="1171" spans="1:3" x14ac:dyDescent="0.2">
      <c r="A1171" s="1">
        <v>41008</v>
      </c>
      <c r="B1171">
        <v>15.96</v>
      </c>
      <c r="C1171">
        <f t="shared" si="90"/>
        <v>-1.6775789504837126E-2</v>
      </c>
    </row>
    <row r="1172" spans="1:3" x14ac:dyDescent="0.2">
      <c r="A1172" s="1">
        <v>41009</v>
      </c>
      <c r="B1172">
        <v>15.99</v>
      </c>
      <c r="C1172">
        <f t="shared" si="90"/>
        <v>1.8779348242001143E-3</v>
      </c>
    </row>
    <row r="1173" spans="1:3" x14ac:dyDescent="0.2">
      <c r="A1173" s="1">
        <v>41010</v>
      </c>
      <c r="B1173">
        <v>16</v>
      </c>
      <c r="C1173">
        <f t="shared" si="90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90"/>
        <v>6.2480476884217804E-4</v>
      </c>
    </row>
    <row r="1175" spans="1:3" x14ac:dyDescent="0.2">
      <c r="A1175" s="1">
        <v>41012</v>
      </c>
      <c r="B1175">
        <v>15.86</v>
      </c>
      <c r="C1175">
        <f t="shared" si="90"/>
        <v>-9.4133108019215685E-3</v>
      </c>
    </row>
    <row r="1176" spans="1:3" x14ac:dyDescent="0.2">
      <c r="A1176" s="1">
        <v>41015</v>
      </c>
      <c r="B1176">
        <v>15.88</v>
      </c>
      <c r="C1176">
        <f t="shared" si="90"/>
        <v>1.2602396122877732E-3</v>
      </c>
    </row>
    <row r="1177" spans="1:3" x14ac:dyDescent="0.2">
      <c r="A1177" s="1">
        <v>41016</v>
      </c>
      <c r="B1177">
        <v>16.12</v>
      </c>
      <c r="C1177">
        <f t="shared" si="90"/>
        <v>1.5000281259492598E-2</v>
      </c>
    </row>
    <row r="1178" spans="1:3" x14ac:dyDescent="0.2">
      <c r="A1178" s="1">
        <v>41017</v>
      </c>
      <c r="B1178">
        <v>15.9</v>
      </c>
      <c r="C1178">
        <f t="shared" si="90"/>
        <v>-1.3741627852296465E-2</v>
      </c>
    </row>
    <row r="1179" spans="1:3" x14ac:dyDescent="0.2">
      <c r="A1179" s="1">
        <v>41018</v>
      </c>
      <c r="B1179">
        <v>15.9</v>
      </c>
      <c r="C1179">
        <f t="shared" si="90"/>
        <v>0</v>
      </c>
    </row>
    <row r="1180" spans="1:3" x14ac:dyDescent="0.2">
      <c r="A1180" s="1">
        <v>41019</v>
      </c>
      <c r="B1180">
        <v>15.9</v>
      </c>
      <c r="C1180">
        <f t="shared" si="90"/>
        <v>0</v>
      </c>
    </row>
    <row r="1181" spans="1:3" x14ac:dyDescent="0.2">
      <c r="A1181" s="1">
        <v>41022</v>
      </c>
      <c r="B1181">
        <v>15.85</v>
      </c>
      <c r="C1181">
        <f t="shared" si="90"/>
        <v>-3.14960890289622E-3</v>
      </c>
    </row>
    <row r="1182" spans="1:3" x14ac:dyDescent="0.2">
      <c r="A1182" s="1">
        <v>41023</v>
      </c>
      <c r="B1182">
        <v>15.92</v>
      </c>
      <c r="C1182">
        <f t="shared" si="90"/>
        <v>4.4066800929473959E-3</v>
      </c>
    </row>
    <row r="1183" spans="1:3" x14ac:dyDescent="0.2">
      <c r="A1183" s="1">
        <v>41024</v>
      </c>
      <c r="B1183">
        <v>16.16</v>
      </c>
      <c r="C1183">
        <f t="shared" si="90"/>
        <v>1.496287267671232E-2</v>
      </c>
    </row>
    <row r="1184" spans="1:3" x14ac:dyDescent="0.2">
      <c r="A1184" s="1">
        <v>41025</v>
      </c>
      <c r="B1184">
        <v>16.27</v>
      </c>
      <c r="C1184">
        <f t="shared" si="90"/>
        <v>6.7838681379971712E-3</v>
      </c>
    </row>
    <row r="1185" spans="1:3" x14ac:dyDescent="0.2">
      <c r="A1185" s="1">
        <v>41026</v>
      </c>
      <c r="B1185">
        <v>16.18</v>
      </c>
      <c r="C1185">
        <f t="shared" si="90"/>
        <v>-5.5470096006007691E-3</v>
      </c>
    </row>
    <row r="1186" spans="1:3" x14ac:dyDescent="0.2">
      <c r="A1186" s="1">
        <v>41029</v>
      </c>
      <c r="B1186">
        <v>16.11</v>
      </c>
      <c r="C1186">
        <f t="shared" si="90"/>
        <v>-4.3357144414626772E-3</v>
      </c>
    </row>
    <row r="1187" spans="1:3" x14ac:dyDescent="0.2">
      <c r="A1187" s="1">
        <v>41030</v>
      </c>
      <c r="B1187">
        <v>16.14</v>
      </c>
      <c r="C1187">
        <f t="shared" si="90"/>
        <v>1.8604656529198924E-3</v>
      </c>
    </row>
    <row r="1188" spans="1:3" x14ac:dyDescent="0.2">
      <c r="A1188" s="1">
        <v>41031</v>
      </c>
      <c r="B1188">
        <v>15.92</v>
      </c>
      <c r="C1188">
        <f t="shared" si="90"/>
        <v>-1.3724482425565791E-2</v>
      </c>
    </row>
    <row r="1189" spans="1:3" x14ac:dyDescent="0.2">
      <c r="A1189" s="1">
        <v>41032</v>
      </c>
      <c r="B1189">
        <v>15.97</v>
      </c>
      <c r="C1189">
        <f t="shared" si="90"/>
        <v>3.1357818106840544E-3</v>
      </c>
    </row>
    <row r="1190" spans="1:3" x14ac:dyDescent="0.2">
      <c r="A1190" s="1">
        <v>41033</v>
      </c>
      <c r="B1190">
        <v>15.56</v>
      </c>
      <c r="C1190">
        <f t="shared" si="90"/>
        <v>-2.6008443476675507E-2</v>
      </c>
    </row>
    <row r="1191" spans="1:3" x14ac:dyDescent="0.2">
      <c r="A1191" s="1">
        <v>41036</v>
      </c>
      <c r="B1191">
        <v>15.57</v>
      </c>
      <c r="C1191">
        <f t="shared" si="90"/>
        <v>6.4246709566150755E-4</v>
      </c>
    </row>
    <row r="1192" spans="1:3" x14ac:dyDescent="0.2">
      <c r="A1192" s="1">
        <v>41037</v>
      </c>
      <c r="B1192">
        <v>15.46</v>
      </c>
      <c r="C1192">
        <f t="shared" si="90"/>
        <v>-7.089942686631049E-3</v>
      </c>
    </row>
    <row r="1193" spans="1:3" x14ac:dyDescent="0.2">
      <c r="A1193" s="1">
        <v>41038</v>
      </c>
      <c r="B1193">
        <v>15.42</v>
      </c>
      <c r="C1193">
        <f t="shared" si="90"/>
        <v>-2.5906750240925064E-3</v>
      </c>
    </row>
    <row r="1194" spans="1:3" x14ac:dyDescent="0.2">
      <c r="A1194" s="1">
        <v>41039</v>
      </c>
      <c r="B1194">
        <v>15.3</v>
      </c>
      <c r="C1194">
        <f t="shared" si="90"/>
        <v>-7.8125397367936247E-3</v>
      </c>
    </row>
    <row r="1195" spans="1:3" x14ac:dyDescent="0.2">
      <c r="A1195" s="1">
        <v>41040</v>
      </c>
      <c r="B1195">
        <v>15.18</v>
      </c>
      <c r="C1195">
        <f t="shared" si="90"/>
        <v>-7.8740564309059957E-3</v>
      </c>
    </row>
    <row r="1196" spans="1:3" x14ac:dyDescent="0.2">
      <c r="A1196" s="1">
        <v>41043</v>
      </c>
      <c r="B1196">
        <v>15.2</v>
      </c>
      <c r="C1196">
        <f t="shared" si="90"/>
        <v>1.3166558847469028E-3</v>
      </c>
    </row>
    <row r="1197" spans="1:3" x14ac:dyDescent="0.2">
      <c r="A1197" s="1">
        <v>41044</v>
      </c>
      <c r="B1197">
        <v>15.1</v>
      </c>
      <c r="C1197">
        <f t="shared" si="90"/>
        <v>-6.6006840313520242E-3</v>
      </c>
    </row>
    <row r="1198" spans="1:3" x14ac:dyDescent="0.2">
      <c r="A1198" s="1">
        <v>41045</v>
      </c>
      <c r="B1198">
        <v>14.78</v>
      </c>
      <c r="C1198">
        <f t="shared" si="90"/>
        <v>-2.1419828300822973E-2</v>
      </c>
    </row>
    <row r="1199" spans="1:3" x14ac:dyDescent="0.2">
      <c r="A1199" s="1">
        <v>41046</v>
      </c>
      <c r="B1199">
        <v>14.7</v>
      </c>
      <c r="C1199">
        <f t="shared" si="90"/>
        <v>-5.4274217353651281E-3</v>
      </c>
    </row>
    <row r="1200" spans="1:3" x14ac:dyDescent="0.2">
      <c r="A1200" s="1">
        <v>41047</v>
      </c>
      <c r="B1200">
        <v>14.51</v>
      </c>
      <c r="C1200">
        <f t="shared" si="90"/>
        <v>-1.3009426888594109E-2</v>
      </c>
    </row>
    <row r="1201" spans="1:3" x14ac:dyDescent="0.2">
      <c r="A1201" s="1">
        <v>41050</v>
      </c>
      <c r="B1201">
        <v>14.73</v>
      </c>
      <c r="C1201">
        <f t="shared" si="90"/>
        <v>1.5048163578442414E-2</v>
      </c>
    </row>
    <row r="1202" spans="1:3" x14ac:dyDescent="0.2">
      <c r="A1202" s="1">
        <v>41051</v>
      </c>
      <c r="B1202">
        <v>14.84</v>
      </c>
      <c r="C1202">
        <f t="shared" si="90"/>
        <v>7.4400072646953483E-3</v>
      </c>
    </row>
    <row r="1203" spans="1:3" x14ac:dyDescent="0.2">
      <c r="A1203" s="1">
        <v>41052</v>
      </c>
      <c r="B1203">
        <v>12.29</v>
      </c>
      <c r="C1203">
        <f t="shared" si="90"/>
        <v>-0.18854031416129102</v>
      </c>
    </row>
    <row r="1204" spans="1:3" x14ac:dyDescent="0.2">
      <c r="A1204" s="1">
        <v>41053</v>
      </c>
      <c r="B1204">
        <v>12.25</v>
      </c>
      <c r="C1204">
        <f t="shared" si="90"/>
        <v>-3.2599865872073742E-3</v>
      </c>
    </row>
    <row r="1205" spans="1:3" x14ac:dyDescent="0.2">
      <c r="A1205" s="1">
        <v>41054</v>
      </c>
      <c r="B1205">
        <v>12.26</v>
      </c>
      <c r="C1205">
        <f t="shared" si="90"/>
        <v>8.1599351732935925E-4</v>
      </c>
    </row>
    <row r="1206" spans="1:3" x14ac:dyDescent="0.2">
      <c r="A1206" s="1">
        <v>41058</v>
      </c>
      <c r="B1206">
        <v>12.46</v>
      </c>
      <c r="C1206">
        <f t="shared" si="90"/>
        <v>1.6181582851241914E-2</v>
      </c>
    </row>
    <row r="1207" spans="1:3" x14ac:dyDescent="0.2">
      <c r="A1207" s="1">
        <v>41059</v>
      </c>
      <c r="B1207">
        <v>12.36</v>
      </c>
      <c r="C1207">
        <f t="shared" si="90"/>
        <v>-8.058061329762535E-3</v>
      </c>
    </row>
    <row r="1208" spans="1:3" x14ac:dyDescent="0.2">
      <c r="A1208" s="1">
        <v>41060</v>
      </c>
      <c r="B1208">
        <v>12.14</v>
      </c>
      <c r="C1208">
        <f t="shared" si="90"/>
        <v>-1.7959666398192464E-2</v>
      </c>
    </row>
    <row r="1209" spans="1:3" x14ac:dyDescent="0.2">
      <c r="A1209" s="1">
        <v>41061</v>
      </c>
      <c r="B1209">
        <v>11.88</v>
      </c>
      <c r="C1209">
        <f t="shared" si="90"/>
        <v>-2.1649471696853301E-2</v>
      </c>
    </row>
    <row r="1210" spans="1:3" x14ac:dyDescent="0.2">
      <c r="A1210" s="1">
        <v>41064</v>
      </c>
      <c r="B1210">
        <v>11.81</v>
      </c>
      <c r="C1210">
        <f t="shared" si="90"/>
        <v>-5.9096837252279886E-3</v>
      </c>
    </row>
    <row r="1211" spans="1:3" x14ac:dyDescent="0.2">
      <c r="A1211" s="1">
        <v>41065</v>
      </c>
      <c r="B1211">
        <v>11.97</v>
      </c>
      <c r="C1211">
        <f t="shared" si="90"/>
        <v>1.345688936061081E-2</v>
      </c>
    </row>
    <row r="1212" spans="1:3" x14ac:dyDescent="0.2">
      <c r="A1212" s="1">
        <v>41066</v>
      </c>
      <c r="B1212">
        <v>12.03</v>
      </c>
      <c r="C1212">
        <f t="shared" si="90"/>
        <v>5.0000104167056188E-3</v>
      </c>
    </row>
    <row r="1213" spans="1:3" x14ac:dyDescent="0.2">
      <c r="A1213" s="1">
        <v>41067</v>
      </c>
      <c r="B1213">
        <v>11.94</v>
      </c>
      <c r="C1213">
        <f t="shared" si="90"/>
        <v>-7.509422022131459E-3</v>
      </c>
    </row>
    <row r="1214" spans="1:3" x14ac:dyDescent="0.2">
      <c r="A1214" s="1">
        <v>41068</v>
      </c>
      <c r="B1214">
        <v>11.93</v>
      </c>
      <c r="C1214">
        <f t="shared" si="90"/>
        <v>-8.378718546313053E-4</v>
      </c>
    </row>
    <row r="1215" spans="1:3" x14ac:dyDescent="0.2">
      <c r="A1215" s="1">
        <v>41071</v>
      </c>
      <c r="B1215">
        <v>11.67</v>
      </c>
      <c r="C1215">
        <f t="shared" si="90"/>
        <v>-2.2034789811360145E-2</v>
      </c>
    </row>
    <row r="1216" spans="1:3" x14ac:dyDescent="0.2">
      <c r="A1216" s="1">
        <v>41072</v>
      </c>
      <c r="B1216">
        <v>11.78</v>
      </c>
      <c r="C1216">
        <f t="shared" si="90"/>
        <v>9.3817319249760861E-3</v>
      </c>
    </row>
    <row r="1217" spans="1:3" x14ac:dyDescent="0.2">
      <c r="A1217" s="1">
        <v>41073</v>
      </c>
      <c r="B1217">
        <v>12.09</v>
      </c>
      <c r="C1217">
        <f t="shared" si="90"/>
        <v>2.5975486403260736E-2</v>
      </c>
    </row>
    <row r="1218" spans="1:3" x14ac:dyDescent="0.2">
      <c r="A1218" s="1">
        <v>41074</v>
      </c>
      <c r="B1218">
        <v>12.15</v>
      </c>
      <c r="C1218">
        <f t="shared" si="90"/>
        <v>4.9505051598562047E-3</v>
      </c>
    </row>
    <row r="1219" spans="1:3" x14ac:dyDescent="0.2">
      <c r="A1219" s="1">
        <v>41075</v>
      </c>
      <c r="B1219">
        <v>12.11</v>
      </c>
      <c r="C1219">
        <f t="shared" si="90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91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91"/>
        <v>-1.9000984704026412E-2</v>
      </c>
    </row>
    <row r="1222" spans="1:3" x14ac:dyDescent="0.2">
      <c r="A1222" s="1">
        <v>41080</v>
      </c>
      <c r="B1222">
        <v>12.11</v>
      </c>
      <c r="C1222">
        <f t="shared" si="91"/>
        <v>9.9585885255779275E-3</v>
      </c>
    </row>
    <row r="1223" spans="1:3" x14ac:dyDescent="0.2">
      <c r="A1223" s="1">
        <v>41081</v>
      </c>
      <c r="B1223">
        <v>11.81</v>
      </c>
      <c r="C1223">
        <f t="shared" si="91"/>
        <v>-2.5084927355729869E-2</v>
      </c>
    </row>
    <row r="1224" spans="1:3" x14ac:dyDescent="0.2">
      <c r="A1224" s="1">
        <v>41082</v>
      </c>
      <c r="B1224">
        <v>12.01</v>
      </c>
      <c r="C1224">
        <f t="shared" si="91"/>
        <v>1.6793005882621087E-2</v>
      </c>
    </row>
    <row r="1225" spans="1:3" x14ac:dyDescent="0.2">
      <c r="A1225" s="1">
        <v>41085</v>
      </c>
      <c r="B1225">
        <v>11.76</v>
      </c>
      <c r="C1225">
        <f t="shared" si="91"/>
        <v>-2.1035693621411302E-2</v>
      </c>
    </row>
    <row r="1226" spans="1:3" x14ac:dyDescent="0.2">
      <c r="A1226" s="1">
        <v>41086</v>
      </c>
      <c r="B1226">
        <v>11.74</v>
      </c>
      <c r="C1226">
        <f t="shared" si="91"/>
        <v>-1.7021280705304183E-3</v>
      </c>
    </row>
    <row r="1227" spans="1:3" x14ac:dyDescent="0.2">
      <c r="A1227" s="1">
        <v>41087</v>
      </c>
      <c r="B1227">
        <v>12.14</v>
      </c>
      <c r="C1227">
        <f t="shared" si="91"/>
        <v>3.3503971231401843E-2</v>
      </c>
    </row>
    <row r="1228" spans="1:3" x14ac:dyDescent="0.2">
      <c r="A1228" s="1">
        <v>41088</v>
      </c>
      <c r="B1228">
        <v>11.76</v>
      </c>
      <c r="C1228">
        <f t="shared" si="91"/>
        <v>-3.1801843160871361E-2</v>
      </c>
    </row>
    <row r="1229" spans="1:3" x14ac:dyDescent="0.2">
      <c r="A1229" s="1">
        <v>41089</v>
      </c>
      <c r="B1229">
        <v>12.31</v>
      </c>
      <c r="C1229">
        <f t="shared" si="91"/>
        <v>4.5707997725881307E-2</v>
      </c>
    </row>
    <row r="1230" spans="1:3" x14ac:dyDescent="0.2">
      <c r="A1230" s="1">
        <v>41092</v>
      </c>
      <c r="B1230">
        <v>12.19</v>
      </c>
      <c r="C1230">
        <f t="shared" si="91"/>
        <v>-9.7959967031821006E-3</v>
      </c>
    </row>
    <row r="1231" spans="1:3" x14ac:dyDescent="0.2">
      <c r="A1231" s="1">
        <v>41093</v>
      </c>
      <c r="B1231">
        <v>12.48</v>
      </c>
      <c r="C1231">
        <f t="shared" si="91"/>
        <v>2.3511419448101614E-2</v>
      </c>
    </row>
    <row r="1232" spans="1:3" x14ac:dyDescent="0.2">
      <c r="A1232" s="1">
        <v>41095</v>
      </c>
      <c r="B1232">
        <v>12.43</v>
      </c>
      <c r="C1232">
        <f t="shared" si="91"/>
        <v>-4.0144574186619592E-3</v>
      </c>
    </row>
    <row r="1233" spans="1:3" x14ac:dyDescent="0.2">
      <c r="A1233" s="1">
        <v>41096</v>
      </c>
      <c r="B1233">
        <v>12.36</v>
      </c>
      <c r="C1233">
        <f t="shared" si="91"/>
        <v>-5.6474534930750402E-3</v>
      </c>
    </row>
    <row r="1234" spans="1:3" x14ac:dyDescent="0.2">
      <c r="A1234" s="1">
        <v>41099</v>
      </c>
      <c r="B1234">
        <v>12.08</v>
      </c>
      <c r="C1234">
        <f t="shared" si="91"/>
        <v>-2.2914259522875777E-2</v>
      </c>
    </row>
    <row r="1235" spans="1:3" x14ac:dyDescent="0.2">
      <c r="A1235" s="1">
        <v>41100</v>
      </c>
      <c r="B1235">
        <v>12.11</v>
      </c>
      <c r="C1235">
        <f t="shared" si="91"/>
        <v>2.4803650583319248E-3</v>
      </c>
    </row>
    <row r="1236" spans="1:3" x14ac:dyDescent="0.2">
      <c r="A1236" s="1">
        <v>41101</v>
      </c>
      <c r="B1236">
        <v>12.09</v>
      </c>
      <c r="C1236">
        <f t="shared" si="91"/>
        <v>-1.6528929382995142E-3</v>
      </c>
    </row>
    <row r="1237" spans="1:3" x14ac:dyDescent="0.2">
      <c r="A1237" s="1">
        <v>41102</v>
      </c>
      <c r="B1237">
        <v>11.94</v>
      </c>
      <c r="C1237">
        <f t="shared" si="91"/>
        <v>-1.2484556662245284E-2</v>
      </c>
    </row>
    <row r="1238" spans="1:3" x14ac:dyDescent="0.2">
      <c r="A1238" s="1">
        <v>41103</v>
      </c>
      <c r="B1238">
        <v>12.13</v>
      </c>
      <c r="C1238">
        <f t="shared" si="91"/>
        <v>1.5787614991502819E-2</v>
      </c>
    </row>
    <row r="1239" spans="1:3" x14ac:dyDescent="0.2">
      <c r="A1239" s="1">
        <v>41106</v>
      </c>
      <c r="B1239">
        <v>12</v>
      </c>
      <c r="C1239">
        <f t="shared" si="91"/>
        <v>-1.0775073167958523E-2</v>
      </c>
    </row>
    <row r="1240" spans="1:3" x14ac:dyDescent="0.2">
      <c r="A1240" s="1">
        <v>41107</v>
      </c>
      <c r="B1240">
        <v>11.93</v>
      </c>
      <c r="C1240">
        <f t="shared" si="91"/>
        <v>-5.8504136781755891E-3</v>
      </c>
    </row>
    <row r="1241" spans="1:3" x14ac:dyDescent="0.2">
      <c r="A1241" s="1">
        <v>41108</v>
      </c>
      <c r="B1241">
        <v>11.88</v>
      </c>
      <c r="C1241">
        <f t="shared" si="91"/>
        <v>-4.199922175325793E-3</v>
      </c>
    </row>
    <row r="1242" spans="1:3" x14ac:dyDescent="0.2">
      <c r="A1242" s="1">
        <v>41109</v>
      </c>
      <c r="B1242">
        <v>12.04</v>
      </c>
      <c r="C1242">
        <f t="shared" si="91"/>
        <v>1.337812594617605E-2</v>
      </c>
    </row>
    <row r="1243" spans="1:3" x14ac:dyDescent="0.2">
      <c r="A1243" s="1">
        <v>41110</v>
      </c>
      <c r="B1243">
        <v>11.82</v>
      </c>
      <c r="C1243">
        <f t="shared" si="91"/>
        <v>-1.8441427902722792E-2</v>
      </c>
    </row>
    <row r="1244" spans="1:3" x14ac:dyDescent="0.2">
      <c r="A1244" s="1">
        <v>41113</v>
      </c>
      <c r="B1244">
        <v>11.61</v>
      </c>
      <c r="C1244">
        <f t="shared" si="91"/>
        <v>-1.792621626815212E-2</v>
      </c>
    </row>
    <row r="1245" spans="1:3" x14ac:dyDescent="0.2">
      <c r="A1245" s="1">
        <v>41114</v>
      </c>
      <c r="B1245">
        <v>11.39</v>
      </c>
      <c r="C1245">
        <f t="shared" si="91"/>
        <v>-1.9131018250709304E-2</v>
      </c>
    </row>
    <row r="1246" spans="1:3" x14ac:dyDescent="0.2">
      <c r="A1246" s="1">
        <v>41115</v>
      </c>
      <c r="B1246">
        <v>11.31</v>
      </c>
      <c r="C1246">
        <f t="shared" si="91"/>
        <v>-7.0484873310617388E-3</v>
      </c>
    </row>
    <row r="1247" spans="1:3" x14ac:dyDescent="0.2">
      <c r="A1247" s="1">
        <v>41116</v>
      </c>
      <c r="B1247">
        <v>11.64</v>
      </c>
      <c r="C1247">
        <f t="shared" si="91"/>
        <v>2.8760152175262652E-2</v>
      </c>
    </row>
    <row r="1248" spans="1:3" x14ac:dyDescent="0.2">
      <c r="A1248" s="1">
        <v>41117</v>
      </c>
      <c r="B1248">
        <v>11.84</v>
      </c>
      <c r="C1248">
        <f t="shared" si="91"/>
        <v>1.70361871525678E-2</v>
      </c>
    </row>
    <row r="1249" spans="1:3" x14ac:dyDescent="0.2">
      <c r="A1249" s="1">
        <v>41120</v>
      </c>
      <c r="B1249">
        <v>11.66</v>
      </c>
      <c r="C1249">
        <f t="shared" si="91"/>
        <v>-1.5319448533513231E-2</v>
      </c>
    </row>
    <row r="1250" spans="1:3" x14ac:dyDescent="0.2">
      <c r="A1250" s="1">
        <v>41121</v>
      </c>
      <c r="B1250">
        <v>11.69</v>
      </c>
      <c r="C1250">
        <f t="shared" si="91"/>
        <v>2.5695945616307143E-3</v>
      </c>
    </row>
    <row r="1251" spans="1:3" x14ac:dyDescent="0.2">
      <c r="A1251" s="1">
        <v>41122</v>
      </c>
      <c r="B1251">
        <v>11.6</v>
      </c>
      <c r="C1251">
        <f t="shared" si="91"/>
        <v>-7.7286773716580799E-3</v>
      </c>
    </row>
    <row r="1252" spans="1:3" x14ac:dyDescent="0.2">
      <c r="A1252" s="1">
        <v>41123</v>
      </c>
      <c r="B1252">
        <v>11.29</v>
      </c>
      <c r="C1252">
        <f t="shared" si="91"/>
        <v>-2.7087719950748396E-2</v>
      </c>
    </row>
    <row r="1253" spans="1:3" x14ac:dyDescent="0.2">
      <c r="A1253" s="1">
        <v>41124</v>
      </c>
      <c r="B1253">
        <v>11.52</v>
      </c>
      <c r="C1253">
        <f t="shared" si="91"/>
        <v>2.0167277106174591E-2</v>
      </c>
    </row>
    <row r="1254" spans="1:3" x14ac:dyDescent="0.2">
      <c r="A1254" s="1">
        <v>41127</v>
      </c>
      <c r="B1254">
        <v>11.61</v>
      </c>
      <c r="C1254">
        <f t="shared" si="91"/>
        <v>7.782140442054949E-3</v>
      </c>
    </row>
    <row r="1255" spans="1:3" x14ac:dyDescent="0.2">
      <c r="A1255" s="1">
        <v>41128</v>
      </c>
      <c r="B1255">
        <v>11.96</v>
      </c>
      <c r="C1255">
        <f t="shared" si="91"/>
        <v>2.9700952812685647E-2</v>
      </c>
    </row>
    <row r="1256" spans="1:3" x14ac:dyDescent="0.2">
      <c r="A1256" s="1">
        <v>41129</v>
      </c>
      <c r="B1256">
        <v>12.11</v>
      </c>
      <c r="C1256">
        <f t="shared" si="91"/>
        <v>1.2463809042515143E-2</v>
      </c>
    </row>
    <row r="1257" spans="1:3" x14ac:dyDescent="0.2">
      <c r="A1257" s="1">
        <v>41130</v>
      </c>
      <c r="B1257">
        <v>12.19</v>
      </c>
      <c r="C1257">
        <f t="shared" si="91"/>
        <v>6.5843859281792382E-3</v>
      </c>
    </row>
    <row r="1258" spans="1:3" x14ac:dyDescent="0.2">
      <c r="A1258" s="1">
        <v>41131</v>
      </c>
      <c r="B1258">
        <v>12.21</v>
      </c>
      <c r="C1258">
        <f t="shared" si="91"/>
        <v>1.6393446294332124E-3</v>
      </c>
    </row>
    <row r="1259" spans="1:3" x14ac:dyDescent="0.2">
      <c r="A1259" s="1">
        <v>41134</v>
      </c>
      <c r="B1259">
        <v>12.14</v>
      </c>
      <c r="C1259">
        <f t="shared" si="91"/>
        <v>-5.7495024912611005E-3</v>
      </c>
    </row>
    <row r="1260" spans="1:3" x14ac:dyDescent="0.2">
      <c r="A1260" s="1">
        <v>41135</v>
      </c>
      <c r="B1260">
        <v>12</v>
      </c>
      <c r="C1260">
        <f t="shared" si="91"/>
        <v>-1.1599135843351918E-2</v>
      </c>
    </row>
    <row r="1261" spans="1:3" x14ac:dyDescent="0.2">
      <c r="A1261" s="1">
        <v>41136</v>
      </c>
      <c r="B1261">
        <v>12.02</v>
      </c>
      <c r="C1261">
        <f t="shared" si="91"/>
        <v>1.6652793190612488E-3</v>
      </c>
    </row>
    <row r="1262" spans="1:3" x14ac:dyDescent="0.2">
      <c r="A1262" s="1">
        <v>41137</v>
      </c>
      <c r="B1262">
        <v>12.04</v>
      </c>
      <c r="C1262">
        <f t="shared" si="91"/>
        <v>1.6625107736134572E-3</v>
      </c>
    </row>
    <row r="1263" spans="1:3" x14ac:dyDescent="0.2">
      <c r="A1263" s="1">
        <v>41138</v>
      </c>
      <c r="B1263">
        <v>12.03</v>
      </c>
      <c r="C1263">
        <f t="shared" si="91"/>
        <v>-8.3090989408750337E-4</v>
      </c>
    </row>
    <row r="1264" spans="1:3" x14ac:dyDescent="0.2">
      <c r="A1264" s="1">
        <v>41141</v>
      </c>
      <c r="B1264">
        <v>12.36</v>
      </c>
      <c r="C1264">
        <f t="shared" si="91"/>
        <v>2.7061922042957161E-2</v>
      </c>
    </row>
    <row r="1265" spans="1:3" x14ac:dyDescent="0.2">
      <c r="A1265" s="1">
        <v>41142</v>
      </c>
      <c r="B1265">
        <v>12.15</v>
      </c>
      <c r="C1265">
        <f t="shared" si="91"/>
        <v>-1.713628224298713E-2</v>
      </c>
    </row>
    <row r="1266" spans="1:3" x14ac:dyDescent="0.2">
      <c r="A1266" s="1">
        <v>41143</v>
      </c>
      <c r="B1266">
        <v>11.5</v>
      </c>
      <c r="C1266">
        <f t="shared" si="91"/>
        <v>-5.4982134417353057E-2</v>
      </c>
    </row>
    <row r="1267" spans="1:3" x14ac:dyDescent="0.2">
      <c r="A1267" s="1">
        <v>41144</v>
      </c>
      <c r="B1267">
        <v>11.06</v>
      </c>
      <c r="C1267">
        <f t="shared" si="91"/>
        <v>-3.9012039275015599E-2</v>
      </c>
    </row>
    <row r="1268" spans="1:3" x14ac:dyDescent="0.2">
      <c r="A1268" s="1">
        <v>41145</v>
      </c>
      <c r="B1268">
        <v>11.08</v>
      </c>
      <c r="C1268">
        <f t="shared" si="91"/>
        <v>1.8066852249490513E-3</v>
      </c>
    </row>
    <row r="1269" spans="1:3" x14ac:dyDescent="0.2">
      <c r="A1269" s="1">
        <v>41148</v>
      </c>
      <c r="B1269">
        <v>10.94</v>
      </c>
      <c r="C1269">
        <f t="shared" si="91"/>
        <v>-1.2715884325302674E-2</v>
      </c>
    </row>
    <row r="1270" spans="1:3" x14ac:dyDescent="0.2">
      <c r="A1270" s="1">
        <v>41149</v>
      </c>
      <c r="B1270">
        <v>10.74</v>
      </c>
      <c r="C1270">
        <f t="shared" si="91"/>
        <v>-1.8450707913116485E-2</v>
      </c>
    </row>
    <row r="1271" spans="1:3" x14ac:dyDescent="0.2">
      <c r="A1271" s="1">
        <v>41150</v>
      </c>
      <c r="B1271">
        <v>10.71</v>
      </c>
      <c r="C1271">
        <f t="shared" si="91"/>
        <v>-2.7972046210611424E-3</v>
      </c>
    </row>
    <row r="1272" spans="1:3" x14ac:dyDescent="0.2">
      <c r="A1272" s="1">
        <v>41151</v>
      </c>
      <c r="B1272">
        <v>10.51</v>
      </c>
      <c r="C1272">
        <f t="shared" si="91"/>
        <v>-1.8850699570797689E-2</v>
      </c>
    </row>
    <row r="1273" spans="1:3" x14ac:dyDescent="0.2">
      <c r="A1273" s="1">
        <v>41152</v>
      </c>
      <c r="B1273">
        <v>10.42</v>
      </c>
      <c r="C1273">
        <f t="shared" si="91"/>
        <v>-8.600148563638884E-3</v>
      </c>
    </row>
    <row r="1274" spans="1:3" x14ac:dyDescent="0.2">
      <c r="A1274" s="1">
        <v>41156</v>
      </c>
      <c r="B1274">
        <v>10.39</v>
      </c>
      <c r="C1274">
        <f t="shared" si="91"/>
        <v>-2.8832312140848037E-3</v>
      </c>
    </row>
    <row r="1275" spans="1:3" x14ac:dyDescent="0.2">
      <c r="A1275" s="1">
        <v>41157</v>
      </c>
      <c r="B1275">
        <v>10.35</v>
      </c>
      <c r="C1275">
        <f t="shared" si="91"/>
        <v>-3.857285399758042E-3</v>
      </c>
    </row>
    <row r="1276" spans="1:3" x14ac:dyDescent="0.2">
      <c r="A1276" s="1">
        <v>41158</v>
      </c>
      <c r="B1276">
        <v>10.35</v>
      </c>
      <c r="C1276">
        <f t="shared" si="91"/>
        <v>0</v>
      </c>
    </row>
    <row r="1277" spans="1:3" x14ac:dyDescent="0.2">
      <c r="A1277" s="1">
        <v>41159</v>
      </c>
      <c r="B1277">
        <v>10.47</v>
      </c>
      <c r="C1277">
        <f t="shared" si="91"/>
        <v>1.1527505171067414E-2</v>
      </c>
    </row>
    <row r="1278" spans="1:3" x14ac:dyDescent="0.2">
      <c r="A1278" s="1">
        <v>41162</v>
      </c>
      <c r="B1278">
        <v>10.44</v>
      </c>
      <c r="C1278">
        <f t="shared" si="91"/>
        <v>-2.8694424279529316E-3</v>
      </c>
    </row>
    <row r="1279" spans="1:3" x14ac:dyDescent="0.2">
      <c r="A1279" s="1">
        <v>41163</v>
      </c>
      <c r="B1279">
        <v>10.47</v>
      </c>
      <c r="C1279">
        <f t="shared" si="91"/>
        <v>2.8694424279529607E-3</v>
      </c>
    </row>
    <row r="1280" spans="1:3" x14ac:dyDescent="0.2">
      <c r="A1280" s="1">
        <v>41164</v>
      </c>
      <c r="B1280">
        <v>10.47</v>
      </c>
      <c r="C1280">
        <f t="shared" si="91"/>
        <v>0</v>
      </c>
    </row>
    <row r="1281" spans="1:3" x14ac:dyDescent="0.2">
      <c r="A1281" s="1">
        <v>41165</v>
      </c>
      <c r="B1281">
        <v>10.46</v>
      </c>
      <c r="C1281">
        <f t="shared" si="91"/>
        <v>-9.5556624566856842E-4</v>
      </c>
    </row>
    <row r="1282" spans="1:3" x14ac:dyDescent="0.2">
      <c r="A1282" s="1">
        <v>41166</v>
      </c>
      <c r="B1282">
        <v>10.66</v>
      </c>
      <c r="C1282">
        <f t="shared" si="91"/>
        <v>1.8939960100921471E-2</v>
      </c>
    </row>
    <row r="1283" spans="1:3" x14ac:dyDescent="0.2">
      <c r="A1283" s="1">
        <v>41169</v>
      </c>
      <c r="B1283">
        <v>10.53</v>
      </c>
      <c r="C1283">
        <f t="shared" si="91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92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92"/>
        <v>-1.1605546120308003E-2</v>
      </c>
    </row>
    <row r="1286" spans="1:3" x14ac:dyDescent="0.2">
      <c r="A1286" s="1">
        <v>41172</v>
      </c>
      <c r="B1286">
        <v>10.33</v>
      </c>
      <c r="C1286">
        <f t="shared" si="92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92"/>
        <v>-1.1684650954972947E-2</v>
      </c>
    </row>
    <row r="1288" spans="1:3" x14ac:dyDescent="0.2">
      <c r="A1288" s="1">
        <v>41176</v>
      </c>
      <c r="B1288">
        <v>10</v>
      </c>
      <c r="C1288">
        <f t="shared" si="92"/>
        <v>-2.078253918252862E-2</v>
      </c>
    </row>
    <row r="1289" spans="1:3" x14ac:dyDescent="0.2">
      <c r="A1289" s="1">
        <v>41177</v>
      </c>
      <c r="B1289">
        <v>9.82</v>
      </c>
      <c r="C1289">
        <f t="shared" si="92"/>
        <v>-1.816397062767118E-2</v>
      </c>
    </row>
    <row r="1290" spans="1:3" x14ac:dyDescent="0.2">
      <c r="A1290" s="1">
        <v>41178</v>
      </c>
      <c r="B1290">
        <v>9.85</v>
      </c>
      <c r="C1290">
        <f t="shared" si="92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92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92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92"/>
        <v>-6.1538655743781116E-3</v>
      </c>
    </row>
    <row r="1294" spans="1:3" x14ac:dyDescent="0.2">
      <c r="A1294" s="1">
        <v>41184</v>
      </c>
      <c r="B1294">
        <v>9.82</v>
      </c>
      <c r="C1294">
        <f t="shared" si="92"/>
        <v>1.023550389402671E-2</v>
      </c>
    </row>
    <row r="1295" spans="1:3" x14ac:dyDescent="0.2">
      <c r="A1295" s="1">
        <v>41185</v>
      </c>
      <c r="B1295">
        <v>9.36</v>
      </c>
      <c r="C1295">
        <f t="shared" si="92"/>
        <v>-4.7975831876873924E-2</v>
      </c>
    </row>
    <row r="1296" spans="1:3" x14ac:dyDescent="0.2">
      <c r="A1296" s="1">
        <v>41186</v>
      </c>
      <c r="B1296">
        <v>9.4</v>
      </c>
      <c r="C1296">
        <f t="shared" si="92"/>
        <v>4.2643987864577392E-3</v>
      </c>
    </row>
    <row r="1297" spans="1:3" x14ac:dyDescent="0.2">
      <c r="A1297" s="1">
        <v>41187</v>
      </c>
      <c r="B1297">
        <v>9.58</v>
      </c>
      <c r="C1297">
        <f t="shared" si="92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92"/>
        <v>1.4508026489578635E-2</v>
      </c>
    </row>
    <row r="1299" spans="1:3" x14ac:dyDescent="0.2">
      <c r="A1299" s="1">
        <v>41191</v>
      </c>
      <c r="B1299">
        <v>9.48</v>
      </c>
      <c r="C1299">
        <f t="shared" si="92"/>
        <v>-2.500130220541727E-2</v>
      </c>
    </row>
    <row r="1300" spans="1:3" x14ac:dyDescent="0.2">
      <c r="A1300" s="1">
        <v>41192</v>
      </c>
      <c r="B1300">
        <v>9.36</v>
      </c>
      <c r="C1300">
        <f t="shared" si="92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92"/>
        <v>-8.5837436913914419E-3</v>
      </c>
    </row>
    <row r="1302" spans="1:3" x14ac:dyDescent="0.2">
      <c r="A1302" s="1">
        <v>41194</v>
      </c>
      <c r="B1302">
        <v>9.61</v>
      </c>
      <c r="C1302">
        <f t="shared" si="92"/>
        <v>3.4942676184092004E-2</v>
      </c>
    </row>
    <row r="1303" spans="1:3" x14ac:dyDescent="0.2">
      <c r="A1303" s="1">
        <v>41197</v>
      </c>
      <c r="B1303">
        <v>9.68</v>
      </c>
      <c r="C1303">
        <f t="shared" si="92"/>
        <v>7.2576783062845108E-3</v>
      </c>
    </row>
    <row r="1304" spans="1:3" x14ac:dyDescent="0.2">
      <c r="A1304" s="1">
        <v>41198</v>
      </c>
      <c r="B1304">
        <v>9.82</v>
      </c>
      <c r="C1304">
        <f t="shared" si="92"/>
        <v>1.435922107788888E-2</v>
      </c>
    </row>
    <row r="1305" spans="1:3" x14ac:dyDescent="0.2">
      <c r="A1305" s="1">
        <v>41199</v>
      </c>
      <c r="B1305">
        <v>9.77</v>
      </c>
      <c r="C1305">
        <f t="shared" si="92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92"/>
        <v>-5.1308475823435675E-3</v>
      </c>
    </row>
    <row r="1307" spans="1:3" x14ac:dyDescent="0.2">
      <c r="A1307" s="1">
        <v>41201</v>
      </c>
      <c r="B1307">
        <v>9.48</v>
      </c>
      <c r="C1307">
        <f t="shared" si="92"/>
        <v>-2.500130220541727E-2</v>
      </c>
    </row>
    <row r="1308" spans="1:3" x14ac:dyDescent="0.2">
      <c r="A1308" s="1">
        <v>41204</v>
      </c>
      <c r="B1308">
        <v>9.51</v>
      </c>
      <c r="C1308">
        <f t="shared" si="92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92"/>
        <v>-2.4482329759189805E-2</v>
      </c>
    </row>
    <row r="1310" spans="1:3" x14ac:dyDescent="0.2">
      <c r="A1310" s="1">
        <v>41206</v>
      </c>
      <c r="B1310">
        <v>9.18</v>
      </c>
      <c r="C1310">
        <f t="shared" si="92"/>
        <v>-1.0834342165710118E-2</v>
      </c>
    </row>
    <row r="1311" spans="1:3" x14ac:dyDescent="0.2">
      <c r="A1311" s="1">
        <v>41207</v>
      </c>
      <c r="B1311">
        <v>9.17</v>
      </c>
      <c r="C1311">
        <f t="shared" si="92"/>
        <v>-1.0899183640255736E-3</v>
      </c>
    </row>
    <row r="1312" spans="1:3" x14ac:dyDescent="0.2">
      <c r="A1312" s="1">
        <v>41208</v>
      </c>
      <c r="B1312">
        <v>9.17</v>
      </c>
      <c r="C1312">
        <f t="shared" si="92"/>
        <v>0</v>
      </c>
    </row>
    <row r="1313" spans="1:3" x14ac:dyDescent="0.2">
      <c r="A1313" s="1">
        <v>41213</v>
      </c>
      <c r="B1313">
        <v>9.17</v>
      </c>
      <c r="C1313">
        <f t="shared" si="92"/>
        <v>0</v>
      </c>
    </row>
    <row r="1314" spans="1:3" x14ac:dyDescent="0.2">
      <c r="A1314" s="1">
        <v>41214</v>
      </c>
      <c r="B1314">
        <v>9.26</v>
      </c>
      <c r="C1314">
        <f t="shared" si="92"/>
        <v>9.7667623897144083E-3</v>
      </c>
    </row>
    <row r="1315" spans="1:3" x14ac:dyDescent="0.2">
      <c r="A1315" s="1">
        <v>41215</v>
      </c>
      <c r="B1315">
        <v>9.08</v>
      </c>
      <c r="C1315">
        <f t="shared" si="92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92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92"/>
        <v>1.9210836265677891E-2</v>
      </c>
    </row>
    <row r="1318" spans="1:3" x14ac:dyDescent="0.2">
      <c r="A1318" s="1">
        <v>41220</v>
      </c>
      <c r="B1318">
        <v>9.11</v>
      </c>
      <c r="C1318">
        <f t="shared" si="92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92"/>
        <v>2.9207051746266536E-2</v>
      </c>
    </row>
    <row r="1320" spans="1:3" x14ac:dyDescent="0.2">
      <c r="A1320" s="1">
        <v>41222</v>
      </c>
      <c r="B1320">
        <v>9.34</v>
      </c>
      <c r="C1320">
        <f t="shared" si="92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92"/>
        <v>-6.4447054426420951E-3</v>
      </c>
    </row>
    <row r="1322" spans="1:3" x14ac:dyDescent="0.2">
      <c r="A1322" s="1">
        <v>41226</v>
      </c>
      <c r="B1322">
        <v>9.33</v>
      </c>
      <c r="C1322">
        <f t="shared" si="92"/>
        <v>5.3734680611433657E-3</v>
      </c>
    </row>
    <row r="1323" spans="1:3" x14ac:dyDescent="0.2">
      <c r="A1323" s="1">
        <v>41227</v>
      </c>
      <c r="B1323">
        <v>9.5</v>
      </c>
      <c r="C1323">
        <f t="shared" si="92"/>
        <v>1.805678374724266E-2</v>
      </c>
    </row>
    <row r="1324" spans="1:3" x14ac:dyDescent="0.2">
      <c r="A1324" s="1">
        <v>41228</v>
      </c>
      <c r="B1324">
        <v>9.48</v>
      </c>
      <c r="C1324">
        <f t="shared" si="92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92"/>
        <v>-7.5569604569844989E-2</v>
      </c>
    </row>
    <row r="1326" spans="1:3" x14ac:dyDescent="0.2">
      <c r="A1326" s="1">
        <v>41232</v>
      </c>
      <c r="B1326">
        <v>9.06</v>
      </c>
      <c r="C1326">
        <f t="shared" si="92"/>
        <v>3.0254408357802562E-2</v>
      </c>
    </row>
    <row r="1327" spans="1:3" x14ac:dyDescent="0.2">
      <c r="A1327" s="1">
        <v>41233</v>
      </c>
      <c r="B1327">
        <v>8.92</v>
      </c>
      <c r="C1327">
        <f t="shared" si="92"/>
        <v>-1.5573173462970033E-2</v>
      </c>
    </row>
    <row r="1328" spans="1:3" x14ac:dyDescent="0.2">
      <c r="A1328" s="1">
        <v>41234</v>
      </c>
      <c r="B1328">
        <v>8.99</v>
      </c>
      <c r="C1328">
        <f t="shared" si="92"/>
        <v>7.8169018916108626E-3</v>
      </c>
    </row>
    <row r="1329" spans="1:3" x14ac:dyDescent="0.2">
      <c r="A1329" s="1">
        <v>41236</v>
      </c>
      <c r="B1329">
        <v>9.48</v>
      </c>
      <c r="C1329">
        <f t="shared" si="92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92"/>
        <v>4.0315537178459565E-2</v>
      </c>
    </row>
    <row r="1331" spans="1:3" x14ac:dyDescent="0.2">
      <c r="A1331" s="1">
        <v>41240</v>
      </c>
      <c r="B1331">
        <v>9.69</v>
      </c>
      <c r="C1331">
        <f t="shared" si="92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92"/>
        <v>-6.2112000926405238E-3</v>
      </c>
    </row>
    <row r="1333" spans="1:3" x14ac:dyDescent="0.2">
      <c r="A1333" s="1">
        <v>41242</v>
      </c>
      <c r="B1333">
        <v>9.64</v>
      </c>
      <c r="C1333">
        <f t="shared" si="92"/>
        <v>1.0378828124200214E-3</v>
      </c>
    </row>
    <row r="1334" spans="1:3" x14ac:dyDescent="0.2">
      <c r="A1334" s="1">
        <v>41243</v>
      </c>
      <c r="B1334">
        <v>9.56</v>
      </c>
      <c r="C1334">
        <f t="shared" si="92"/>
        <v>-8.3333815591442994E-3</v>
      </c>
    </row>
    <row r="1335" spans="1:3" x14ac:dyDescent="0.2">
      <c r="A1335" s="1">
        <v>41246</v>
      </c>
      <c r="B1335">
        <v>9.98</v>
      </c>
      <c r="C1335">
        <f t="shared" si="92"/>
        <v>4.2995363260062668E-2</v>
      </c>
    </row>
    <row r="1336" spans="1:3" x14ac:dyDescent="0.2">
      <c r="A1336" s="1">
        <v>41247</v>
      </c>
      <c r="B1336">
        <v>10.23</v>
      </c>
      <c r="C1336">
        <f t="shared" si="92"/>
        <v>2.4741489640162585E-2</v>
      </c>
    </row>
    <row r="1337" spans="1:3" x14ac:dyDescent="0.2">
      <c r="A1337" s="1">
        <v>41248</v>
      </c>
      <c r="B1337">
        <v>10.29</v>
      </c>
      <c r="C1337">
        <f t="shared" si="92"/>
        <v>5.8479698824228992E-3</v>
      </c>
    </row>
    <row r="1338" spans="1:3" x14ac:dyDescent="0.2">
      <c r="A1338" s="1">
        <v>41249</v>
      </c>
      <c r="B1338">
        <v>10.41</v>
      </c>
      <c r="C1338">
        <f t="shared" si="92"/>
        <v>1.1594332780919446E-2</v>
      </c>
    </row>
    <row r="1339" spans="1:3" x14ac:dyDescent="0.2">
      <c r="A1339" s="1">
        <v>41250</v>
      </c>
      <c r="B1339">
        <v>10.38</v>
      </c>
      <c r="C1339">
        <f t="shared" si="92"/>
        <v>-2.8860048891348753E-3</v>
      </c>
    </row>
    <row r="1340" spans="1:3" x14ac:dyDescent="0.2">
      <c r="A1340" s="1">
        <v>41253</v>
      </c>
      <c r="B1340">
        <v>10.55</v>
      </c>
      <c r="C1340">
        <f t="shared" si="92"/>
        <v>1.624498218433296E-2</v>
      </c>
    </row>
    <row r="1341" spans="1:3" x14ac:dyDescent="0.2">
      <c r="A1341" s="1">
        <v>41254</v>
      </c>
      <c r="B1341">
        <v>10.59</v>
      </c>
      <c r="C1341">
        <f t="shared" si="92"/>
        <v>3.7842996912394061E-3</v>
      </c>
    </row>
    <row r="1342" spans="1:3" x14ac:dyDescent="0.2">
      <c r="A1342" s="1">
        <v>41255</v>
      </c>
      <c r="B1342">
        <v>10.49</v>
      </c>
      <c r="C1342">
        <f t="shared" si="92"/>
        <v>-9.4877372051093024E-3</v>
      </c>
    </row>
    <row r="1343" spans="1:3" x14ac:dyDescent="0.2">
      <c r="A1343" s="1">
        <v>41256</v>
      </c>
      <c r="B1343">
        <v>10.45</v>
      </c>
      <c r="C1343">
        <f t="shared" si="92"/>
        <v>-3.8204439973858815E-3</v>
      </c>
    </row>
    <row r="1344" spans="1:3" x14ac:dyDescent="0.2">
      <c r="A1344" s="1">
        <v>41257</v>
      </c>
      <c r="B1344">
        <v>10.35</v>
      </c>
      <c r="C1344">
        <f t="shared" si="92"/>
        <v>-9.6154586994418693E-3</v>
      </c>
    </row>
    <row r="1345" spans="1:3" x14ac:dyDescent="0.2">
      <c r="A1345" s="1">
        <v>41260</v>
      </c>
      <c r="B1345">
        <v>10.18</v>
      </c>
      <c r="C1345">
        <f t="shared" si="92"/>
        <v>-1.6561508589001427E-2</v>
      </c>
    </row>
    <row r="1346" spans="1:3" x14ac:dyDescent="0.2">
      <c r="A1346" s="1">
        <v>41261</v>
      </c>
      <c r="B1346">
        <v>10.48</v>
      </c>
      <c r="C1346">
        <f t="shared" si="92"/>
        <v>2.9043667770519501E-2</v>
      </c>
    </row>
    <row r="1347" spans="1:3" x14ac:dyDescent="0.2">
      <c r="A1347" s="1">
        <v>41262</v>
      </c>
      <c r="B1347">
        <v>10.41</v>
      </c>
      <c r="C1347">
        <f t="shared" si="92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93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93"/>
        <v>-6.7405166138428552E-3</v>
      </c>
    </row>
    <row r="1350" spans="1:3" x14ac:dyDescent="0.2">
      <c r="A1350" s="1">
        <v>41267</v>
      </c>
      <c r="B1350">
        <v>10.16</v>
      </c>
      <c r="C1350">
        <f t="shared" si="93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93"/>
        <v>3.929278139889557E-3</v>
      </c>
    </row>
    <row r="1352" spans="1:3" x14ac:dyDescent="0.2">
      <c r="A1352" s="1">
        <v>41270</v>
      </c>
      <c r="B1352">
        <v>10.11</v>
      </c>
      <c r="C1352">
        <f t="shared" si="93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93"/>
        <v>-1.3944449058632933E-2</v>
      </c>
    </row>
    <row r="1354" spans="1:3" x14ac:dyDescent="0.2">
      <c r="A1354" s="1">
        <v>41274</v>
      </c>
      <c r="B1354">
        <v>10.14</v>
      </c>
      <c r="C1354">
        <f t="shared" si="93"/>
        <v>1.6907414189290218E-2</v>
      </c>
    </row>
    <row r="1355" spans="1:3" x14ac:dyDescent="0.2">
      <c r="A1355" s="1">
        <v>41276</v>
      </c>
      <c r="B1355">
        <v>10.68</v>
      </c>
      <c r="C1355">
        <f t="shared" si="93"/>
        <v>5.1884835369011513E-2</v>
      </c>
    </row>
    <row r="1356" spans="1:3" x14ac:dyDescent="0.2">
      <c r="A1356" s="1">
        <v>41277</v>
      </c>
      <c r="B1356">
        <v>10.94</v>
      </c>
      <c r="C1356">
        <f t="shared" si="93"/>
        <v>2.4052963461786318E-2</v>
      </c>
    </row>
    <row r="1357" spans="1:3" x14ac:dyDescent="0.2">
      <c r="A1357" s="1">
        <v>41278</v>
      </c>
      <c r="B1357">
        <v>10.97</v>
      </c>
      <c r="C1357">
        <f t="shared" si="93"/>
        <v>2.7384772933037706E-3</v>
      </c>
    </row>
    <row r="1358" spans="1:3" x14ac:dyDescent="0.2">
      <c r="A1358" s="1">
        <v>41281</v>
      </c>
      <c r="B1358">
        <v>11.06</v>
      </c>
      <c r="C1358">
        <f t="shared" si="93"/>
        <v>8.1707218070498442E-3</v>
      </c>
    </row>
    <row r="1359" spans="1:3" x14ac:dyDescent="0.2">
      <c r="A1359" s="1">
        <v>41282</v>
      </c>
      <c r="B1359">
        <v>10.77</v>
      </c>
      <c r="C1359">
        <f t="shared" si="93"/>
        <v>-2.6570504925891591E-2</v>
      </c>
    </row>
    <row r="1360" spans="1:3" x14ac:dyDescent="0.2">
      <c r="A1360" s="1">
        <v>41283</v>
      </c>
      <c r="B1360">
        <v>10.93</v>
      </c>
      <c r="C1360">
        <f t="shared" si="93"/>
        <v>1.474681102014992E-2</v>
      </c>
    </row>
    <row r="1361" spans="1:3" x14ac:dyDescent="0.2">
      <c r="A1361" s="1">
        <v>41284</v>
      </c>
      <c r="B1361">
        <v>11.04</v>
      </c>
      <c r="C1361">
        <f t="shared" si="93"/>
        <v>1.0013738660502E-2</v>
      </c>
    </row>
    <row r="1362" spans="1:3" x14ac:dyDescent="0.2">
      <c r="A1362" s="1">
        <v>41285</v>
      </c>
      <c r="B1362">
        <v>10.88</v>
      </c>
      <c r="C1362">
        <f t="shared" si="93"/>
        <v>-1.4598799421152523E-2</v>
      </c>
    </row>
    <row r="1363" spans="1:3" x14ac:dyDescent="0.2">
      <c r="A1363" s="1">
        <v>41288</v>
      </c>
      <c r="B1363">
        <v>12.29</v>
      </c>
      <c r="C1363">
        <f t="shared" si="93"/>
        <v>0.12185968215014673</v>
      </c>
    </row>
    <row r="1364" spans="1:3" x14ac:dyDescent="0.2">
      <c r="A1364" s="1">
        <v>41289</v>
      </c>
      <c r="B1364">
        <v>13.17</v>
      </c>
      <c r="C1364">
        <f t="shared" si="93"/>
        <v>6.9155592177246289E-2</v>
      </c>
    </row>
    <row r="1365" spans="1:3" x14ac:dyDescent="0.2">
      <c r="A1365" s="1">
        <v>41290</v>
      </c>
      <c r="B1365">
        <v>12.61</v>
      </c>
      <c r="C1365">
        <f t="shared" si="93"/>
        <v>-4.3451365778361513E-2</v>
      </c>
    </row>
    <row r="1366" spans="1:3" x14ac:dyDescent="0.2">
      <c r="A1366" s="1">
        <v>41291</v>
      </c>
      <c r="B1366">
        <v>12.82</v>
      </c>
      <c r="C1366">
        <f t="shared" si="93"/>
        <v>1.6516301515695952E-2</v>
      </c>
    </row>
    <row r="1367" spans="1:3" x14ac:dyDescent="0.2">
      <c r="A1367" s="1">
        <v>41292</v>
      </c>
      <c r="B1367">
        <v>12.84</v>
      </c>
      <c r="C1367">
        <f t="shared" si="93"/>
        <v>1.5588467692910996E-3</v>
      </c>
    </row>
    <row r="1368" spans="1:3" x14ac:dyDescent="0.2">
      <c r="A1368" s="1">
        <v>41296</v>
      </c>
      <c r="B1368">
        <v>13.12</v>
      </c>
      <c r="C1368">
        <f t="shared" si="93"/>
        <v>2.1572485254127763E-2</v>
      </c>
    </row>
    <row r="1369" spans="1:3" x14ac:dyDescent="0.2">
      <c r="A1369" s="1">
        <v>41297</v>
      </c>
      <c r="B1369">
        <v>13.08</v>
      </c>
      <c r="C1369">
        <f t="shared" si="93"/>
        <v>-3.0534374868902317E-3</v>
      </c>
    </row>
    <row r="1370" spans="1:3" x14ac:dyDescent="0.2">
      <c r="A1370" s="1">
        <v>41298</v>
      </c>
      <c r="B1370">
        <v>13</v>
      </c>
      <c r="C1370">
        <f t="shared" si="93"/>
        <v>-6.134988567515944E-3</v>
      </c>
    </row>
    <row r="1371" spans="1:3" x14ac:dyDescent="0.2">
      <c r="A1371" s="1">
        <v>41299</v>
      </c>
      <c r="B1371">
        <v>13.16</v>
      </c>
      <c r="C1371">
        <f t="shared" si="93"/>
        <v>1.2232568435634451E-2</v>
      </c>
    </row>
    <row r="1372" spans="1:3" x14ac:dyDescent="0.2">
      <c r="A1372" s="1">
        <v>41302</v>
      </c>
      <c r="B1372">
        <v>13.04</v>
      </c>
      <c r="C1372">
        <f t="shared" si="93"/>
        <v>-9.1603693986642785E-3</v>
      </c>
    </row>
    <row r="1373" spans="1:3" x14ac:dyDescent="0.2">
      <c r="A1373" s="1">
        <v>41303</v>
      </c>
      <c r="B1373">
        <v>13.25</v>
      </c>
      <c r="C1373">
        <f t="shared" si="93"/>
        <v>1.5975995933724393E-2</v>
      </c>
    </row>
    <row r="1374" spans="1:3" x14ac:dyDescent="0.2">
      <c r="A1374" s="1">
        <v>41304</v>
      </c>
      <c r="B1374">
        <v>13.37</v>
      </c>
      <c r="C1374">
        <f t="shared" si="93"/>
        <v>9.0158386816205482E-3</v>
      </c>
    </row>
    <row r="1375" spans="1:3" x14ac:dyDescent="0.2">
      <c r="A1375" s="1">
        <v>41305</v>
      </c>
      <c r="B1375">
        <v>13.24</v>
      </c>
      <c r="C1375">
        <f t="shared" si="93"/>
        <v>-9.7708406049895804E-3</v>
      </c>
    </row>
    <row r="1376" spans="1:3" x14ac:dyDescent="0.2">
      <c r="A1376" s="1">
        <v>41306</v>
      </c>
      <c r="B1376">
        <v>13.63</v>
      </c>
      <c r="C1376">
        <f t="shared" si="93"/>
        <v>2.9030695199579046E-2</v>
      </c>
    </row>
    <row r="1377" spans="1:3" x14ac:dyDescent="0.2">
      <c r="A1377" s="1">
        <v>41309</v>
      </c>
      <c r="B1377">
        <v>13.27</v>
      </c>
      <c r="C1377">
        <f t="shared" si="93"/>
        <v>-2.6767397364325183E-2</v>
      </c>
    </row>
    <row r="1378" spans="1:3" x14ac:dyDescent="0.2">
      <c r="A1378" s="1">
        <v>41310</v>
      </c>
      <c r="B1378">
        <v>13.42</v>
      </c>
      <c r="C1378">
        <f t="shared" si="93"/>
        <v>1.124028319941954E-2</v>
      </c>
    </row>
    <row r="1379" spans="1:3" x14ac:dyDescent="0.2">
      <c r="A1379" s="1">
        <v>41311</v>
      </c>
      <c r="B1379">
        <v>13.52</v>
      </c>
      <c r="C1379">
        <f t="shared" si="93"/>
        <v>7.4239390712822666E-3</v>
      </c>
    </row>
    <row r="1380" spans="1:3" x14ac:dyDescent="0.2">
      <c r="A1380" s="1">
        <v>41312</v>
      </c>
      <c r="B1380">
        <v>13.53</v>
      </c>
      <c r="C1380">
        <f t="shared" si="93"/>
        <v>7.3937156787867047E-4</v>
      </c>
    </row>
    <row r="1381" spans="1:3" x14ac:dyDescent="0.2">
      <c r="A1381" s="1">
        <v>41313</v>
      </c>
      <c r="B1381">
        <v>13.63</v>
      </c>
      <c r="C1381">
        <f t="shared" si="93"/>
        <v>7.3638035257447346E-3</v>
      </c>
    </row>
    <row r="1382" spans="1:3" x14ac:dyDescent="0.2">
      <c r="A1382" s="1">
        <v>41316</v>
      </c>
      <c r="B1382">
        <v>13.7</v>
      </c>
      <c r="C1382">
        <f t="shared" si="93"/>
        <v>5.1225871256379207E-3</v>
      </c>
    </row>
    <row r="1383" spans="1:3" x14ac:dyDescent="0.2">
      <c r="A1383" s="1">
        <v>41317</v>
      </c>
      <c r="B1383">
        <v>13.79</v>
      </c>
      <c r="C1383">
        <f t="shared" si="93"/>
        <v>6.5478589711312381E-3</v>
      </c>
    </row>
    <row r="1384" spans="1:3" x14ac:dyDescent="0.2">
      <c r="A1384" s="1">
        <v>41318</v>
      </c>
      <c r="B1384">
        <v>13.77</v>
      </c>
      <c r="C1384">
        <f t="shared" si="93"/>
        <v>-1.4513790646469864E-3</v>
      </c>
    </row>
    <row r="1385" spans="1:3" x14ac:dyDescent="0.2">
      <c r="A1385" s="1">
        <v>41319</v>
      </c>
      <c r="B1385">
        <v>13.71</v>
      </c>
      <c r="C1385">
        <f t="shared" si="93"/>
        <v>-4.3668191663404025E-3</v>
      </c>
    </row>
    <row r="1386" spans="1:3" x14ac:dyDescent="0.2">
      <c r="A1386" s="1">
        <v>41320</v>
      </c>
      <c r="B1386">
        <v>13.81</v>
      </c>
      <c r="C1386">
        <f t="shared" si="93"/>
        <v>7.267473846977692E-3</v>
      </c>
    </row>
    <row r="1387" spans="1:3" x14ac:dyDescent="0.2">
      <c r="A1387" s="1">
        <v>41324</v>
      </c>
      <c r="B1387">
        <v>13.81</v>
      </c>
      <c r="C1387">
        <f t="shared" si="93"/>
        <v>0</v>
      </c>
    </row>
    <row r="1388" spans="1:3" x14ac:dyDescent="0.2">
      <c r="A1388" s="1">
        <v>41325</v>
      </c>
      <c r="B1388">
        <v>13.83</v>
      </c>
      <c r="C1388">
        <f t="shared" si="93"/>
        <v>1.4471782554660718E-3</v>
      </c>
    </row>
    <row r="1389" spans="1:3" x14ac:dyDescent="0.2">
      <c r="A1389" s="1">
        <v>41326</v>
      </c>
      <c r="B1389">
        <v>13.82</v>
      </c>
      <c r="C1389">
        <f t="shared" si="93"/>
        <v>-7.2332733714302797E-4</v>
      </c>
    </row>
    <row r="1390" spans="1:3" x14ac:dyDescent="0.2">
      <c r="A1390" s="1">
        <v>41327</v>
      </c>
      <c r="B1390">
        <v>13.92</v>
      </c>
      <c r="C1390">
        <f t="shared" si="93"/>
        <v>7.2098365667497503E-3</v>
      </c>
    </row>
    <row r="1391" spans="1:3" x14ac:dyDescent="0.2">
      <c r="A1391" s="1">
        <v>41330</v>
      </c>
      <c r="B1391">
        <v>13.85</v>
      </c>
      <c r="C1391">
        <f t="shared" si="93"/>
        <v>-5.0414222729261524E-3</v>
      </c>
    </row>
    <row r="1392" spans="1:3" x14ac:dyDescent="0.2">
      <c r="A1392" s="1">
        <v>41331</v>
      </c>
      <c r="B1392">
        <v>13.88</v>
      </c>
      <c r="C1392">
        <f t="shared" si="93"/>
        <v>2.1637224453109672E-3</v>
      </c>
    </row>
    <row r="1393" spans="1:3" x14ac:dyDescent="0.2">
      <c r="A1393" s="1">
        <v>41332</v>
      </c>
      <c r="B1393">
        <v>13.92</v>
      </c>
      <c r="C1393">
        <f t="shared" si="93"/>
        <v>2.877699827614974E-3</v>
      </c>
    </row>
    <row r="1394" spans="1:3" x14ac:dyDescent="0.2">
      <c r="A1394" s="1">
        <v>41333</v>
      </c>
      <c r="B1394">
        <v>13.95</v>
      </c>
      <c r="C1394">
        <f t="shared" si="93"/>
        <v>2.1528533611010927E-3</v>
      </c>
    </row>
    <row r="1395" spans="1:3" x14ac:dyDescent="0.2">
      <c r="A1395" s="1">
        <v>41334</v>
      </c>
      <c r="B1395">
        <v>14</v>
      </c>
      <c r="C1395">
        <f t="shared" si="93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56" zoomScale="101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EXP(F4*SQRT(1/40))</f>
        <v>1.0672343740182237</v>
      </c>
      <c r="J3">
        <f>1/10</f>
        <v>0.1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0.9370013038794085</v>
      </c>
      <c r="J4">
        <f>-J3</f>
        <v>-0.1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I5/40</f>
        <v>1.25E-4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H6" t="s">
        <v>5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(AV15*(1+rfdiv50)-AW16)/(AW15-AW16)</f>
        <v>0.48469790394488893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H9" t="s">
        <v>7</v>
      </c>
      <c r="I9">
        <f>(I5-I4)/(I3-I4)</f>
        <v>-7.1564104484827826</v>
      </c>
      <c r="BM9" s="2">
        <f>1-BM7</f>
        <v>0.51530209605511113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  <c r="AD12">
        <v>21</v>
      </c>
      <c r="AE12">
        <v>22</v>
      </c>
      <c r="AF12">
        <v>23</v>
      </c>
      <c r="AG12">
        <v>24</v>
      </c>
      <c r="AH12">
        <v>25</v>
      </c>
      <c r="AI12">
        <v>26</v>
      </c>
      <c r="AJ12">
        <v>27</v>
      </c>
      <c r="AK12">
        <v>28</v>
      </c>
      <c r="AL12">
        <v>29</v>
      </c>
      <c r="AM12">
        <v>30</v>
      </c>
      <c r="AN12">
        <v>31</v>
      </c>
      <c r="AO12">
        <v>32</v>
      </c>
      <c r="AP12">
        <v>33</v>
      </c>
      <c r="AQ12">
        <v>34</v>
      </c>
      <c r="AR12">
        <v>35</v>
      </c>
      <c r="AS12">
        <v>36</v>
      </c>
      <c r="AT12">
        <v>37</v>
      </c>
      <c r="AU12">
        <v>38</v>
      </c>
      <c r="AV12">
        <v>39</v>
      </c>
      <c r="AW12">
        <v>40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14.941281236255133</v>
      </c>
      <c r="K15" s="2">
        <f t="shared" ref="K15:AW23" si="1">IF(J15="",IF(J14="","",J14*$I$4),J15*$I$3)</f>
        <v>15.945848927204979</v>
      </c>
      <c r="L15" s="2">
        <f t="shared" si="1"/>
        <v>17.01795809801477</v>
      </c>
      <c r="M15" s="2">
        <f t="shared" si="1"/>
        <v>18.162149857803154</v>
      </c>
      <c r="N15" s="2">
        <f t="shared" si="1"/>
        <v>19.383270634317721</v>
      </c>
      <c r="O15" s="2">
        <f t="shared" si="1"/>
        <v>20.686492701841892</v>
      </c>
      <c r="P15" s="2">
        <f t="shared" si="1"/>
        <v>22.077336089282785</v>
      </c>
      <c r="Q15" s="2">
        <f t="shared" si="1"/>
        <v>23.561691961235653</v>
      </c>
      <c r="R15" s="2">
        <f t="shared" si="1"/>
        <v>25.145847571059544</v>
      </c>
      <c r="S15" s="2">
        <f t="shared" si="1"/>
        <v>26.836512891657406</v>
      </c>
      <c r="T15" s="2">
        <f t="shared" si="1"/>
        <v>28.640849036759985</v>
      </c>
      <c r="U15" s="2">
        <f t="shared" si="1"/>
        <v>30.566498593096988</v>
      </c>
      <c r="V15" s="2">
        <f t="shared" si="1"/>
        <v>32.62161799193278</v>
      </c>
      <c r="W15" s="2">
        <f t="shared" si="1"/>
        <v>34.814912057082005</v>
      </c>
      <c r="X15" s="2">
        <f t="shared" si="1"/>
        <v>37.155670875739425</v>
      </c>
      <c r="Y15" s="2">
        <f t="shared" si="1"/>
        <v>39.653809148296915</v>
      </c>
      <c r="Z15" s="2">
        <f t="shared" si="1"/>
        <v>42.319908183820772</v>
      </c>
      <c r="AA15" s="2">
        <f t="shared" si="1"/>
        <v>45.165260719068662</v>
      </c>
      <c r="AB15" s="2">
        <f t="shared" si="1"/>
        <v>48.201918750885113</v>
      </c>
      <c r="AC15" s="2">
        <f t="shared" si="1"/>
        <v>51.442744584578158</v>
      </c>
      <c r="AD15" s="2">
        <f t="shared" si="1"/>
        <v>54.901465314501642</v>
      </c>
      <c r="AE15" s="2">
        <f t="shared" si="1"/>
        <v>58.592730967605384</v>
      </c>
      <c r="AF15" s="2">
        <f t="shared" si="1"/>
        <v>62.532176556230525</v>
      </c>
      <c r="AG15" s="2">
        <f t="shared" si="1"/>
        <v>66.736488302985734</v>
      </c>
      <c r="AH15" s="2">
        <f t="shared" si="1"/>
        <v>71.223474318211487</v>
      </c>
      <c r="AI15" s="2">
        <f t="shared" si="1"/>
        <v>76.012140029399475</v>
      </c>
      <c r="AJ15" s="2">
        <f t="shared" si="1"/>
        <v>81.122768682061718</v>
      </c>
      <c r="AK15" s="2">
        <f t="shared" si="1"/>
        <v>86.5770072530253</v>
      </c>
      <c r="AL15" s="2">
        <f t="shared" si="1"/>
        <v>92.397958140053674</v>
      </c>
      <c r="AM15" s="2">
        <f t="shared" si="1"/>
        <v>98.610277016162229</v>
      </c>
      <c r="AN15" s="2">
        <f t="shared" si="1"/>
        <v>105.24027726310753</v>
      </c>
      <c r="AO15" s="2">
        <f t="shared" si="1"/>
        <v>112.31604142639686</v>
      </c>
      <c r="AP15" s="2">
        <f t="shared" si="1"/>
        <v>119.86754016390555</v>
      </c>
      <c r="AQ15" s="2">
        <f t="shared" si="1"/>
        <v>127.92675919193003</v>
      </c>
      <c r="AR15" s="2">
        <f t="shared" si="1"/>
        <v>136.5278347663795</v>
      </c>
      <c r="AS15" s="2">
        <f t="shared" si="1"/>
        <v>145.70719827296051</v>
      </c>
      <c r="AT15" s="2">
        <f t="shared" si="1"/>
        <v>155.50373053879221</v>
      </c>
      <c r="AU15" s="2">
        <f t="shared" si="1"/>
        <v>165.95892651906644</v>
      </c>
      <c r="AV15" s="2">
        <f t="shared" si="1"/>
        <v>177.11707105631226</v>
      </c>
      <c r="AW15" s="2">
        <f t="shared" si="1"/>
        <v>189.02542645672466</v>
      </c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Y31" si="2">IF(I16="",IF(I15="","",I15*$I$4),I16*$I$3)</f>
        <v>13.118018254311719</v>
      </c>
      <c r="K16" s="2">
        <f t="shared" si="2"/>
        <v>14</v>
      </c>
      <c r="L16" s="2">
        <f t="shared" si="2"/>
        <v>14.941281236255133</v>
      </c>
      <c r="M16" s="2">
        <f t="shared" si="2"/>
        <v>15.945848927204979</v>
      </c>
      <c r="N16" s="2">
        <f t="shared" si="2"/>
        <v>17.01795809801477</v>
      </c>
      <c r="O16" s="2">
        <f t="shared" si="2"/>
        <v>18.162149857803154</v>
      </c>
      <c r="P16" s="2">
        <f t="shared" si="2"/>
        <v>19.383270634317721</v>
      </c>
      <c r="Q16" s="2">
        <f t="shared" si="2"/>
        <v>20.686492701841892</v>
      </c>
      <c r="R16" s="2">
        <f t="shared" si="2"/>
        <v>22.077336089282785</v>
      </c>
      <c r="S16" s="2">
        <f t="shared" si="2"/>
        <v>23.561691961235653</v>
      </c>
      <c r="T16" s="2">
        <f t="shared" si="2"/>
        <v>25.145847571059544</v>
      </c>
      <c r="U16" s="2">
        <f t="shared" si="2"/>
        <v>26.836512891657406</v>
      </c>
      <c r="V16" s="2">
        <f t="shared" si="2"/>
        <v>28.640849036759985</v>
      </c>
      <c r="W16" s="2">
        <f t="shared" si="2"/>
        <v>30.566498593096988</v>
      </c>
      <c r="X16" s="2">
        <f t="shared" si="2"/>
        <v>32.62161799193278</v>
      </c>
      <c r="Y16" s="2">
        <f t="shared" si="2"/>
        <v>34.814912057082005</v>
      </c>
      <c r="Z16" s="2">
        <f t="shared" si="1"/>
        <v>37.155670875739425</v>
      </c>
      <c r="AA16" s="2">
        <f t="shared" si="1"/>
        <v>39.653809148296915</v>
      </c>
      <c r="AB16" s="2">
        <f t="shared" si="1"/>
        <v>42.319908183820772</v>
      </c>
      <c r="AC16" s="2">
        <f t="shared" si="1"/>
        <v>45.165260719068662</v>
      </c>
      <c r="AD16" s="2">
        <f t="shared" si="1"/>
        <v>48.201918750885113</v>
      </c>
      <c r="AE16" s="2">
        <f t="shared" si="1"/>
        <v>51.442744584578158</v>
      </c>
      <c r="AF16" s="2">
        <f t="shared" si="1"/>
        <v>54.901465314501642</v>
      </c>
      <c r="AG16" s="2">
        <f t="shared" si="1"/>
        <v>58.592730967605384</v>
      </c>
      <c r="AH16" s="2">
        <f t="shared" si="1"/>
        <v>62.532176556230525</v>
      </c>
      <c r="AI16" s="2">
        <f t="shared" si="1"/>
        <v>66.736488302985734</v>
      </c>
      <c r="AJ16" s="2">
        <f t="shared" si="1"/>
        <v>71.223474318211487</v>
      </c>
      <c r="AK16" s="2">
        <f t="shared" si="1"/>
        <v>76.012140029399475</v>
      </c>
      <c r="AL16" s="2">
        <f t="shared" si="1"/>
        <v>81.122768682061718</v>
      </c>
      <c r="AM16" s="2">
        <f t="shared" si="1"/>
        <v>86.5770072530253</v>
      </c>
      <c r="AN16" s="2">
        <f t="shared" si="1"/>
        <v>92.397958140053674</v>
      </c>
      <c r="AO16" s="2">
        <f t="shared" si="1"/>
        <v>98.610277016162229</v>
      </c>
      <c r="AP16" s="2">
        <f t="shared" si="1"/>
        <v>105.24027726310753</v>
      </c>
      <c r="AQ16" s="2">
        <f t="shared" si="1"/>
        <v>112.31604142639686</v>
      </c>
      <c r="AR16" s="2">
        <f t="shared" si="1"/>
        <v>119.86754016390555</v>
      </c>
      <c r="AS16" s="2">
        <f t="shared" si="1"/>
        <v>127.92675919193003</v>
      </c>
      <c r="AT16" s="2">
        <f t="shared" si="1"/>
        <v>136.5278347663795</v>
      </c>
      <c r="AU16" s="2">
        <f t="shared" si="1"/>
        <v>145.70719827296051</v>
      </c>
      <c r="AV16" s="2">
        <f t="shared" si="1"/>
        <v>155.50373053879221</v>
      </c>
      <c r="AW16" s="2">
        <f t="shared" si="1"/>
        <v>165.95892651906644</v>
      </c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2"/>
        <v/>
      </c>
      <c r="K17" s="2">
        <f t="shared" si="2"/>
        <v>12.291600208603963</v>
      </c>
      <c r="L17" s="2">
        <f t="shared" si="2"/>
        <v>13.118018254311719</v>
      </c>
      <c r="M17" s="2">
        <f t="shared" si="2"/>
        <v>14</v>
      </c>
      <c r="N17" s="2">
        <f t="shared" si="2"/>
        <v>14.941281236255133</v>
      </c>
      <c r="O17" s="2">
        <f t="shared" si="2"/>
        <v>15.945848927204979</v>
      </c>
      <c r="P17" s="2">
        <f t="shared" si="2"/>
        <v>17.01795809801477</v>
      </c>
      <c r="Q17" s="2">
        <f t="shared" si="2"/>
        <v>18.162149857803154</v>
      </c>
      <c r="R17" s="2">
        <f t="shared" si="2"/>
        <v>19.383270634317721</v>
      </c>
      <c r="S17" s="2">
        <f t="shared" si="2"/>
        <v>20.686492701841892</v>
      </c>
      <c r="T17" s="2">
        <f t="shared" si="2"/>
        <v>22.077336089282785</v>
      </c>
      <c r="U17" s="2">
        <f t="shared" si="2"/>
        <v>23.561691961235653</v>
      </c>
      <c r="V17" s="2">
        <f t="shared" si="2"/>
        <v>25.145847571059544</v>
      </c>
      <c r="W17" s="2">
        <f t="shared" si="2"/>
        <v>26.836512891657406</v>
      </c>
      <c r="X17" s="2">
        <f t="shared" si="2"/>
        <v>28.640849036759985</v>
      </c>
      <c r="Y17" s="2">
        <f t="shared" si="2"/>
        <v>30.566498593096988</v>
      </c>
      <c r="Z17" s="2">
        <f t="shared" si="1"/>
        <v>32.62161799193278</v>
      </c>
      <c r="AA17" s="2">
        <f t="shared" si="1"/>
        <v>34.814912057082005</v>
      </c>
      <c r="AB17" s="2">
        <f t="shared" si="1"/>
        <v>37.155670875739425</v>
      </c>
      <c r="AC17" s="2">
        <f t="shared" si="1"/>
        <v>39.653809148296915</v>
      </c>
      <c r="AD17" s="2">
        <f t="shared" si="1"/>
        <v>42.319908183820772</v>
      </c>
      <c r="AE17" s="2">
        <f t="shared" si="1"/>
        <v>45.165260719068662</v>
      </c>
      <c r="AF17" s="2">
        <f t="shared" si="1"/>
        <v>48.201918750885113</v>
      </c>
      <c r="AG17" s="2">
        <f t="shared" si="1"/>
        <v>51.442744584578158</v>
      </c>
      <c r="AH17" s="2">
        <f t="shared" si="1"/>
        <v>54.901465314501642</v>
      </c>
      <c r="AI17" s="2">
        <f t="shared" si="1"/>
        <v>58.592730967605384</v>
      </c>
      <c r="AJ17" s="2">
        <f t="shared" si="1"/>
        <v>62.532176556230525</v>
      </c>
      <c r="AK17" s="2">
        <f t="shared" si="1"/>
        <v>66.736488302985734</v>
      </c>
      <c r="AL17" s="2">
        <f t="shared" si="1"/>
        <v>71.223474318211487</v>
      </c>
      <c r="AM17" s="2">
        <f t="shared" si="1"/>
        <v>76.012140029399475</v>
      </c>
      <c r="AN17" s="2">
        <f t="shared" si="1"/>
        <v>81.122768682061718</v>
      </c>
      <c r="AO17" s="2">
        <f t="shared" si="1"/>
        <v>86.5770072530253</v>
      </c>
      <c r="AP17" s="2">
        <f t="shared" si="1"/>
        <v>92.397958140053674</v>
      </c>
      <c r="AQ17" s="2">
        <f t="shared" si="1"/>
        <v>98.610277016162229</v>
      </c>
      <c r="AR17" s="2">
        <f t="shared" si="1"/>
        <v>105.24027726310753</v>
      </c>
      <c r="AS17" s="2">
        <f t="shared" si="1"/>
        <v>112.31604142639686</v>
      </c>
      <c r="AT17" s="2">
        <f t="shared" si="1"/>
        <v>119.86754016390555</v>
      </c>
      <c r="AU17" s="2">
        <f t="shared" si="1"/>
        <v>127.92675919193003</v>
      </c>
      <c r="AV17" s="2">
        <f t="shared" si="1"/>
        <v>136.5278347663795</v>
      </c>
      <c r="AW17" s="2">
        <f t="shared" si="1"/>
        <v>145.70719827296051</v>
      </c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2"/>
        <v/>
      </c>
      <c r="K18" s="2" t="str">
        <f t="shared" si="2"/>
        <v/>
      </c>
      <c r="L18" s="2">
        <f t="shared" si="2"/>
        <v>11.517245422226322</v>
      </c>
      <c r="M18" s="2">
        <f t="shared" si="2"/>
        <v>12.291600208603962</v>
      </c>
      <c r="N18" s="2">
        <f t="shared" si="2"/>
        <v>13.118018254311718</v>
      </c>
      <c r="O18" s="2">
        <f t="shared" si="2"/>
        <v>13.999999999999998</v>
      </c>
      <c r="P18" s="2">
        <f t="shared" si="2"/>
        <v>14.941281236255131</v>
      </c>
      <c r="Q18" s="2">
        <f t="shared" si="2"/>
        <v>15.945848927204977</v>
      </c>
      <c r="R18" s="2">
        <f t="shared" si="2"/>
        <v>17.01795809801477</v>
      </c>
      <c r="S18" s="2">
        <f t="shared" si="2"/>
        <v>18.162149857803154</v>
      </c>
      <c r="T18" s="2">
        <f t="shared" si="2"/>
        <v>19.383270634317721</v>
      </c>
      <c r="U18" s="2">
        <f t="shared" si="2"/>
        <v>20.686492701841892</v>
      </c>
      <c r="V18" s="2">
        <f t="shared" si="2"/>
        <v>22.077336089282785</v>
      </c>
      <c r="W18" s="2">
        <f t="shared" si="2"/>
        <v>23.561691961235653</v>
      </c>
      <c r="X18" s="2">
        <f t="shared" si="2"/>
        <v>25.145847571059544</v>
      </c>
      <c r="Y18" s="2">
        <f t="shared" si="2"/>
        <v>26.836512891657406</v>
      </c>
      <c r="Z18" s="2">
        <f t="shared" si="1"/>
        <v>28.640849036759985</v>
      </c>
      <c r="AA18" s="2">
        <f t="shared" si="1"/>
        <v>30.566498593096988</v>
      </c>
      <c r="AB18" s="2">
        <f t="shared" si="1"/>
        <v>32.62161799193278</v>
      </c>
      <c r="AC18" s="2">
        <f t="shared" si="1"/>
        <v>34.814912057082005</v>
      </c>
      <c r="AD18" s="2">
        <f t="shared" si="1"/>
        <v>37.155670875739425</v>
      </c>
      <c r="AE18" s="2">
        <f t="shared" si="1"/>
        <v>39.653809148296915</v>
      </c>
      <c r="AF18" s="2">
        <f t="shared" si="1"/>
        <v>42.319908183820772</v>
      </c>
      <c r="AG18" s="2">
        <f t="shared" si="1"/>
        <v>45.165260719068662</v>
      </c>
      <c r="AH18" s="2">
        <f t="shared" si="1"/>
        <v>48.201918750885113</v>
      </c>
      <c r="AI18" s="2">
        <f t="shared" si="1"/>
        <v>51.442744584578158</v>
      </c>
      <c r="AJ18" s="2">
        <f t="shared" si="1"/>
        <v>54.901465314501642</v>
      </c>
      <c r="AK18" s="2">
        <f t="shared" si="1"/>
        <v>58.592730967605384</v>
      </c>
      <c r="AL18" s="2">
        <f t="shared" si="1"/>
        <v>62.532176556230525</v>
      </c>
      <c r="AM18" s="2">
        <f t="shared" si="1"/>
        <v>66.736488302985734</v>
      </c>
      <c r="AN18" s="2">
        <f t="shared" si="1"/>
        <v>71.223474318211487</v>
      </c>
      <c r="AO18" s="2">
        <f t="shared" si="1"/>
        <v>76.012140029399475</v>
      </c>
      <c r="AP18" s="2">
        <f t="shared" si="1"/>
        <v>81.122768682061718</v>
      </c>
      <c r="AQ18" s="2">
        <f t="shared" si="1"/>
        <v>86.5770072530253</v>
      </c>
      <c r="AR18" s="2">
        <f t="shared" si="1"/>
        <v>92.397958140053674</v>
      </c>
      <c r="AS18" s="2">
        <f t="shared" si="1"/>
        <v>98.610277016162229</v>
      </c>
      <c r="AT18" s="2">
        <f t="shared" si="1"/>
        <v>105.24027726310753</v>
      </c>
      <c r="AU18" s="2">
        <f t="shared" si="1"/>
        <v>112.31604142639686</v>
      </c>
      <c r="AV18" s="2">
        <f t="shared" si="1"/>
        <v>119.86754016390555</v>
      </c>
      <c r="AW18" s="2">
        <f t="shared" si="1"/>
        <v>127.92675919193003</v>
      </c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2"/>
        <v/>
      </c>
      <c r="K19" s="2" t="str">
        <f t="shared" si="2"/>
        <v/>
      </c>
      <c r="L19" s="2" t="str">
        <f t="shared" si="2"/>
        <v/>
      </c>
      <c r="M19" s="2">
        <f t="shared" si="2"/>
        <v>10.791673977725212</v>
      </c>
      <c r="N19" s="2">
        <f t="shared" si="2"/>
        <v>11.517245422226322</v>
      </c>
      <c r="O19" s="2">
        <f t="shared" si="2"/>
        <v>12.291600208603962</v>
      </c>
      <c r="P19" s="2">
        <f t="shared" si="2"/>
        <v>13.118018254311718</v>
      </c>
      <c r="Q19" s="2">
        <f t="shared" si="2"/>
        <v>13.999999999999998</v>
      </c>
      <c r="R19" s="2">
        <f t="shared" si="2"/>
        <v>14.941281236255131</v>
      </c>
      <c r="S19" s="2">
        <f t="shared" si="2"/>
        <v>15.945848927204977</v>
      </c>
      <c r="T19" s="2">
        <f t="shared" si="2"/>
        <v>17.01795809801477</v>
      </c>
      <c r="U19" s="2">
        <f t="shared" si="2"/>
        <v>18.162149857803154</v>
      </c>
      <c r="V19" s="2">
        <f t="shared" si="2"/>
        <v>19.383270634317721</v>
      </c>
      <c r="W19" s="2">
        <f t="shared" si="2"/>
        <v>20.686492701841892</v>
      </c>
      <c r="X19" s="2">
        <f t="shared" si="2"/>
        <v>22.077336089282785</v>
      </c>
      <c r="Y19" s="2">
        <f t="shared" si="2"/>
        <v>23.561691961235653</v>
      </c>
      <c r="Z19" s="2">
        <f t="shared" si="1"/>
        <v>25.145847571059544</v>
      </c>
      <c r="AA19" s="2">
        <f t="shared" si="1"/>
        <v>26.836512891657406</v>
      </c>
      <c r="AB19" s="2">
        <f t="shared" si="1"/>
        <v>28.640849036759985</v>
      </c>
      <c r="AC19" s="2">
        <f t="shared" si="1"/>
        <v>30.566498593096988</v>
      </c>
      <c r="AD19" s="2">
        <f t="shared" si="1"/>
        <v>32.62161799193278</v>
      </c>
      <c r="AE19" s="2">
        <f t="shared" si="1"/>
        <v>34.814912057082005</v>
      </c>
      <c r="AF19" s="2">
        <f t="shared" si="1"/>
        <v>37.155670875739425</v>
      </c>
      <c r="AG19" s="2">
        <f t="shared" si="1"/>
        <v>39.653809148296915</v>
      </c>
      <c r="AH19" s="2">
        <f t="shared" si="1"/>
        <v>42.319908183820772</v>
      </c>
      <c r="AI19" s="2">
        <f t="shared" si="1"/>
        <v>45.165260719068662</v>
      </c>
      <c r="AJ19" s="2">
        <f t="shared" si="1"/>
        <v>48.201918750885113</v>
      </c>
      <c r="AK19" s="2">
        <f t="shared" si="1"/>
        <v>51.442744584578158</v>
      </c>
      <c r="AL19" s="2">
        <f t="shared" si="1"/>
        <v>54.901465314501642</v>
      </c>
      <c r="AM19" s="2">
        <f t="shared" si="1"/>
        <v>58.592730967605384</v>
      </c>
      <c r="AN19" s="2">
        <f t="shared" si="1"/>
        <v>62.532176556230525</v>
      </c>
      <c r="AO19" s="2">
        <f t="shared" si="1"/>
        <v>66.736488302985734</v>
      </c>
      <c r="AP19" s="2">
        <f t="shared" si="1"/>
        <v>71.223474318211487</v>
      </c>
      <c r="AQ19" s="2">
        <f t="shared" si="1"/>
        <v>76.012140029399475</v>
      </c>
      <c r="AR19" s="2">
        <f t="shared" si="1"/>
        <v>81.122768682061718</v>
      </c>
      <c r="AS19" s="2">
        <f t="shared" si="1"/>
        <v>86.5770072530253</v>
      </c>
      <c r="AT19" s="2">
        <f t="shared" si="1"/>
        <v>92.397958140053674</v>
      </c>
      <c r="AU19" s="2">
        <f t="shared" si="1"/>
        <v>98.610277016162229</v>
      </c>
      <c r="AV19" s="2">
        <f t="shared" si="1"/>
        <v>105.24027726310753</v>
      </c>
      <c r="AW19" s="2">
        <f t="shared" si="1"/>
        <v>112.31604142639686</v>
      </c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2"/>
        <v/>
      </c>
      <c r="K20" s="2" t="str">
        <f t="shared" si="2"/>
        <v/>
      </c>
      <c r="L20" s="2" t="str">
        <f t="shared" si="2"/>
        <v/>
      </c>
      <c r="M20" s="2" t="str">
        <f t="shared" si="2"/>
        <v/>
      </c>
      <c r="N20" s="2">
        <f t="shared" si="2"/>
        <v>10.111812588170007</v>
      </c>
      <c r="O20" s="2">
        <f t="shared" si="2"/>
        <v>10.791673977725212</v>
      </c>
      <c r="P20" s="2">
        <f t="shared" si="2"/>
        <v>11.517245422226322</v>
      </c>
      <c r="Q20" s="2">
        <f t="shared" si="2"/>
        <v>12.291600208603962</v>
      </c>
      <c r="R20" s="2">
        <f t="shared" si="2"/>
        <v>13.118018254311718</v>
      </c>
      <c r="S20" s="2">
        <f t="shared" si="2"/>
        <v>13.999999999999998</v>
      </c>
      <c r="T20" s="2">
        <f t="shared" si="2"/>
        <v>14.941281236255131</v>
      </c>
      <c r="U20" s="2">
        <f t="shared" si="2"/>
        <v>15.945848927204977</v>
      </c>
      <c r="V20" s="2">
        <f t="shared" si="2"/>
        <v>17.01795809801477</v>
      </c>
      <c r="W20" s="2">
        <f t="shared" si="2"/>
        <v>18.162149857803154</v>
      </c>
      <c r="X20" s="2">
        <f t="shared" si="2"/>
        <v>19.383270634317721</v>
      </c>
      <c r="Y20" s="2">
        <f t="shared" si="2"/>
        <v>20.686492701841892</v>
      </c>
      <c r="Z20" s="2">
        <f t="shared" si="1"/>
        <v>22.077336089282785</v>
      </c>
      <c r="AA20" s="2">
        <f t="shared" si="1"/>
        <v>23.561691961235653</v>
      </c>
      <c r="AB20" s="2">
        <f t="shared" si="1"/>
        <v>25.145847571059544</v>
      </c>
      <c r="AC20" s="2">
        <f t="shared" si="1"/>
        <v>26.836512891657406</v>
      </c>
      <c r="AD20" s="2">
        <f t="shared" si="1"/>
        <v>28.640849036759985</v>
      </c>
      <c r="AE20" s="2">
        <f t="shared" si="1"/>
        <v>30.566498593096988</v>
      </c>
      <c r="AF20" s="2">
        <f t="shared" si="1"/>
        <v>32.62161799193278</v>
      </c>
      <c r="AG20" s="2">
        <f t="shared" si="1"/>
        <v>34.814912057082005</v>
      </c>
      <c r="AH20" s="2">
        <f t="shared" si="1"/>
        <v>37.155670875739425</v>
      </c>
      <c r="AI20" s="2">
        <f t="shared" si="1"/>
        <v>39.653809148296915</v>
      </c>
      <c r="AJ20" s="2">
        <f t="shared" si="1"/>
        <v>42.319908183820772</v>
      </c>
      <c r="AK20" s="2">
        <f t="shared" si="1"/>
        <v>45.165260719068662</v>
      </c>
      <c r="AL20" s="2">
        <f t="shared" si="1"/>
        <v>48.201918750885113</v>
      </c>
      <c r="AM20" s="2">
        <f t="shared" si="1"/>
        <v>51.442744584578158</v>
      </c>
      <c r="AN20" s="2">
        <f t="shared" si="1"/>
        <v>54.901465314501642</v>
      </c>
      <c r="AO20" s="2">
        <f t="shared" si="1"/>
        <v>58.592730967605384</v>
      </c>
      <c r="AP20" s="2">
        <f t="shared" si="1"/>
        <v>62.532176556230525</v>
      </c>
      <c r="AQ20" s="2">
        <f t="shared" si="1"/>
        <v>66.736488302985734</v>
      </c>
      <c r="AR20" s="2">
        <f t="shared" si="1"/>
        <v>71.223474318211487</v>
      </c>
      <c r="AS20" s="2">
        <f t="shared" si="1"/>
        <v>76.012140029399475</v>
      </c>
      <c r="AT20" s="2">
        <f t="shared" si="1"/>
        <v>81.122768682061718</v>
      </c>
      <c r="AU20" s="2">
        <f t="shared" si="1"/>
        <v>86.5770072530253</v>
      </c>
      <c r="AV20" s="2">
        <f t="shared" si="1"/>
        <v>92.397958140053674</v>
      </c>
      <c r="AW20" s="2">
        <f t="shared" si="1"/>
        <v>98.610277016162229</v>
      </c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2"/>
        <v/>
      </c>
      <c r="K21" s="2" t="str">
        <f t="shared" si="2"/>
        <v/>
      </c>
      <c r="L21" s="2" t="str">
        <f t="shared" si="2"/>
        <v/>
      </c>
      <c r="M21" s="2" t="str">
        <f t="shared" si="2"/>
        <v/>
      </c>
      <c r="N21" s="2" t="str">
        <f t="shared" si="2"/>
        <v/>
      </c>
      <c r="O21" s="2">
        <f t="shared" si="2"/>
        <v>9.4747815796995134</v>
      </c>
      <c r="P21" s="2">
        <f t="shared" si="2"/>
        <v>10.111812588170007</v>
      </c>
      <c r="Q21" s="2">
        <f t="shared" si="2"/>
        <v>10.791673977725212</v>
      </c>
      <c r="R21" s="2">
        <f t="shared" si="2"/>
        <v>11.517245422226322</v>
      </c>
      <c r="S21" s="2">
        <f t="shared" si="2"/>
        <v>12.291600208603962</v>
      </c>
      <c r="T21" s="2">
        <f t="shared" si="2"/>
        <v>13.118018254311718</v>
      </c>
      <c r="U21" s="2">
        <f t="shared" si="2"/>
        <v>13.999999999999998</v>
      </c>
      <c r="V21" s="2">
        <f t="shared" si="2"/>
        <v>14.941281236255131</v>
      </c>
      <c r="W21" s="2">
        <f t="shared" si="2"/>
        <v>15.945848927204977</v>
      </c>
      <c r="X21" s="2">
        <f t="shared" si="2"/>
        <v>17.01795809801477</v>
      </c>
      <c r="Y21" s="2">
        <f t="shared" si="2"/>
        <v>18.162149857803154</v>
      </c>
      <c r="Z21" s="2">
        <f t="shared" si="1"/>
        <v>19.383270634317721</v>
      </c>
      <c r="AA21" s="2">
        <f t="shared" si="1"/>
        <v>20.686492701841892</v>
      </c>
      <c r="AB21" s="2">
        <f t="shared" si="1"/>
        <v>22.077336089282785</v>
      </c>
      <c r="AC21" s="2">
        <f t="shared" si="1"/>
        <v>23.561691961235653</v>
      </c>
      <c r="AD21" s="2">
        <f t="shared" si="1"/>
        <v>25.145847571059544</v>
      </c>
      <c r="AE21" s="2">
        <f t="shared" si="1"/>
        <v>26.836512891657406</v>
      </c>
      <c r="AF21" s="2">
        <f t="shared" si="1"/>
        <v>28.640849036759985</v>
      </c>
      <c r="AG21" s="2">
        <f t="shared" si="1"/>
        <v>30.566498593096988</v>
      </c>
      <c r="AH21" s="2">
        <f t="shared" si="1"/>
        <v>32.62161799193278</v>
      </c>
      <c r="AI21" s="2">
        <f t="shared" si="1"/>
        <v>34.814912057082005</v>
      </c>
      <c r="AJ21" s="2">
        <f t="shared" si="1"/>
        <v>37.155670875739425</v>
      </c>
      <c r="AK21" s="2">
        <f t="shared" si="1"/>
        <v>39.653809148296915</v>
      </c>
      <c r="AL21" s="2">
        <f t="shared" si="1"/>
        <v>42.319908183820772</v>
      </c>
      <c r="AM21" s="2">
        <f t="shared" si="1"/>
        <v>45.165260719068662</v>
      </c>
      <c r="AN21" s="2">
        <f t="shared" si="1"/>
        <v>48.201918750885113</v>
      </c>
      <c r="AO21" s="2">
        <f t="shared" si="1"/>
        <v>51.442744584578158</v>
      </c>
      <c r="AP21" s="2">
        <f t="shared" si="1"/>
        <v>54.901465314501642</v>
      </c>
      <c r="AQ21" s="2">
        <f t="shared" si="1"/>
        <v>58.592730967605384</v>
      </c>
      <c r="AR21" s="2">
        <f t="shared" si="1"/>
        <v>62.532176556230525</v>
      </c>
      <c r="AS21" s="2">
        <f t="shared" si="1"/>
        <v>66.736488302985734</v>
      </c>
      <c r="AT21" s="2">
        <f t="shared" si="1"/>
        <v>71.223474318211487</v>
      </c>
      <c r="AU21" s="2">
        <f t="shared" si="1"/>
        <v>76.012140029399475</v>
      </c>
      <c r="AV21" s="2">
        <f t="shared" si="1"/>
        <v>81.122768682061718</v>
      </c>
      <c r="AW21" s="2">
        <f t="shared" si="1"/>
        <v>86.5770072530253</v>
      </c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2"/>
        <v/>
      </c>
      <c r="K22" s="2" t="str">
        <f t="shared" si="2"/>
        <v/>
      </c>
      <c r="L22" s="2" t="str">
        <f t="shared" si="2"/>
        <v/>
      </c>
      <c r="M22" s="2" t="str">
        <f t="shared" si="2"/>
        <v/>
      </c>
      <c r="N22" s="2" t="str">
        <f t="shared" si="2"/>
        <v/>
      </c>
      <c r="O22" s="2" t="str">
        <f t="shared" si="2"/>
        <v/>
      </c>
      <c r="P22" s="2">
        <f t="shared" si="2"/>
        <v>8.8778826941510456</v>
      </c>
      <c r="Q22" s="2">
        <f t="shared" si="2"/>
        <v>9.4747815796995134</v>
      </c>
      <c r="R22" s="2">
        <f t="shared" si="2"/>
        <v>10.111812588170007</v>
      </c>
      <c r="S22" s="2">
        <f t="shared" si="2"/>
        <v>10.791673977725212</v>
      </c>
      <c r="T22" s="2">
        <f t="shared" si="2"/>
        <v>11.517245422226322</v>
      </c>
      <c r="U22" s="2">
        <f t="shared" si="2"/>
        <v>12.291600208603962</v>
      </c>
      <c r="V22" s="2">
        <f t="shared" si="2"/>
        <v>13.118018254311718</v>
      </c>
      <c r="W22" s="2">
        <f t="shared" si="2"/>
        <v>13.999999999999998</v>
      </c>
      <c r="X22" s="2">
        <f t="shared" si="2"/>
        <v>14.941281236255131</v>
      </c>
      <c r="Y22" s="2">
        <f t="shared" si="2"/>
        <v>15.945848927204977</v>
      </c>
      <c r="Z22" s="2">
        <f t="shared" si="1"/>
        <v>17.01795809801477</v>
      </c>
      <c r="AA22" s="2">
        <f t="shared" si="1"/>
        <v>18.162149857803154</v>
      </c>
      <c r="AB22" s="2">
        <f t="shared" si="1"/>
        <v>19.383270634317721</v>
      </c>
      <c r="AC22" s="2">
        <f t="shared" si="1"/>
        <v>20.686492701841892</v>
      </c>
      <c r="AD22" s="2">
        <f t="shared" si="1"/>
        <v>22.077336089282785</v>
      </c>
      <c r="AE22" s="2">
        <f t="shared" si="1"/>
        <v>23.561691961235653</v>
      </c>
      <c r="AF22" s="2">
        <f t="shared" si="1"/>
        <v>25.145847571059544</v>
      </c>
      <c r="AG22" s="2">
        <f t="shared" si="1"/>
        <v>26.836512891657406</v>
      </c>
      <c r="AH22" s="2">
        <f t="shared" si="1"/>
        <v>28.640849036759985</v>
      </c>
      <c r="AI22" s="2">
        <f t="shared" si="1"/>
        <v>30.566498593096988</v>
      </c>
      <c r="AJ22" s="2">
        <f t="shared" si="1"/>
        <v>32.62161799193278</v>
      </c>
      <c r="AK22" s="2">
        <f t="shared" si="1"/>
        <v>34.814912057082005</v>
      </c>
      <c r="AL22" s="2">
        <f t="shared" si="1"/>
        <v>37.155670875739425</v>
      </c>
      <c r="AM22" s="2">
        <f t="shared" si="1"/>
        <v>39.653809148296915</v>
      </c>
      <c r="AN22" s="2">
        <f t="shared" si="1"/>
        <v>42.319908183820772</v>
      </c>
      <c r="AO22" s="2">
        <f t="shared" si="1"/>
        <v>45.165260719068662</v>
      </c>
      <c r="AP22" s="2">
        <f t="shared" si="1"/>
        <v>48.201918750885113</v>
      </c>
      <c r="AQ22" s="2">
        <f t="shared" si="1"/>
        <v>51.442744584578158</v>
      </c>
      <c r="AR22" s="2">
        <f t="shared" si="1"/>
        <v>54.901465314501642</v>
      </c>
      <c r="AS22" s="2">
        <f t="shared" si="1"/>
        <v>58.592730967605384</v>
      </c>
      <c r="AT22" s="2">
        <f t="shared" si="1"/>
        <v>62.532176556230525</v>
      </c>
      <c r="AU22" s="2">
        <f t="shared" si="1"/>
        <v>66.736488302985734</v>
      </c>
      <c r="AV22" s="2">
        <f t="shared" si="1"/>
        <v>71.223474318211487</v>
      </c>
      <c r="AW22" s="2">
        <f t="shared" si="1"/>
        <v>76.012140029399475</v>
      </c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2"/>
        <v/>
      </c>
      <c r="K23" s="2" t="str">
        <f t="shared" si="2"/>
        <v/>
      </c>
      <c r="L23" s="2" t="str">
        <f t="shared" si="2"/>
        <v/>
      </c>
      <c r="M23" s="2" t="str">
        <f t="shared" si="2"/>
        <v/>
      </c>
      <c r="N23" s="2" t="str">
        <f t="shared" si="2"/>
        <v/>
      </c>
      <c r="O23" s="2" t="str">
        <f t="shared" si="2"/>
        <v/>
      </c>
      <c r="P23" s="2" t="str">
        <f t="shared" si="2"/>
        <v/>
      </c>
      <c r="Q23" s="2">
        <f t="shared" si="2"/>
        <v>8.3185876601079656</v>
      </c>
      <c r="R23" s="2">
        <f t="shared" si="2"/>
        <v>8.8778826941510456</v>
      </c>
      <c r="S23" s="2">
        <f t="shared" si="2"/>
        <v>9.4747815796995134</v>
      </c>
      <c r="T23" s="2">
        <f t="shared" si="2"/>
        <v>10.111812588170007</v>
      </c>
      <c r="U23" s="2">
        <f t="shared" si="2"/>
        <v>10.791673977725212</v>
      </c>
      <c r="V23" s="2">
        <f t="shared" si="2"/>
        <v>11.517245422226322</v>
      </c>
      <c r="W23" s="2">
        <f t="shared" si="2"/>
        <v>12.291600208603962</v>
      </c>
      <c r="X23" s="2">
        <f t="shared" si="2"/>
        <v>13.118018254311718</v>
      </c>
      <c r="Y23" s="2">
        <f t="shared" si="2"/>
        <v>13.999999999999998</v>
      </c>
      <c r="Z23" s="2">
        <f t="shared" si="1"/>
        <v>14.941281236255131</v>
      </c>
      <c r="AA23" s="2">
        <f t="shared" si="1"/>
        <v>15.945848927204977</v>
      </c>
      <c r="AB23" s="2">
        <f t="shared" si="1"/>
        <v>17.01795809801477</v>
      </c>
      <c r="AC23" s="2">
        <f t="shared" si="1"/>
        <v>18.162149857803154</v>
      </c>
      <c r="AD23" s="2">
        <f t="shared" si="1"/>
        <v>19.383270634317721</v>
      </c>
      <c r="AE23" s="2">
        <f t="shared" si="1"/>
        <v>20.686492701841892</v>
      </c>
      <c r="AF23" s="2">
        <f t="shared" si="1"/>
        <v>22.077336089282785</v>
      </c>
      <c r="AG23" s="2">
        <f t="shared" si="1"/>
        <v>23.561691961235653</v>
      </c>
      <c r="AH23" s="2">
        <f t="shared" ref="AH23:AW38" si="3">IF(AG23="",IF(AG22="","",AG22*$I$4),AG23*$I$3)</f>
        <v>25.145847571059544</v>
      </c>
      <c r="AI23" s="2">
        <f t="shared" si="3"/>
        <v>26.836512891657406</v>
      </c>
      <c r="AJ23" s="2">
        <f t="shared" si="3"/>
        <v>28.640849036759985</v>
      </c>
      <c r="AK23" s="2">
        <f t="shared" si="3"/>
        <v>30.566498593096988</v>
      </c>
      <c r="AL23" s="2">
        <f t="shared" si="3"/>
        <v>32.62161799193278</v>
      </c>
      <c r="AM23" s="2">
        <f t="shared" si="3"/>
        <v>34.814912057082005</v>
      </c>
      <c r="AN23" s="2">
        <f t="shared" si="3"/>
        <v>37.155670875739425</v>
      </c>
      <c r="AO23" s="2">
        <f t="shared" si="3"/>
        <v>39.653809148296915</v>
      </c>
      <c r="AP23" s="2">
        <f t="shared" si="3"/>
        <v>42.319908183820772</v>
      </c>
      <c r="AQ23" s="2">
        <f t="shared" si="3"/>
        <v>45.165260719068662</v>
      </c>
      <c r="AR23" s="2">
        <f t="shared" si="3"/>
        <v>48.201918750885113</v>
      </c>
      <c r="AS23" s="2">
        <f t="shared" si="3"/>
        <v>51.442744584578158</v>
      </c>
      <c r="AT23" s="2">
        <f t="shared" si="3"/>
        <v>54.901465314501642</v>
      </c>
      <c r="AU23" s="2">
        <f t="shared" si="3"/>
        <v>58.592730967605384</v>
      </c>
      <c r="AV23" s="2">
        <f t="shared" si="3"/>
        <v>62.532176556230525</v>
      </c>
      <c r="AW23" s="2">
        <f t="shared" si="3"/>
        <v>66.736488302985734</v>
      </c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2"/>
        <v/>
      </c>
      <c r="K24" s="2" t="str">
        <f t="shared" si="2"/>
        <v/>
      </c>
      <c r="L24" s="2" t="str">
        <f t="shared" si="2"/>
        <v/>
      </c>
      <c r="M24" s="2" t="str">
        <f t="shared" si="2"/>
        <v/>
      </c>
      <c r="N24" s="2" t="str">
        <f t="shared" si="2"/>
        <v/>
      </c>
      <c r="O24" s="2" t="str">
        <f t="shared" si="2"/>
        <v/>
      </c>
      <c r="P24" s="2" t="str">
        <f t="shared" si="2"/>
        <v/>
      </c>
      <c r="Q24" s="2" t="str">
        <f t="shared" si="2"/>
        <v/>
      </c>
      <c r="R24" s="2">
        <f t="shared" si="2"/>
        <v>7.7945274839563217</v>
      </c>
      <c r="S24" s="2">
        <f t="shared" si="2"/>
        <v>8.3185876601079656</v>
      </c>
      <c r="T24" s="2">
        <f t="shared" si="2"/>
        <v>8.8778826941510456</v>
      </c>
      <c r="U24" s="2">
        <f t="shared" si="2"/>
        <v>9.4747815796995134</v>
      </c>
      <c r="V24" s="2">
        <f t="shared" si="2"/>
        <v>10.111812588170007</v>
      </c>
      <c r="W24" s="2">
        <f t="shared" si="2"/>
        <v>10.791673977725212</v>
      </c>
      <c r="X24" s="2">
        <f t="shared" si="2"/>
        <v>11.517245422226322</v>
      </c>
      <c r="Y24" s="2">
        <f t="shared" si="2"/>
        <v>12.291600208603962</v>
      </c>
      <c r="Z24" s="2">
        <f t="shared" ref="Z24:AO39" si="4">IF(Y24="",IF(Y23="","",Y23*$I$4),Y24*$I$3)</f>
        <v>13.118018254311718</v>
      </c>
      <c r="AA24" s="2">
        <f t="shared" si="4"/>
        <v>13.999999999999998</v>
      </c>
      <c r="AB24" s="2">
        <f t="shared" si="4"/>
        <v>14.941281236255131</v>
      </c>
      <c r="AC24" s="2">
        <f t="shared" si="4"/>
        <v>15.945848927204977</v>
      </c>
      <c r="AD24" s="2">
        <f t="shared" si="4"/>
        <v>17.01795809801477</v>
      </c>
      <c r="AE24" s="2">
        <f t="shared" si="4"/>
        <v>18.162149857803154</v>
      </c>
      <c r="AF24" s="2">
        <f t="shared" si="4"/>
        <v>19.383270634317721</v>
      </c>
      <c r="AG24" s="2">
        <f t="shared" si="4"/>
        <v>20.686492701841892</v>
      </c>
      <c r="AH24" s="2">
        <f t="shared" si="4"/>
        <v>22.077336089282785</v>
      </c>
      <c r="AI24" s="2">
        <f t="shared" si="4"/>
        <v>23.561691961235653</v>
      </c>
      <c r="AJ24" s="2">
        <f t="shared" si="4"/>
        <v>25.145847571059544</v>
      </c>
      <c r="AK24" s="2">
        <f t="shared" si="4"/>
        <v>26.836512891657406</v>
      </c>
      <c r="AL24" s="2">
        <f t="shared" si="4"/>
        <v>28.640849036759985</v>
      </c>
      <c r="AM24" s="2">
        <f t="shared" si="4"/>
        <v>30.566498593096988</v>
      </c>
      <c r="AN24" s="2">
        <f t="shared" si="4"/>
        <v>32.62161799193278</v>
      </c>
      <c r="AO24" s="2">
        <f t="shared" si="4"/>
        <v>34.814912057082005</v>
      </c>
      <c r="AP24" s="2">
        <f t="shared" si="3"/>
        <v>37.155670875739425</v>
      </c>
      <c r="AQ24" s="2">
        <f t="shared" si="3"/>
        <v>39.653809148296915</v>
      </c>
      <c r="AR24" s="2">
        <f t="shared" si="3"/>
        <v>42.319908183820772</v>
      </c>
      <c r="AS24" s="2">
        <f t="shared" si="3"/>
        <v>45.165260719068662</v>
      </c>
      <c r="AT24" s="2">
        <f t="shared" si="3"/>
        <v>48.201918750885113</v>
      </c>
      <c r="AU24" s="2">
        <f t="shared" si="3"/>
        <v>51.442744584578158</v>
      </c>
      <c r="AV24" s="2">
        <f t="shared" si="3"/>
        <v>54.901465314501642</v>
      </c>
      <c r="AW24" s="2">
        <f t="shared" si="3"/>
        <v>58.592730967605384</v>
      </c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2"/>
        <v/>
      </c>
      <c r="K25" s="2" t="str">
        <f t="shared" si="2"/>
        <v/>
      </c>
      <c r="L25" s="2" t="str">
        <f t="shared" si="2"/>
        <v/>
      </c>
      <c r="M25" s="2" t="str">
        <f t="shared" si="2"/>
        <v/>
      </c>
      <c r="N25" s="2" t="str">
        <f t="shared" si="2"/>
        <v/>
      </c>
      <c r="O25" s="2" t="str">
        <f t="shared" si="2"/>
        <v/>
      </c>
      <c r="P25" s="2" t="str">
        <f t="shared" si="2"/>
        <v/>
      </c>
      <c r="Q25" s="2" t="str">
        <f t="shared" si="2"/>
        <v/>
      </c>
      <c r="R25" s="2" t="str">
        <f t="shared" si="2"/>
        <v/>
      </c>
      <c r="S25" s="2">
        <f t="shared" si="2"/>
        <v>7.3034824155909588</v>
      </c>
      <c r="T25" s="2">
        <f t="shared" si="2"/>
        <v>7.7945274839563217</v>
      </c>
      <c r="U25" s="2">
        <f t="shared" si="2"/>
        <v>8.3185876601079656</v>
      </c>
      <c r="V25" s="2">
        <f t="shared" si="2"/>
        <v>8.8778826941510456</v>
      </c>
      <c r="W25" s="2">
        <f t="shared" si="2"/>
        <v>9.4747815796995134</v>
      </c>
      <c r="X25" s="2">
        <f t="shared" si="2"/>
        <v>10.111812588170007</v>
      </c>
      <c r="Y25" s="2">
        <f t="shared" si="2"/>
        <v>10.791673977725212</v>
      </c>
      <c r="Z25" s="2">
        <f t="shared" si="4"/>
        <v>11.517245422226322</v>
      </c>
      <c r="AA25" s="2">
        <f t="shared" si="4"/>
        <v>12.291600208603962</v>
      </c>
      <c r="AB25" s="2">
        <f t="shared" si="4"/>
        <v>13.118018254311718</v>
      </c>
      <c r="AC25" s="2">
        <f t="shared" si="4"/>
        <v>13.999999999999998</v>
      </c>
      <c r="AD25" s="2">
        <f t="shared" si="4"/>
        <v>14.941281236255131</v>
      </c>
      <c r="AE25" s="2">
        <f t="shared" si="4"/>
        <v>15.945848927204977</v>
      </c>
      <c r="AF25" s="2">
        <f t="shared" si="4"/>
        <v>17.01795809801477</v>
      </c>
      <c r="AG25" s="2">
        <f t="shared" si="4"/>
        <v>18.162149857803154</v>
      </c>
      <c r="AH25" s="2">
        <f t="shared" si="4"/>
        <v>19.383270634317721</v>
      </c>
      <c r="AI25" s="2">
        <f t="shared" si="4"/>
        <v>20.686492701841892</v>
      </c>
      <c r="AJ25" s="2">
        <f t="shared" si="4"/>
        <v>22.077336089282785</v>
      </c>
      <c r="AK25" s="2">
        <f t="shared" si="4"/>
        <v>23.561691961235653</v>
      </c>
      <c r="AL25" s="2">
        <f t="shared" si="4"/>
        <v>25.145847571059544</v>
      </c>
      <c r="AM25" s="2">
        <f t="shared" si="4"/>
        <v>26.836512891657406</v>
      </c>
      <c r="AN25" s="2">
        <f t="shared" si="4"/>
        <v>28.640849036759985</v>
      </c>
      <c r="AO25" s="2">
        <f t="shared" si="4"/>
        <v>30.566498593096988</v>
      </c>
      <c r="AP25" s="2">
        <f t="shared" si="3"/>
        <v>32.62161799193278</v>
      </c>
      <c r="AQ25" s="2">
        <f t="shared" si="3"/>
        <v>34.814912057082005</v>
      </c>
      <c r="AR25" s="2">
        <f t="shared" si="3"/>
        <v>37.155670875739425</v>
      </c>
      <c r="AS25" s="2">
        <f t="shared" si="3"/>
        <v>39.653809148296915</v>
      </c>
      <c r="AT25" s="2">
        <f t="shared" si="3"/>
        <v>42.319908183820772</v>
      </c>
      <c r="AU25" s="2">
        <f t="shared" si="3"/>
        <v>45.165260719068662</v>
      </c>
      <c r="AV25" s="2">
        <f t="shared" si="3"/>
        <v>48.201918750885113</v>
      </c>
      <c r="AW25" s="2">
        <f t="shared" si="3"/>
        <v>51.442744584578158</v>
      </c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2"/>
        <v/>
      </c>
      <c r="K26" s="2" t="str">
        <f t="shared" si="2"/>
        <v/>
      </c>
      <c r="L26" s="2" t="str">
        <f t="shared" si="2"/>
        <v/>
      </c>
      <c r="M26" s="2" t="str">
        <f t="shared" si="2"/>
        <v/>
      </c>
      <c r="N26" s="2" t="str">
        <f t="shared" si="2"/>
        <v/>
      </c>
      <c r="O26" s="2" t="str">
        <f t="shared" si="2"/>
        <v/>
      </c>
      <c r="P26" s="2" t="str">
        <f t="shared" si="2"/>
        <v/>
      </c>
      <c r="Q26" s="2" t="str">
        <f t="shared" si="2"/>
        <v/>
      </c>
      <c r="R26" s="2" t="str">
        <f t="shared" si="2"/>
        <v/>
      </c>
      <c r="S26" s="2" t="str">
        <f t="shared" si="2"/>
        <v/>
      </c>
      <c r="T26" s="2">
        <f t="shared" si="2"/>
        <v>6.8433725462690607</v>
      </c>
      <c r="U26" s="2">
        <f t="shared" si="2"/>
        <v>7.3034824155909588</v>
      </c>
      <c r="V26" s="2">
        <f t="shared" si="2"/>
        <v>7.7945274839563217</v>
      </c>
      <c r="W26" s="2">
        <f t="shared" si="2"/>
        <v>8.3185876601079656</v>
      </c>
      <c r="X26" s="2">
        <f t="shared" si="2"/>
        <v>8.8778826941510456</v>
      </c>
      <c r="Y26" s="2">
        <f t="shared" si="2"/>
        <v>9.4747815796995134</v>
      </c>
      <c r="Z26" s="2">
        <f t="shared" si="4"/>
        <v>10.111812588170007</v>
      </c>
      <c r="AA26" s="2">
        <f t="shared" si="4"/>
        <v>10.791673977725212</v>
      </c>
      <c r="AB26" s="2">
        <f t="shared" si="4"/>
        <v>11.517245422226322</v>
      </c>
      <c r="AC26" s="2">
        <f t="shared" si="4"/>
        <v>12.291600208603962</v>
      </c>
      <c r="AD26" s="2">
        <f t="shared" si="4"/>
        <v>13.118018254311718</v>
      </c>
      <c r="AE26" s="2">
        <f t="shared" si="4"/>
        <v>13.999999999999998</v>
      </c>
      <c r="AF26" s="2">
        <f t="shared" si="4"/>
        <v>14.941281236255131</v>
      </c>
      <c r="AG26" s="2">
        <f t="shared" si="4"/>
        <v>15.945848927204977</v>
      </c>
      <c r="AH26" s="2">
        <f t="shared" si="4"/>
        <v>17.01795809801477</v>
      </c>
      <c r="AI26" s="2">
        <f t="shared" si="4"/>
        <v>18.162149857803154</v>
      </c>
      <c r="AJ26" s="2">
        <f t="shared" si="4"/>
        <v>19.383270634317721</v>
      </c>
      <c r="AK26" s="2">
        <f t="shared" si="4"/>
        <v>20.686492701841892</v>
      </c>
      <c r="AL26" s="2">
        <f t="shared" si="4"/>
        <v>22.077336089282785</v>
      </c>
      <c r="AM26" s="2">
        <f t="shared" si="4"/>
        <v>23.561691961235653</v>
      </c>
      <c r="AN26" s="2">
        <f t="shared" si="4"/>
        <v>25.145847571059544</v>
      </c>
      <c r="AO26" s="2">
        <f t="shared" si="4"/>
        <v>26.836512891657406</v>
      </c>
      <c r="AP26" s="2">
        <f t="shared" si="3"/>
        <v>28.640849036759985</v>
      </c>
      <c r="AQ26" s="2">
        <f t="shared" si="3"/>
        <v>30.566498593096988</v>
      </c>
      <c r="AR26" s="2">
        <f t="shared" si="3"/>
        <v>32.62161799193278</v>
      </c>
      <c r="AS26" s="2">
        <f t="shared" si="3"/>
        <v>34.814912057082005</v>
      </c>
      <c r="AT26" s="2">
        <f t="shared" si="3"/>
        <v>37.155670875739425</v>
      </c>
      <c r="AU26" s="2">
        <f t="shared" si="3"/>
        <v>39.653809148296915</v>
      </c>
      <c r="AV26" s="2">
        <f t="shared" si="3"/>
        <v>42.319908183820772</v>
      </c>
      <c r="AW26" s="2">
        <f t="shared" si="3"/>
        <v>45.165260719068662</v>
      </c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2"/>
        <v/>
      </c>
      <c r="K27" s="2" t="str">
        <f t="shared" si="2"/>
        <v/>
      </c>
      <c r="L27" s="2" t="str">
        <f t="shared" si="2"/>
        <v/>
      </c>
      <c r="M27" s="2" t="str">
        <f t="shared" si="2"/>
        <v/>
      </c>
      <c r="N27" s="2" t="str">
        <f t="shared" si="2"/>
        <v/>
      </c>
      <c r="O27" s="2" t="str">
        <f t="shared" si="2"/>
        <v/>
      </c>
      <c r="P27" s="2" t="str">
        <f t="shared" si="2"/>
        <v/>
      </c>
      <c r="Q27" s="2" t="str">
        <f t="shared" si="2"/>
        <v/>
      </c>
      <c r="R27" s="2" t="str">
        <f t="shared" si="2"/>
        <v/>
      </c>
      <c r="S27" s="2" t="str">
        <f t="shared" si="2"/>
        <v/>
      </c>
      <c r="T27" s="2" t="str">
        <f t="shared" si="2"/>
        <v/>
      </c>
      <c r="U27" s="2">
        <f t="shared" si="2"/>
        <v>6.4122489987866578</v>
      </c>
      <c r="V27" s="2">
        <f t="shared" si="2"/>
        <v>6.8433725462690607</v>
      </c>
      <c r="W27" s="2">
        <f t="shared" si="2"/>
        <v>7.3034824155909588</v>
      </c>
      <c r="X27" s="2">
        <f t="shared" si="2"/>
        <v>7.7945274839563217</v>
      </c>
      <c r="Y27" s="2">
        <f t="shared" si="2"/>
        <v>8.3185876601079656</v>
      </c>
      <c r="Z27" s="2">
        <f t="shared" si="4"/>
        <v>8.8778826941510456</v>
      </c>
      <c r="AA27" s="2">
        <f t="shared" si="4"/>
        <v>9.4747815796995134</v>
      </c>
      <c r="AB27" s="2">
        <f t="shared" si="4"/>
        <v>10.111812588170007</v>
      </c>
      <c r="AC27" s="2">
        <f t="shared" si="4"/>
        <v>10.791673977725212</v>
      </c>
      <c r="AD27" s="2">
        <f t="shared" si="4"/>
        <v>11.517245422226322</v>
      </c>
      <c r="AE27" s="2">
        <f t="shared" si="4"/>
        <v>12.291600208603962</v>
      </c>
      <c r="AF27" s="2">
        <f t="shared" si="4"/>
        <v>13.118018254311718</v>
      </c>
      <c r="AG27" s="2">
        <f t="shared" si="4"/>
        <v>13.999999999999998</v>
      </c>
      <c r="AH27" s="2">
        <f t="shared" si="4"/>
        <v>14.941281236255131</v>
      </c>
      <c r="AI27" s="2">
        <f t="shared" si="4"/>
        <v>15.945848927204977</v>
      </c>
      <c r="AJ27" s="2">
        <f t="shared" si="4"/>
        <v>17.01795809801477</v>
      </c>
      <c r="AK27" s="2">
        <f t="shared" si="4"/>
        <v>18.162149857803154</v>
      </c>
      <c r="AL27" s="2">
        <f t="shared" si="4"/>
        <v>19.383270634317721</v>
      </c>
      <c r="AM27" s="2">
        <f t="shared" si="4"/>
        <v>20.686492701841892</v>
      </c>
      <c r="AN27" s="2">
        <f t="shared" si="4"/>
        <v>22.077336089282785</v>
      </c>
      <c r="AO27" s="2">
        <f t="shared" si="4"/>
        <v>23.561691961235653</v>
      </c>
      <c r="AP27" s="2">
        <f t="shared" si="3"/>
        <v>25.145847571059544</v>
      </c>
      <c r="AQ27" s="2">
        <f t="shared" si="3"/>
        <v>26.836512891657406</v>
      </c>
      <c r="AR27" s="2">
        <f t="shared" si="3"/>
        <v>28.640849036759985</v>
      </c>
      <c r="AS27" s="2">
        <f t="shared" si="3"/>
        <v>30.566498593096988</v>
      </c>
      <c r="AT27" s="2">
        <f t="shared" si="3"/>
        <v>32.62161799193278</v>
      </c>
      <c r="AU27" s="2">
        <f t="shared" si="3"/>
        <v>34.814912057082005</v>
      </c>
      <c r="AV27" s="2">
        <f t="shared" si="3"/>
        <v>37.155670875739425</v>
      </c>
      <c r="AW27" s="2">
        <f t="shared" si="3"/>
        <v>39.653809148296915</v>
      </c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2"/>
        <v/>
      </c>
      <c r="K28" s="2" t="str">
        <f t="shared" si="2"/>
        <v/>
      </c>
      <c r="L28" s="2" t="str">
        <f t="shared" si="2"/>
        <v/>
      </c>
      <c r="M28" s="2" t="str">
        <f t="shared" si="2"/>
        <v/>
      </c>
      <c r="N28" s="2" t="str">
        <f t="shared" si="2"/>
        <v/>
      </c>
      <c r="O28" s="2" t="str">
        <f t="shared" si="2"/>
        <v/>
      </c>
      <c r="P28" s="2" t="str">
        <f t="shared" si="2"/>
        <v/>
      </c>
      <c r="Q28" s="2" t="str">
        <f t="shared" si="2"/>
        <v/>
      </c>
      <c r="R28" s="2" t="str">
        <f t="shared" si="2"/>
        <v/>
      </c>
      <c r="S28" s="2" t="str">
        <f t="shared" si="2"/>
        <v/>
      </c>
      <c r="T28" s="2" t="str">
        <f t="shared" si="2"/>
        <v/>
      </c>
      <c r="U28" s="2" t="str">
        <f t="shared" si="2"/>
        <v/>
      </c>
      <c r="V28" s="2">
        <f t="shared" si="2"/>
        <v>6.00828567266253</v>
      </c>
      <c r="W28" s="2">
        <f t="shared" si="2"/>
        <v>6.4122489987866578</v>
      </c>
      <c r="X28" s="2">
        <f t="shared" si="2"/>
        <v>6.8433725462690607</v>
      </c>
      <c r="Y28" s="2">
        <f t="shared" si="2"/>
        <v>7.3034824155909588</v>
      </c>
      <c r="Z28" s="2">
        <f t="shared" si="4"/>
        <v>7.7945274839563217</v>
      </c>
      <c r="AA28" s="2">
        <f t="shared" si="4"/>
        <v>8.3185876601079656</v>
      </c>
      <c r="AB28" s="2">
        <f t="shared" si="4"/>
        <v>8.8778826941510456</v>
      </c>
      <c r="AC28" s="2">
        <f t="shared" si="4"/>
        <v>9.4747815796995134</v>
      </c>
      <c r="AD28" s="2">
        <f t="shared" si="4"/>
        <v>10.111812588170007</v>
      </c>
      <c r="AE28" s="2">
        <f t="shared" si="4"/>
        <v>10.791673977725212</v>
      </c>
      <c r="AF28" s="2">
        <f t="shared" si="4"/>
        <v>11.517245422226322</v>
      </c>
      <c r="AG28" s="2">
        <f t="shared" si="4"/>
        <v>12.291600208603962</v>
      </c>
      <c r="AH28" s="2">
        <f t="shared" si="4"/>
        <v>13.118018254311718</v>
      </c>
      <c r="AI28" s="2">
        <f t="shared" si="4"/>
        <v>13.999999999999998</v>
      </c>
      <c r="AJ28" s="2">
        <f t="shared" si="4"/>
        <v>14.941281236255131</v>
      </c>
      <c r="AK28" s="2">
        <f t="shared" si="4"/>
        <v>15.945848927204977</v>
      </c>
      <c r="AL28" s="2">
        <f t="shared" si="4"/>
        <v>17.01795809801477</v>
      </c>
      <c r="AM28" s="2">
        <f t="shared" si="4"/>
        <v>18.162149857803154</v>
      </c>
      <c r="AN28" s="2">
        <f t="shared" si="4"/>
        <v>19.383270634317721</v>
      </c>
      <c r="AO28" s="2">
        <f t="shared" si="4"/>
        <v>20.686492701841892</v>
      </c>
      <c r="AP28" s="2">
        <f t="shared" si="3"/>
        <v>22.077336089282785</v>
      </c>
      <c r="AQ28" s="2">
        <f t="shared" si="3"/>
        <v>23.561691961235653</v>
      </c>
      <c r="AR28" s="2">
        <f t="shared" si="3"/>
        <v>25.145847571059544</v>
      </c>
      <c r="AS28" s="2">
        <f t="shared" si="3"/>
        <v>26.836512891657406</v>
      </c>
      <c r="AT28" s="2">
        <f t="shared" si="3"/>
        <v>28.640849036759985</v>
      </c>
      <c r="AU28" s="2">
        <f t="shared" si="3"/>
        <v>30.566498593096988</v>
      </c>
      <c r="AV28" s="2">
        <f t="shared" si="3"/>
        <v>32.62161799193278</v>
      </c>
      <c r="AW28" s="2">
        <f t="shared" si="3"/>
        <v>34.814912057082005</v>
      </c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2"/>
        <v/>
      </c>
      <c r="K29" s="2" t="str">
        <f t="shared" si="2"/>
        <v/>
      </c>
      <c r="L29" s="2" t="str">
        <f t="shared" si="2"/>
        <v/>
      </c>
      <c r="M29" s="2" t="str">
        <f t="shared" si="2"/>
        <v/>
      </c>
      <c r="N29" s="2" t="str">
        <f t="shared" si="2"/>
        <v/>
      </c>
      <c r="O29" s="2" t="str">
        <f t="shared" si="2"/>
        <v/>
      </c>
      <c r="P29" s="2" t="str">
        <f t="shared" si="2"/>
        <v/>
      </c>
      <c r="Q29" s="2" t="str">
        <f t="shared" si="2"/>
        <v/>
      </c>
      <c r="R29" s="2" t="str">
        <f t="shared" si="2"/>
        <v/>
      </c>
      <c r="S29" s="2" t="str">
        <f t="shared" si="2"/>
        <v/>
      </c>
      <c r="T29" s="2" t="str">
        <f t="shared" si="2"/>
        <v/>
      </c>
      <c r="U29" s="2" t="str">
        <f t="shared" si="2"/>
        <v/>
      </c>
      <c r="V29" s="2" t="str">
        <f t="shared" si="2"/>
        <v/>
      </c>
      <c r="W29" s="2">
        <f t="shared" si="2"/>
        <v>5.62977150936476</v>
      </c>
      <c r="X29" s="2">
        <f t="shared" si="2"/>
        <v>6.00828567266253</v>
      </c>
      <c r="Y29" s="2">
        <f t="shared" si="2"/>
        <v>6.4122489987866578</v>
      </c>
      <c r="Z29" s="2">
        <f t="shared" si="4"/>
        <v>6.8433725462690607</v>
      </c>
      <c r="AA29" s="2">
        <f t="shared" si="4"/>
        <v>7.3034824155909588</v>
      </c>
      <c r="AB29" s="2">
        <f t="shared" si="4"/>
        <v>7.7945274839563217</v>
      </c>
      <c r="AC29" s="2">
        <f t="shared" si="4"/>
        <v>8.3185876601079656</v>
      </c>
      <c r="AD29" s="2">
        <f t="shared" si="4"/>
        <v>8.8778826941510456</v>
      </c>
      <c r="AE29" s="2">
        <f t="shared" si="4"/>
        <v>9.4747815796995134</v>
      </c>
      <c r="AF29" s="2">
        <f t="shared" si="4"/>
        <v>10.111812588170007</v>
      </c>
      <c r="AG29" s="2">
        <f t="shared" si="4"/>
        <v>10.791673977725212</v>
      </c>
      <c r="AH29" s="2">
        <f t="shared" si="4"/>
        <v>11.517245422226322</v>
      </c>
      <c r="AI29" s="2">
        <f t="shared" si="4"/>
        <v>12.291600208603962</v>
      </c>
      <c r="AJ29" s="2">
        <f t="shared" si="4"/>
        <v>13.118018254311718</v>
      </c>
      <c r="AK29" s="2">
        <f t="shared" si="4"/>
        <v>13.999999999999998</v>
      </c>
      <c r="AL29" s="2">
        <f t="shared" si="4"/>
        <v>14.941281236255131</v>
      </c>
      <c r="AM29" s="2">
        <f t="shared" si="4"/>
        <v>15.945848927204977</v>
      </c>
      <c r="AN29" s="2">
        <f t="shared" si="4"/>
        <v>17.01795809801477</v>
      </c>
      <c r="AO29" s="2">
        <f t="shared" si="4"/>
        <v>18.162149857803154</v>
      </c>
      <c r="AP29" s="2">
        <f t="shared" si="3"/>
        <v>19.383270634317721</v>
      </c>
      <c r="AQ29" s="2">
        <f t="shared" si="3"/>
        <v>20.686492701841892</v>
      </c>
      <c r="AR29" s="2">
        <f t="shared" si="3"/>
        <v>22.077336089282785</v>
      </c>
      <c r="AS29" s="2">
        <f t="shared" si="3"/>
        <v>23.561691961235653</v>
      </c>
      <c r="AT29" s="2">
        <f t="shared" si="3"/>
        <v>25.145847571059544</v>
      </c>
      <c r="AU29" s="2">
        <f t="shared" si="3"/>
        <v>26.836512891657406</v>
      </c>
      <c r="AV29" s="2">
        <f t="shared" si="3"/>
        <v>28.640849036759985</v>
      </c>
      <c r="AW29" s="2">
        <f t="shared" si="3"/>
        <v>30.566498593096988</v>
      </c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2"/>
        <v/>
      </c>
      <c r="K30" s="2" t="str">
        <f t="shared" si="2"/>
        <v/>
      </c>
      <c r="L30" s="2" t="str">
        <f t="shared" si="2"/>
        <v/>
      </c>
      <c r="M30" s="2" t="str">
        <f t="shared" si="2"/>
        <v/>
      </c>
      <c r="N30" s="2" t="str">
        <f t="shared" si="2"/>
        <v/>
      </c>
      <c r="O30" s="2" t="str">
        <f t="shared" si="2"/>
        <v/>
      </c>
      <c r="P30" s="2" t="str">
        <f t="shared" si="2"/>
        <v/>
      </c>
      <c r="Q30" s="2" t="str">
        <f t="shared" si="2"/>
        <v/>
      </c>
      <c r="R30" s="2" t="str">
        <f t="shared" si="2"/>
        <v/>
      </c>
      <c r="S30" s="2" t="str">
        <f t="shared" si="2"/>
        <v/>
      </c>
      <c r="T30" s="2" t="str">
        <f t="shared" si="2"/>
        <v/>
      </c>
      <c r="U30" s="2" t="str">
        <f t="shared" si="2"/>
        <v/>
      </c>
      <c r="V30" s="2" t="str">
        <f t="shared" si="2"/>
        <v/>
      </c>
      <c r="W30" s="2" t="str">
        <f t="shared" si="2"/>
        <v/>
      </c>
      <c r="X30" s="2">
        <f t="shared" si="2"/>
        <v>5.2751032448179256</v>
      </c>
      <c r="Y30" s="2">
        <f t="shared" si="2"/>
        <v>5.62977150936476</v>
      </c>
      <c r="Z30" s="2">
        <f t="shared" si="4"/>
        <v>6.00828567266253</v>
      </c>
      <c r="AA30" s="2">
        <f t="shared" si="4"/>
        <v>6.4122489987866578</v>
      </c>
      <c r="AB30" s="2">
        <f t="shared" si="4"/>
        <v>6.8433725462690607</v>
      </c>
      <c r="AC30" s="2">
        <f t="shared" si="4"/>
        <v>7.3034824155909588</v>
      </c>
      <c r="AD30" s="2">
        <f t="shared" si="4"/>
        <v>7.7945274839563217</v>
      </c>
      <c r="AE30" s="2">
        <f t="shared" si="4"/>
        <v>8.3185876601079656</v>
      </c>
      <c r="AF30" s="2">
        <f t="shared" si="4"/>
        <v>8.8778826941510456</v>
      </c>
      <c r="AG30" s="2">
        <f t="shared" si="4"/>
        <v>9.4747815796995134</v>
      </c>
      <c r="AH30" s="2">
        <f t="shared" si="4"/>
        <v>10.111812588170007</v>
      </c>
      <c r="AI30" s="2">
        <f t="shared" si="4"/>
        <v>10.791673977725212</v>
      </c>
      <c r="AJ30" s="2">
        <f t="shared" si="4"/>
        <v>11.517245422226322</v>
      </c>
      <c r="AK30" s="2">
        <f t="shared" si="4"/>
        <v>12.291600208603962</v>
      </c>
      <c r="AL30" s="2">
        <f t="shared" si="4"/>
        <v>13.118018254311718</v>
      </c>
      <c r="AM30" s="2">
        <f t="shared" si="4"/>
        <v>13.999999999999998</v>
      </c>
      <c r="AN30" s="2">
        <f t="shared" si="4"/>
        <v>14.941281236255131</v>
      </c>
      <c r="AO30" s="2">
        <f t="shared" si="4"/>
        <v>15.945848927204977</v>
      </c>
      <c r="AP30" s="2">
        <f t="shared" si="3"/>
        <v>17.01795809801477</v>
      </c>
      <c r="AQ30" s="2">
        <f t="shared" si="3"/>
        <v>18.162149857803154</v>
      </c>
      <c r="AR30" s="2">
        <f t="shared" si="3"/>
        <v>19.383270634317721</v>
      </c>
      <c r="AS30" s="2">
        <f t="shared" si="3"/>
        <v>20.686492701841892</v>
      </c>
      <c r="AT30" s="2">
        <f t="shared" si="3"/>
        <v>22.077336089282785</v>
      </c>
      <c r="AU30" s="2">
        <f t="shared" si="3"/>
        <v>23.561691961235653</v>
      </c>
      <c r="AV30" s="2">
        <f t="shared" si="3"/>
        <v>25.145847571059544</v>
      </c>
      <c r="AW30" s="2">
        <f t="shared" si="3"/>
        <v>26.836512891657406</v>
      </c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2"/>
        <v/>
      </c>
      <c r="K31" s="2" t="str">
        <f t="shared" si="2"/>
        <v/>
      </c>
      <c r="L31" s="2" t="str">
        <f t="shared" si="2"/>
        <v/>
      </c>
      <c r="M31" s="2" t="str">
        <f t="shared" si="2"/>
        <v/>
      </c>
      <c r="N31" s="2" t="str">
        <f t="shared" si="2"/>
        <v/>
      </c>
      <c r="O31" s="2" t="str">
        <f t="shared" si="2"/>
        <v/>
      </c>
      <c r="P31" s="2" t="str">
        <f t="shared" si="2"/>
        <v/>
      </c>
      <c r="Q31" s="2" t="str">
        <f t="shared" si="2"/>
        <v/>
      </c>
      <c r="R31" s="2" t="str">
        <f t="shared" si="2"/>
        <v/>
      </c>
      <c r="S31" s="2" t="str">
        <f t="shared" si="2"/>
        <v/>
      </c>
      <c r="T31" s="2" t="str">
        <f t="shared" si="2"/>
        <v/>
      </c>
      <c r="U31" s="2" t="str">
        <f t="shared" si="2"/>
        <v/>
      </c>
      <c r="V31" s="2" t="str">
        <f t="shared" si="2"/>
        <v/>
      </c>
      <c r="W31" s="2" t="str">
        <f t="shared" si="2"/>
        <v/>
      </c>
      <c r="X31" s="2" t="str">
        <f t="shared" si="2"/>
        <v/>
      </c>
      <c r="Y31" s="2">
        <f t="shared" ref="Y31:AN46" si="5">IF(X31="",IF(X30="","",X30*$I$4),X31*$I$3)</f>
        <v>4.9427786184928948</v>
      </c>
      <c r="Z31" s="2">
        <f t="shared" si="5"/>
        <v>5.2751032448179256</v>
      </c>
      <c r="AA31" s="2">
        <f t="shared" si="5"/>
        <v>5.62977150936476</v>
      </c>
      <c r="AB31" s="2">
        <f t="shared" si="5"/>
        <v>6.00828567266253</v>
      </c>
      <c r="AC31" s="2">
        <f t="shared" si="5"/>
        <v>6.4122489987866578</v>
      </c>
      <c r="AD31" s="2">
        <f t="shared" si="5"/>
        <v>6.8433725462690607</v>
      </c>
      <c r="AE31" s="2">
        <f t="shared" si="5"/>
        <v>7.3034824155909588</v>
      </c>
      <c r="AF31" s="2">
        <f t="shared" si="5"/>
        <v>7.7945274839563217</v>
      </c>
      <c r="AG31" s="2">
        <f t="shared" si="5"/>
        <v>8.3185876601079656</v>
      </c>
      <c r="AH31" s="2">
        <f t="shared" si="5"/>
        <v>8.8778826941510456</v>
      </c>
      <c r="AI31" s="2">
        <f t="shared" si="5"/>
        <v>9.4747815796995134</v>
      </c>
      <c r="AJ31" s="2">
        <f t="shared" si="5"/>
        <v>10.111812588170007</v>
      </c>
      <c r="AK31" s="2">
        <f t="shared" si="5"/>
        <v>10.791673977725212</v>
      </c>
      <c r="AL31" s="2">
        <f t="shared" si="5"/>
        <v>11.517245422226322</v>
      </c>
      <c r="AM31" s="2">
        <f t="shared" si="5"/>
        <v>12.291600208603962</v>
      </c>
      <c r="AN31" s="2">
        <f t="shared" si="5"/>
        <v>13.118018254311718</v>
      </c>
      <c r="AO31" s="2">
        <f t="shared" si="4"/>
        <v>13.999999999999998</v>
      </c>
      <c r="AP31" s="2">
        <f t="shared" si="3"/>
        <v>14.941281236255131</v>
      </c>
      <c r="AQ31" s="2">
        <f t="shared" si="3"/>
        <v>15.945848927204977</v>
      </c>
      <c r="AR31" s="2">
        <f t="shared" si="3"/>
        <v>17.01795809801477</v>
      </c>
      <c r="AS31" s="2">
        <f t="shared" si="3"/>
        <v>18.162149857803154</v>
      </c>
      <c r="AT31" s="2">
        <f t="shared" si="3"/>
        <v>19.383270634317721</v>
      </c>
      <c r="AU31" s="2">
        <f t="shared" si="3"/>
        <v>20.686492701841892</v>
      </c>
      <c r="AV31" s="2">
        <f t="shared" si="3"/>
        <v>22.077336089282785</v>
      </c>
      <c r="AW31" s="2">
        <f t="shared" si="3"/>
        <v>23.561691961235653</v>
      </c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Y47" si="6">IF(I32="",IF(I31="","",I31*$I$4),I32*$I$3)</f>
        <v/>
      </c>
      <c r="K32" s="2" t="str">
        <f t="shared" si="6"/>
        <v/>
      </c>
      <c r="L32" s="2" t="str">
        <f t="shared" si="6"/>
        <v/>
      </c>
      <c r="M32" s="2" t="str">
        <f t="shared" si="6"/>
        <v/>
      </c>
      <c r="N32" s="2" t="str">
        <f t="shared" si="6"/>
        <v/>
      </c>
      <c r="O32" s="2" t="str">
        <f t="shared" si="6"/>
        <v/>
      </c>
      <c r="P32" s="2" t="str">
        <f t="shared" si="6"/>
        <v/>
      </c>
      <c r="Q32" s="2" t="str">
        <f t="shared" si="6"/>
        <v/>
      </c>
      <c r="R32" s="2" t="str">
        <f t="shared" si="6"/>
        <v/>
      </c>
      <c r="S32" s="2" t="str">
        <f t="shared" si="6"/>
        <v/>
      </c>
      <c r="T32" s="2" t="str">
        <f t="shared" si="6"/>
        <v/>
      </c>
      <c r="U32" s="2" t="str">
        <f t="shared" si="6"/>
        <v/>
      </c>
      <c r="V32" s="2" t="str">
        <f t="shared" si="6"/>
        <v/>
      </c>
      <c r="W32" s="2" t="str">
        <f t="shared" si="6"/>
        <v/>
      </c>
      <c r="X32" s="2" t="str">
        <f t="shared" si="6"/>
        <v/>
      </c>
      <c r="Y32" s="2" t="str">
        <f t="shared" si="6"/>
        <v/>
      </c>
      <c r="Z32" s="2">
        <f t="shared" si="5"/>
        <v>4.631390010315104</v>
      </c>
      <c r="AA32" s="2">
        <f t="shared" si="5"/>
        <v>4.9427786184928948</v>
      </c>
      <c r="AB32" s="2">
        <f t="shared" si="5"/>
        <v>5.2751032448179256</v>
      </c>
      <c r="AC32" s="2">
        <f t="shared" si="5"/>
        <v>5.62977150936476</v>
      </c>
      <c r="AD32" s="2">
        <f t="shared" si="5"/>
        <v>6.00828567266253</v>
      </c>
      <c r="AE32" s="2">
        <f t="shared" si="5"/>
        <v>6.4122489987866578</v>
      </c>
      <c r="AF32" s="2">
        <f t="shared" si="5"/>
        <v>6.8433725462690607</v>
      </c>
      <c r="AG32" s="2">
        <f t="shared" si="5"/>
        <v>7.3034824155909588</v>
      </c>
      <c r="AH32" s="2">
        <f t="shared" si="5"/>
        <v>7.7945274839563217</v>
      </c>
      <c r="AI32" s="2">
        <f t="shared" si="5"/>
        <v>8.3185876601079656</v>
      </c>
      <c r="AJ32" s="2">
        <f t="shared" si="5"/>
        <v>8.8778826941510456</v>
      </c>
      <c r="AK32" s="2">
        <f t="shared" si="5"/>
        <v>9.4747815796995134</v>
      </c>
      <c r="AL32" s="2">
        <f t="shared" si="5"/>
        <v>10.111812588170007</v>
      </c>
      <c r="AM32" s="2">
        <f t="shared" si="5"/>
        <v>10.791673977725212</v>
      </c>
      <c r="AN32" s="2">
        <f t="shared" si="5"/>
        <v>11.517245422226322</v>
      </c>
      <c r="AO32" s="2">
        <f t="shared" si="4"/>
        <v>12.291600208603962</v>
      </c>
      <c r="AP32" s="2">
        <f t="shared" si="3"/>
        <v>13.118018254311718</v>
      </c>
      <c r="AQ32" s="2">
        <f t="shared" si="3"/>
        <v>13.999999999999998</v>
      </c>
      <c r="AR32" s="2">
        <f t="shared" si="3"/>
        <v>14.941281236255131</v>
      </c>
      <c r="AS32" s="2">
        <f t="shared" si="3"/>
        <v>15.945848927204977</v>
      </c>
      <c r="AT32" s="2">
        <f t="shared" si="3"/>
        <v>17.01795809801477</v>
      </c>
      <c r="AU32" s="2">
        <f t="shared" si="3"/>
        <v>18.162149857803154</v>
      </c>
      <c r="AV32" s="2">
        <f t="shared" si="3"/>
        <v>19.383270634317721</v>
      </c>
      <c r="AW32" s="2">
        <f t="shared" si="3"/>
        <v>20.686492701841892</v>
      </c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6"/>
        <v/>
      </c>
      <c r="K33" s="2" t="str">
        <f t="shared" si="6"/>
        <v/>
      </c>
      <c r="L33" s="2" t="str">
        <f t="shared" si="6"/>
        <v/>
      </c>
      <c r="M33" s="2" t="str">
        <f t="shared" si="6"/>
        <v/>
      </c>
      <c r="N33" s="2" t="str">
        <f t="shared" si="6"/>
        <v/>
      </c>
      <c r="O33" s="2" t="str">
        <f t="shared" si="6"/>
        <v/>
      </c>
      <c r="P33" s="2" t="str">
        <f t="shared" si="6"/>
        <v/>
      </c>
      <c r="Q33" s="2" t="str">
        <f t="shared" si="6"/>
        <v/>
      </c>
      <c r="R33" s="2" t="str">
        <f t="shared" si="6"/>
        <v/>
      </c>
      <c r="S33" s="2" t="str">
        <f t="shared" si="6"/>
        <v/>
      </c>
      <c r="T33" s="2" t="str">
        <f t="shared" si="6"/>
        <v/>
      </c>
      <c r="U33" s="2" t="str">
        <f t="shared" si="6"/>
        <v/>
      </c>
      <c r="V33" s="2" t="str">
        <f t="shared" si="6"/>
        <v/>
      </c>
      <c r="W33" s="2" t="str">
        <f t="shared" si="6"/>
        <v/>
      </c>
      <c r="X33" s="2" t="str">
        <f t="shared" si="6"/>
        <v/>
      </c>
      <c r="Y33" s="2" t="str">
        <f t="shared" si="6"/>
        <v/>
      </c>
      <c r="Z33" s="2" t="str">
        <f t="shared" si="5"/>
        <v/>
      </c>
      <c r="AA33" s="2">
        <f t="shared" si="5"/>
        <v>4.3396184784393199</v>
      </c>
      <c r="AB33" s="2">
        <f t="shared" si="5"/>
        <v>4.631390010315104</v>
      </c>
      <c r="AC33" s="2">
        <f t="shared" si="5"/>
        <v>4.9427786184928948</v>
      </c>
      <c r="AD33" s="2">
        <f t="shared" si="5"/>
        <v>5.2751032448179256</v>
      </c>
      <c r="AE33" s="2">
        <f t="shared" si="5"/>
        <v>5.62977150936476</v>
      </c>
      <c r="AF33" s="2">
        <f t="shared" si="5"/>
        <v>6.00828567266253</v>
      </c>
      <c r="AG33" s="2">
        <f t="shared" si="5"/>
        <v>6.4122489987866578</v>
      </c>
      <c r="AH33" s="2">
        <f t="shared" si="5"/>
        <v>6.8433725462690607</v>
      </c>
      <c r="AI33" s="2">
        <f t="shared" si="5"/>
        <v>7.3034824155909588</v>
      </c>
      <c r="AJ33" s="2">
        <f t="shared" si="5"/>
        <v>7.7945274839563217</v>
      </c>
      <c r="AK33" s="2">
        <f t="shared" si="5"/>
        <v>8.3185876601079656</v>
      </c>
      <c r="AL33" s="2">
        <f t="shared" si="5"/>
        <v>8.8778826941510456</v>
      </c>
      <c r="AM33" s="2">
        <f t="shared" si="5"/>
        <v>9.4747815796995134</v>
      </c>
      <c r="AN33" s="2">
        <f t="shared" si="5"/>
        <v>10.111812588170007</v>
      </c>
      <c r="AO33" s="2">
        <f t="shared" si="4"/>
        <v>10.791673977725212</v>
      </c>
      <c r="AP33" s="2">
        <f t="shared" si="3"/>
        <v>11.517245422226322</v>
      </c>
      <c r="AQ33" s="2">
        <f t="shared" si="3"/>
        <v>12.291600208603962</v>
      </c>
      <c r="AR33" s="2">
        <f t="shared" si="3"/>
        <v>13.118018254311718</v>
      </c>
      <c r="AS33" s="2">
        <f t="shared" si="3"/>
        <v>13.999999999999998</v>
      </c>
      <c r="AT33" s="2">
        <f t="shared" si="3"/>
        <v>14.941281236255131</v>
      </c>
      <c r="AU33" s="2">
        <f t="shared" si="3"/>
        <v>15.945848927204977</v>
      </c>
      <c r="AV33" s="2">
        <f t="shared" si="3"/>
        <v>17.01795809801477</v>
      </c>
      <c r="AW33" s="2">
        <f t="shared" si="3"/>
        <v>18.162149857803154</v>
      </c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6"/>
        <v/>
      </c>
      <c r="K34" s="2" t="str">
        <f t="shared" si="6"/>
        <v/>
      </c>
      <c r="L34" s="2" t="str">
        <f t="shared" si="6"/>
        <v/>
      </c>
      <c r="M34" s="2" t="str">
        <f t="shared" si="6"/>
        <v/>
      </c>
      <c r="N34" s="2" t="str">
        <f t="shared" si="6"/>
        <v/>
      </c>
      <c r="O34" s="2" t="str">
        <f t="shared" si="6"/>
        <v/>
      </c>
      <c r="P34" s="2" t="str">
        <f t="shared" si="6"/>
        <v/>
      </c>
      <c r="Q34" s="2" t="str">
        <f t="shared" si="6"/>
        <v/>
      </c>
      <c r="R34" s="2" t="str">
        <f t="shared" si="6"/>
        <v/>
      </c>
      <c r="S34" s="2" t="str">
        <f t="shared" si="6"/>
        <v/>
      </c>
      <c r="T34" s="2" t="str">
        <f t="shared" si="6"/>
        <v/>
      </c>
      <c r="U34" s="2" t="str">
        <f t="shared" si="6"/>
        <v/>
      </c>
      <c r="V34" s="2" t="str">
        <f t="shared" si="6"/>
        <v/>
      </c>
      <c r="W34" s="2" t="str">
        <f t="shared" si="6"/>
        <v/>
      </c>
      <c r="X34" s="2" t="str">
        <f t="shared" si="6"/>
        <v/>
      </c>
      <c r="Y34" s="2" t="str">
        <f t="shared" si="6"/>
        <v/>
      </c>
      <c r="Z34" s="2" t="str">
        <f t="shared" si="5"/>
        <v/>
      </c>
      <c r="AA34" s="2" t="str">
        <f t="shared" si="5"/>
        <v/>
      </c>
      <c r="AB34" s="2">
        <f t="shared" si="5"/>
        <v>4.0662281726368175</v>
      </c>
      <c r="AC34" s="2">
        <f t="shared" si="5"/>
        <v>4.3396184784393199</v>
      </c>
      <c r="AD34" s="2">
        <f t="shared" si="5"/>
        <v>4.631390010315104</v>
      </c>
      <c r="AE34" s="2">
        <f t="shared" si="5"/>
        <v>4.9427786184928948</v>
      </c>
      <c r="AF34" s="2">
        <f t="shared" si="5"/>
        <v>5.2751032448179256</v>
      </c>
      <c r="AG34" s="2">
        <f t="shared" si="5"/>
        <v>5.62977150936476</v>
      </c>
      <c r="AH34" s="2">
        <f t="shared" si="5"/>
        <v>6.00828567266253</v>
      </c>
      <c r="AI34" s="2">
        <f t="shared" si="5"/>
        <v>6.4122489987866578</v>
      </c>
      <c r="AJ34" s="2">
        <f t="shared" si="5"/>
        <v>6.8433725462690607</v>
      </c>
      <c r="AK34" s="2">
        <f t="shared" si="5"/>
        <v>7.3034824155909588</v>
      </c>
      <c r="AL34" s="2">
        <f t="shared" si="5"/>
        <v>7.7945274839563217</v>
      </c>
      <c r="AM34" s="2">
        <f t="shared" si="5"/>
        <v>8.3185876601079656</v>
      </c>
      <c r="AN34" s="2">
        <f t="shared" si="5"/>
        <v>8.8778826941510456</v>
      </c>
      <c r="AO34" s="2">
        <f t="shared" si="4"/>
        <v>9.4747815796995134</v>
      </c>
      <c r="AP34" s="2">
        <f t="shared" si="3"/>
        <v>10.111812588170007</v>
      </c>
      <c r="AQ34" s="2">
        <f t="shared" si="3"/>
        <v>10.791673977725212</v>
      </c>
      <c r="AR34" s="2">
        <f t="shared" si="3"/>
        <v>11.517245422226322</v>
      </c>
      <c r="AS34" s="2">
        <f t="shared" si="3"/>
        <v>12.291600208603962</v>
      </c>
      <c r="AT34" s="2">
        <f t="shared" si="3"/>
        <v>13.118018254311718</v>
      </c>
      <c r="AU34" s="2">
        <f t="shared" si="3"/>
        <v>13.999999999999998</v>
      </c>
      <c r="AV34" s="2">
        <f t="shared" si="3"/>
        <v>14.941281236255131</v>
      </c>
      <c r="AW34" s="2">
        <f t="shared" si="3"/>
        <v>15.945848927204977</v>
      </c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6"/>
        <v/>
      </c>
      <c r="K35" s="2" t="str">
        <f t="shared" si="6"/>
        <v/>
      </c>
      <c r="L35" s="2" t="str">
        <f t="shared" si="6"/>
        <v/>
      </c>
      <c r="M35" s="2" t="str">
        <f t="shared" si="6"/>
        <v/>
      </c>
      <c r="N35" s="2" t="str">
        <f t="shared" si="6"/>
        <v/>
      </c>
      <c r="O35" s="2" t="str">
        <f t="shared" si="6"/>
        <v/>
      </c>
      <c r="P35" s="2" t="str">
        <f t="shared" si="6"/>
        <v/>
      </c>
      <c r="Q35" s="2" t="str">
        <f t="shared" si="6"/>
        <v/>
      </c>
      <c r="R35" s="2" t="str">
        <f t="shared" si="6"/>
        <v/>
      </c>
      <c r="S35" s="2" t="str">
        <f t="shared" si="6"/>
        <v/>
      </c>
      <c r="T35" s="2" t="str">
        <f t="shared" si="6"/>
        <v/>
      </c>
      <c r="U35" s="2" t="str">
        <f t="shared" si="6"/>
        <v/>
      </c>
      <c r="V35" s="2" t="str">
        <f t="shared" si="6"/>
        <v/>
      </c>
      <c r="W35" s="2" t="str">
        <f t="shared" si="6"/>
        <v/>
      </c>
      <c r="X35" s="2" t="str">
        <f t="shared" si="6"/>
        <v/>
      </c>
      <c r="Y35" s="2" t="str">
        <f t="shared" si="6"/>
        <v/>
      </c>
      <c r="Z35" s="2" t="str">
        <f t="shared" si="5"/>
        <v/>
      </c>
      <c r="AA35" s="2" t="str">
        <f t="shared" si="5"/>
        <v/>
      </c>
      <c r="AB35" s="2" t="str">
        <f t="shared" si="5"/>
        <v/>
      </c>
      <c r="AC35" s="2">
        <f t="shared" si="5"/>
        <v>3.8100610996318824</v>
      </c>
      <c r="AD35" s="2">
        <f t="shared" si="5"/>
        <v>4.0662281726368175</v>
      </c>
      <c r="AE35" s="2">
        <f t="shared" si="5"/>
        <v>4.3396184784393199</v>
      </c>
      <c r="AF35" s="2">
        <f t="shared" si="5"/>
        <v>4.631390010315104</v>
      </c>
      <c r="AG35" s="2">
        <f t="shared" si="5"/>
        <v>4.9427786184928948</v>
      </c>
      <c r="AH35" s="2">
        <f t="shared" si="5"/>
        <v>5.2751032448179256</v>
      </c>
      <c r="AI35" s="2">
        <f t="shared" si="5"/>
        <v>5.62977150936476</v>
      </c>
      <c r="AJ35" s="2">
        <f t="shared" si="5"/>
        <v>6.00828567266253</v>
      </c>
      <c r="AK35" s="2">
        <f t="shared" si="5"/>
        <v>6.4122489987866578</v>
      </c>
      <c r="AL35" s="2">
        <f t="shared" si="5"/>
        <v>6.8433725462690607</v>
      </c>
      <c r="AM35" s="2">
        <f t="shared" si="5"/>
        <v>7.3034824155909588</v>
      </c>
      <c r="AN35" s="2">
        <f t="shared" si="5"/>
        <v>7.7945274839563217</v>
      </c>
      <c r="AO35" s="2">
        <f t="shared" si="4"/>
        <v>8.3185876601079656</v>
      </c>
      <c r="AP35" s="2">
        <f t="shared" si="3"/>
        <v>8.8778826941510456</v>
      </c>
      <c r="AQ35" s="2">
        <f t="shared" si="3"/>
        <v>9.4747815796995134</v>
      </c>
      <c r="AR35" s="2">
        <f t="shared" si="3"/>
        <v>10.111812588170007</v>
      </c>
      <c r="AS35" s="2">
        <f t="shared" si="3"/>
        <v>10.791673977725212</v>
      </c>
      <c r="AT35" s="2">
        <f t="shared" si="3"/>
        <v>11.517245422226322</v>
      </c>
      <c r="AU35" s="2">
        <f t="shared" si="3"/>
        <v>12.291600208603962</v>
      </c>
      <c r="AV35" s="2">
        <f t="shared" si="3"/>
        <v>13.118018254311718</v>
      </c>
      <c r="AW35" s="2">
        <f t="shared" si="3"/>
        <v>13.999999999999998</v>
      </c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6"/>
        <v/>
      </c>
      <c r="K36" s="2" t="str">
        <f t="shared" si="6"/>
        <v/>
      </c>
      <c r="L36" s="2" t="str">
        <f t="shared" si="6"/>
        <v/>
      </c>
      <c r="M36" s="2" t="str">
        <f t="shared" si="6"/>
        <v/>
      </c>
      <c r="N36" s="2" t="str">
        <f t="shared" si="6"/>
        <v/>
      </c>
      <c r="O36" s="2" t="str">
        <f t="shared" si="6"/>
        <v/>
      </c>
      <c r="P36" s="2" t="str">
        <f t="shared" si="6"/>
        <v/>
      </c>
      <c r="Q36" s="2" t="str">
        <f t="shared" si="6"/>
        <v/>
      </c>
      <c r="R36" s="2" t="str">
        <f t="shared" si="6"/>
        <v/>
      </c>
      <c r="S36" s="2" t="str">
        <f t="shared" si="6"/>
        <v/>
      </c>
      <c r="T36" s="2" t="str">
        <f t="shared" si="6"/>
        <v/>
      </c>
      <c r="U36" s="2" t="str">
        <f t="shared" si="6"/>
        <v/>
      </c>
      <c r="V36" s="2" t="str">
        <f t="shared" si="6"/>
        <v/>
      </c>
      <c r="W36" s="2" t="str">
        <f t="shared" si="6"/>
        <v/>
      </c>
      <c r="X36" s="2" t="str">
        <f t="shared" si="6"/>
        <v/>
      </c>
      <c r="Y36" s="2" t="str">
        <f t="shared" si="6"/>
        <v/>
      </c>
      <c r="Z36" s="2" t="str">
        <f t="shared" si="5"/>
        <v/>
      </c>
      <c r="AA36" s="2" t="str">
        <f t="shared" si="5"/>
        <v/>
      </c>
      <c r="AB36" s="2" t="str">
        <f t="shared" si="5"/>
        <v/>
      </c>
      <c r="AC36" s="2" t="str">
        <f t="shared" si="5"/>
        <v/>
      </c>
      <c r="AD36" s="2">
        <f t="shared" si="5"/>
        <v>3.5700322182152866</v>
      </c>
      <c r="AE36" s="2">
        <f t="shared" si="5"/>
        <v>3.810061099631882</v>
      </c>
      <c r="AF36" s="2">
        <f t="shared" si="5"/>
        <v>4.0662281726368166</v>
      </c>
      <c r="AG36" s="2">
        <f t="shared" si="5"/>
        <v>4.339618478439319</v>
      </c>
      <c r="AH36" s="2">
        <f t="shared" si="5"/>
        <v>4.6313900103151031</v>
      </c>
      <c r="AI36" s="2">
        <f t="shared" si="5"/>
        <v>4.9427786184928939</v>
      </c>
      <c r="AJ36" s="2">
        <f t="shared" si="5"/>
        <v>5.2751032448179247</v>
      </c>
      <c r="AK36" s="2">
        <f t="shared" si="5"/>
        <v>5.6297715093647591</v>
      </c>
      <c r="AL36" s="2">
        <f t="shared" si="5"/>
        <v>6.0082856726625291</v>
      </c>
      <c r="AM36" s="2">
        <f t="shared" si="5"/>
        <v>6.4122489987866569</v>
      </c>
      <c r="AN36" s="2">
        <f t="shared" si="5"/>
        <v>6.8433725462690598</v>
      </c>
      <c r="AO36" s="2">
        <f t="shared" si="4"/>
        <v>7.3034824155909579</v>
      </c>
      <c r="AP36" s="2">
        <f t="shared" si="3"/>
        <v>7.7945274839563208</v>
      </c>
      <c r="AQ36" s="2">
        <f t="shared" si="3"/>
        <v>8.3185876601079638</v>
      </c>
      <c r="AR36" s="2">
        <f t="shared" si="3"/>
        <v>8.8778826941510438</v>
      </c>
      <c r="AS36" s="2">
        <f t="shared" si="3"/>
        <v>9.4747815796995116</v>
      </c>
      <c r="AT36" s="2">
        <f t="shared" si="3"/>
        <v>10.111812588170006</v>
      </c>
      <c r="AU36" s="2">
        <f t="shared" si="3"/>
        <v>10.79167397772521</v>
      </c>
      <c r="AV36" s="2">
        <f t="shared" si="3"/>
        <v>11.517245422226319</v>
      </c>
      <c r="AW36" s="2">
        <f t="shared" si="3"/>
        <v>12.291600208603958</v>
      </c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6"/>
        <v/>
      </c>
      <c r="K37" s="2" t="str">
        <f t="shared" si="6"/>
        <v/>
      </c>
      <c r="L37" s="2" t="str">
        <f t="shared" si="6"/>
        <v/>
      </c>
      <c r="M37" s="2" t="str">
        <f t="shared" si="6"/>
        <v/>
      </c>
      <c r="N37" s="2" t="str">
        <f t="shared" si="6"/>
        <v/>
      </c>
      <c r="O37" s="2" t="str">
        <f t="shared" si="6"/>
        <v/>
      </c>
      <c r="P37" s="2" t="str">
        <f t="shared" si="6"/>
        <v/>
      </c>
      <c r="Q37" s="2" t="str">
        <f t="shared" si="6"/>
        <v/>
      </c>
      <c r="R37" s="2" t="str">
        <f t="shared" si="6"/>
        <v/>
      </c>
      <c r="S37" s="2" t="str">
        <f t="shared" si="6"/>
        <v/>
      </c>
      <c r="T37" s="2" t="str">
        <f t="shared" si="6"/>
        <v/>
      </c>
      <c r="U37" s="2" t="str">
        <f t="shared" si="6"/>
        <v/>
      </c>
      <c r="V37" s="2" t="str">
        <f t="shared" si="6"/>
        <v/>
      </c>
      <c r="W37" s="2" t="str">
        <f t="shared" si="6"/>
        <v/>
      </c>
      <c r="X37" s="2" t="str">
        <f t="shared" si="6"/>
        <v/>
      </c>
      <c r="Y37" s="2" t="str">
        <f t="shared" si="6"/>
        <v/>
      </c>
      <c r="Z37" s="2" t="str">
        <f t="shared" si="5"/>
        <v/>
      </c>
      <c r="AA37" s="2" t="str">
        <f t="shared" si="5"/>
        <v/>
      </c>
      <c r="AB37" s="2" t="str">
        <f t="shared" si="5"/>
        <v/>
      </c>
      <c r="AC37" s="2" t="str">
        <f t="shared" si="5"/>
        <v/>
      </c>
      <c r="AD37" s="2" t="str">
        <f t="shared" si="5"/>
        <v/>
      </c>
      <c r="AE37" s="2">
        <f t="shared" si="5"/>
        <v>3.3451248433592204</v>
      </c>
      <c r="AF37" s="2">
        <f t="shared" si="5"/>
        <v>3.5700322182152866</v>
      </c>
      <c r="AG37" s="2">
        <f t="shared" si="5"/>
        <v>3.810061099631882</v>
      </c>
      <c r="AH37" s="2">
        <f t="shared" si="5"/>
        <v>4.0662281726368166</v>
      </c>
      <c r="AI37" s="2">
        <f t="shared" si="5"/>
        <v>4.339618478439319</v>
      </c>
      <c r="AJ37" s="2">
        <f t="shared" si="5"/>
        <v>4.6313900103151031</v>
      </c>
      <c r="AK37" s="2">
        <f t="shared" si="5"/>
        <v>4.9427786184928939</v>
      </c>
      <c r="AL37" s="2">
        <f t="shared" si="5"/>
        <v>5.2751032448179247</v>
      </c>
      <c r="AM37" s="2">
        <f t="shared" si="5"/>
        <v>5.6297715093647591</v>
      </c>
      <c r="AN37" s="2">
        <f t="shared" si="5"/>
        <v>6.0082856726625291</v>
      </c>
      <c r="AO37" s="2">
        <f t="shared" si="4"/>
        <v>6.4122489987866569</v>
      </c>
      <c r="AP37" s="2">
        <f t="shared" si="3"/>
        <v>6.8433725462690598</v>
      </c>
      <c r="AQ37" s="2">
        <f t="shared" si="3"/>
        <v>7.3034824155909579</v>
      </c>
      <c r="AR37" s="2">
        <f t="shared" si="3"/>
        <v>7.7945274839563208</v>
      </c>
      <c r="AS37" s="2">
        <f t="shared" si="3"/>
        <v>8.3185876601079638</v>
      </c>
      <c r="AT37" s="2">
        <f t="shared" si="3"/>
        <v>8.8778826941510438</v>
      </c>
      <c r="AU37" s="2">
        <f t="shared" si="3"/>
        <v>9.4747815796995116</v>
      </c>
      <c r="AV37" s="2">
        <f t="shared" si="3"/>
        <v>10.111812588170006</v>
      </c>
      <c r="AW37" s="2">
        <f t="shared" si="3"/>
        <v>10.79167397772521</v>
      </c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6"/>
        <v/>
      </c>
      <c r="K38" s="2" t="str">
        <f t="shared" si="6"/>
        <v/>
      </c>
      <c r="L38" s="2" t="str">
        <f t="shared" si="6"/>
        <v/>
      </c>
      <c r="M38" s="2" t="str">
        <f t="shared" si="6"/>
        <v/>
      </c>
      <c r="N38" s="2" t="str">
        <f t="shared" si="6"/>
        <v/>
      </c>
      <c r="O38" s="2" t="str">
        <f t="shared" si="6"/>
        <v/>
      </c>
      <c r="P38" s="2" t="str">
        <f t="shared" si="6"/>
        <v/>
      </c>
      <c r="Q38" s="2" t="str">
        <f t="shared" si="6"/>
        <v/>
      </c>
      <c r="R38" s="2" t="str">
        <f t="shared" si="6"/>
        <v/>
      </c>
      <c r="S38" s="2" t="str">
        <f t="shared" si="6"/>
        <v/>
      </c>
      <c r="T38" s="2" t="str">
        <f t="shared" si="6"/>
        <v/>
      </c>
      <c r="U38" s="2" t="str">
        <f t="shared" si="6"/>
        <v/>
      </c>
      <c r="V38" s="2" t="str">
        <f t="shared" si="6"/>
        <v/>
      </c>
      <c r="W38" s="2" t="str">
        <f t="shared" si="6"/>
        <v/>
      </c>
      <c r="X38" s="2" t="str">
        <f t="shared" si="6"/>
        <v/>
      </c>
      <c r="Y38" s="2" t="str">
        <f t="shared" si="6"/>
        <v/>
      </c>
      <c r="Z38" s="2" t="str">
        <f t="shared" si="5"/>
        <v/>
      </c>
      <c r="AA38" s="2" t="str">
        <f t="shared" si="5"/>
        <v/>
      </c>
      <c r="AB38" s="2" t="str">
        <f t="shared" si="5"/>
        <v/>
      </c>
      <c r="AC38" s="2" t="str">
        <f t="shared" si="5"/>
        <v/>
      </c>
      <c r="AD38" s="2" t="str">
        <f t="shared" si="5"/>
        <v/>
      </c>
      <c r="AE38" s="2" t="str">
        <f t="shared" si="5"/>
        <v/>
      </c>
      <c r="AF38" s="2">
        <f t="shared" si="5"/>
        <v>3.1343863398669916</v>
      </c>
      <c r="AG38" s="2">
        <f t="shared" si="5"/>
        <v>3.34512484335922</v>
      </c>
      <c r="AH38" s="2">
        <f t="shared" si="5"/>
        <v>3.5700322182152857</v>
      </c>
      <c r="AI38" s="2">
        <f t="shared" si="5"/>
        <v>3.8100610996318811</v>
      </c>
      <c r="AJ38" s="2">
        <f t="shared" si="5"/>
        <v>4.0662281726368157</v>
      </c>
      <c r="AK38" s="2">
        <f t="shared" si="5"/>
        <v>4.3396184784393181</v>
      </c>
      <c r="AL38" s="2">
        <f t="shared" si="5"/>
        <v>4.6313900103151022</v>
      </c>
      <c r="AM38" s="2">
        <f t="shared" si="5"/>
        <v>4.942778618492893</v>
      </c>
      <c r="AN38" s="2">
        <f t="shared" si="5"/>
        <v>5.2751032448179238</v>
      </c>
      <c r="AO38" s="2">
        <f t="shared" si="4"/>
        <v>5.6297715093647573</v>
      </c>
      <c r="AP38" s="2">
        <f t="shared" si="3"/>
        <v>6.0082856726625273</v>
      </c>
      <c r="AQ38" s="2">
        <f t="shared" si="3"/>
        <v>6.4122489987866551</v>
      </c>
      <c r="AR38" s="2">
        <f t="shared" si="3"/>
        <v>6.843372546269058</v>
      </c>
      <c r="AS38" s="2">
        <f t="shared" si="3"/>
        <v>7.3034824155909561</v>
      </c>
      <c r="AT38" s="2">
        <f t="shared" si="3"/>
        <v>7.794527483956319</v>
      </c>
      <c r="AU38" s="2">
        <f t="shared" si="3"/>
        <v>8.318587660107962</v>
      </c>
      <c r="AV38" s="2">
        <f t="shared" si="3"/>
        <v>8.877882694151042</v>
      </c>
      <c r="AW38" s="2">
        <f t="shared" si="3"/>
        <v>9.4747815796995098</v>
      </c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6"/>
        <v/>
      </c>
      <c r="K39" s="2" t="str">
        <f t="shared" si="6"/>
        <v/>
      </c>
      <c r="L39" s="2" t="str">
        <f t="shared" si="6"/>
        <v/>
      </c>
      <c r="M39" s="2" t="str">
        <f t="shared" si="6"/>
        <v/>
      </c>
      <c r="N39" s="2" t="str">
        <f t="shared" si="6"/>
        <v/>
      </c>
      <c r="O39" s="2" t="str">
        <f t="shared" si="6"/>
        <v/>
      </c>
      <c r="P39" s="2" t="str">
        <f t="shared" si="6"/>
        <v/>
      </c>
      <c r="Q39" s="2" t="str">
        <f t="shared" si="6"/>
        <v/>
      </c>
      <c r="R39" s="2" t="str">
        <f t="shared" si="6"/>
        <v/>
      </c>
      <c r="S39" s="2" t="str">
        <f t="shared" si="6"/>
        <v/>
      </c>
      <c r="T39" s="2" t="str">
        <f t="shared" si="6"/>
        <v/>
      </c>
      <c r="U39" s="2" t="str">
        <f t="shared" si="6"/>
        <v/>
      </c>
      <c r="V39" s="2" t="str">
        <f t="shared" si="6"/>
        <v/>
      </c>
      <c r="W39" s="2" t="str">
        <f t="shared" si="6"/>
        <v/>
      </c>
      <c r="X39" s="2" t="str">
        <f t="shared" si="6"/>
        <v/>
      </c>
      <c r="Y39" s="2" t="str">
        <f t="shared" si="6"/>
        <v/>
      </c>
      <c r="Z39" s="2" t="str">
        <f t="shared" si="5"/>
        <v/>
      </c>
      <c r="AA39" s="2" t="str">
        <f t="shared" si="5"/>
        <v/>
      </c>
      <c r="AB39" s="2" t="str">
        <f t="shared" si="5"/>
        <v/>
      </c>
      <c r="AC39" s="2" t="str">
        <f t="shared" si="5"/>
        <v/>
      </c>
      <c r="AD39" s="2" t="str">
        <f t="shared" si="5"/>
        <v/>
      </c>
      <c r="AE39" s="2" t="str">
        <f t="shared" si="5"/>
        <v/>
      </c>
      <c r="AF39" s="2" t="str">
        <f t="shared" si="5"/>
        <v/>
      </c>
      <c r="AG39" s="2">
        <f t="shared" si="5"/>
        <v>2.9369240873171778</v>
      </c>
      <c r="AH39" s="2">
        <f t="shared" si="5"/>
        <v>3.1343863398669916</v>
      </c>
      <c r="AI39" s="2">
        <f t="shared" si="5"/>
        <v>3.34512484335922</v>
      </c>
      <c r="AJ39" s="2">
        <f t="shared" si="5"/>
        <v>3.5700322182152857</v>
      </c>
      <c r="AK39" s="2">
        <f t="shared" si="5"/>
        <v>3.8100610996318811</v>
      </c>
      <c r="AL39" s="2">
        <f t="shared" si="5"/>
        <v>4.0662281726368157</v>
      </c>
      <c r="AM39" s="2">
        <f t="shared" si="5"/>
        <v>4.3396184784393181</v>
      </c>
      <c r="AN39" s="2">
        <f t="shared" si="5"/>
        <v>4.6313900103151022</v>
      </c>
      <c r="AO39" s="2">
        <f t="shared" si="4"/>
        <v>4.942778618492893</v>
      </c>
      <c r="AP39" s="2">
        <f t="shared" ref="AP39:AW39" si="7">IF(AO39="",IF(AO38="","",AO38*$I$4),AO39*$I$3)</f>
        <v>5.2751032448179238</v>
      </c>
      <c r="AQ39" s="2">
        <f t="shared" si="7"/>
        <v>5.6297715093647573</v>
      </c>
      <c r="AR39" s="2">
        <f t="shared" si="7"/>
        <v>6.0082856726625273</v>
      </c>
      <c r="AS39" s="2">
        <f t="shared" si="7"/>
        <v>6.4122489987866551</v>
      </c>
      <c r="AT39" s="2">
        <f t="shared" si="7"/>
        <v>6.843372546269058</v>
      </c>
      <c r="AU39" s="2">
        <f t="shared" si="7"/>
        <v>7.3034824155909561</v>
      </c>
      <c r="AV39" s="2">
        <f t="shared" si="7"/>
        <v>7.794527483956319</v>
      </c>
      <c r="AW39" s="2">
        <f t="shared" si="7"/>
        <v>8.318587660107962</v>
      </c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6"/>
        <v/>
      </c>
      <c r="K40" s="2" t="str">
        <f t="shared" si="6"/>
        <v/>
      </c>
      <c r="L40" s="2" t="str">
        <f t="shared" si="6"/>
        <v/>
      </c>
      <c r="M40" s="2" t="str">
        <f t="shared" si="6"/>
        <v/>
      </c>
      <c r="N40" s="2" t="str">
        <f t="shared" si="6"/>
        <v/>
      </c>
      <c r="O40" s="2" t="str">
        <f t="shared" si="6"/>
        <v/>
      </c>
      <c r="P40" s="2" t="str">
        <f t="shared" si="6"/>
        <v/>
      </c>
      <c r="Q40" s="2" t="str">
        <f t="shared" si="6"/>
        <v/>
      </c>
      <c r="R40" s="2" t="str">
        <f t="shared" si="6"/>
        <v/>
      </c>
      <c r="S40" s="2" t="str">
        <f t="shared" si="6"/>
        <v/>
      </c>
      <c r="T40" s="2" t="str">
        <f t="shared" si="6"/>
        <v/>
      </c>
      <c r="U40" s="2" t="str">
        <f t="shared" si="6"/>
        <v/>
      </c>
      <c r="V40" s="2" t="str">
        <f t="shared" si="6"/>
        <v/>
      </c>
      <c r="W40" s="2" t="str">
        <f t="shared" si="6"/>
        <v/>
      </c>
      <c r="X40" s="2" t="str">
        <f t="shared" si="6"/>
        <v/>
      </c>
      <c r="Y40" s="2" t="str">
        <f t="shared" si="6"/>
        <v/>
      </c>
      <c r="Z40" s="2" t="str">
        <f t="shared" si="5"/>
        <v/>
      </c>
      <c r="AA40" s="2" t="str">
        <f t="shared" si="5"/>
        <v/>
      </c>
      <c r="AB40" s="2" t="str">
        <f t="shared" si="5"/>
        <v/>
      </c>
      <c r="AC40" s="2" t="str">
        <f t="shared" si="5"/>
        <v/>
      </c>
      <c r="AD40" s="2" t="str">
        <f t="shared" si="5"/>
        <v/>
      </c>
      <c r="AE40" s="2" t="str">
        <f t="shared" si="5"/>
        <v/>
      </c>
      <c r="AF40" s="2" t="str">
        <f t="shared" si="5"/>
        <v/>
      </c>
      <c r="AG40" s="2" t="str">
        <f t="shared" si="5"/>
        <v/>
      </c>
      <c r="AH40" s="2">
        <f t="shared" si="5"/>
        <v>2.7519016992110372</v>
      </c>
      <c r="AI40" s="2">
        <f t="shared" si="5"/>
        <v>2.9369240873171774</v>
      </c>
      <c r="AJ40" s="2">
        <f t="shared" si="5"/>
        <v>3.1343863398669907</v>
      </c>
      <c r="AK40" s="2">
        <f t="shared" si="5"/>
        <v>3.3451248433592191</v>
      </c>
      <c r="AL40" s="2">
        <f t="shared" si="5"/>
        <v>3.5700322182152848</v>
      </c>
      <c r="AM40" s="2">
        <f t="shared" si="5"/>
        <v>3.8100610996318802</v>
      </c>
      <c r="AN40" s="2">
        <f t="shared" si="5"/>
        <v>4.0662281726368148</v>
      </c>
      <c r="AO40" s="2">
        <f t="shared" ref="AO40:AW55" si="8">IF(AN40="",IF(AN39="","",AN39*$I$4),AN40*$I$3)</f>
        <v>4.3396184784393173</v>
      </c>
      <c r="AP40" s="2">
        <f t="shared" si="8"/>
        <v>4.6313900103151013</v>
      </c>
      <c r="AQ40" s="2">
        <f t="shared" si="8"/>
        <v>4.9427786184928921</v>
      </c>
      <c r="AR40" s="2">
        <f t="shared" si="8"/>
        <v>5.275103244817922</v>
      </c>
      <c r="AS40" s="2">
        <f t="shared" si="8"/>
        <v>5.6297715093647556</v>
      </c>
      <c r="AT40" s="2">
        <f t="shared" si="8"/>
        <v>6.0082856726625256</v>
      </c>
      <c r="AU40" s="2">
        <f t="shared" si="8"/>
        <v>6.4122489987866524</v>
      </c>
      <c r="AV40" s="2">
        <f t="shared" si="8"/>
        <v>6.8433725462690553</v>
      </c>
      <c r="AW40" s="2">
        <f t="shared" si="8"/>
        <v>7.3034824155909535</v>
      </c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6"/>
        <v/>
      </c>
      <c r="K41" s="2" t="str">
        <f t="shared" si="6"/>
        <v/>
      </c>
      <c r="L41" s="2" t="str">
        <f t="shared" si="6"/>
        <v/>
      </c>
      <c r="M41" s="2" t="str">
        <f t="shared" si="6"/>
        <v/>
      </c>
      <c r="N41" s="2" t="str">
        <f t="shared" si="6"/>
        <v/>
      </c>
      <c r="O41" s="2" t="str">
        <f t="shared" si="6"/>
        <v/>
      </c>
      <c r="P41" s="2" t="str">
        <f t="shared" si="6"/>
        <v/>
      </c>
      <c r="Q41" s="2" t="str">
        <f t="shared" si="6"/>
        <v/>
      </c>
      <c r="R41" s="2" t="str">
        <f t="shared" si="6"/>
        <v/>
      </c>
      <c r="S41" s="2" t="str">
        <f t="shared" si="6"/>
        <v/>
      </c>
      <c r="T41" s="2" t="str">
        <f t="shared" si="6"/>
        <v/>
      </c>
      <c r="U41" s="2" t="str">
        <f t="shared" si="6"/>
        <v/>
      </c>
      <c r="V41" s="2" t="str">
        <f t="shared" si="6"/>
        <v/>
      </c>
      <c r="W41" s="2" t="str">
        <f t="shared" si="6"/>
        <v/>
      </c>
      <c r="X41" s="2" t="str">
        <f t="shared" si="6"/>
        <v/>
      </c>
      <c r="Y41" s="2" t="str">
        <f t="shared" si="6"/>
        <v/>
      </c>
      <c r="Z41" s="2" t="str">
        <f t="shared" si="5"/>
        <v/>
      </c>
      <c r="AA41" s="2" t="str">
        <f t="shared" si="5"/>
        <v/>
      </c>
      <c r="AB41" s="2" t="str">
        <f t="shared" si="5"/>
        <v/>
      </c>
      <c r="AC41" s="2" t="str">
        <f t="shared" si="5"/>
        <v/>
      </c>
      <c r="AD41" s="2" t="str">
        <f t="shared" si="5"/>
        <v/>
      </c>
      <c r="AE41" s="2" t="str">
        <f t="shared" si="5"/>
        <v/>
      </c>
      <c r="AF41" s="2" t="str">
        <f t="shared" si="5"/>
        <v/>
      </c>
      <c r="AG41" s="2" t="str">
        <f t="shared" si="5"/>
        <v/>
      </c>
      <c r="AH41" s="2" t="str">
        <f t="shared" si="5"/>
        <v/>
      </c>
      <c r="AI41" s="2">
        <f t="shared" si="5"/>
        <v>2.5785354803087017</v>
      </c>
      <c r="AJ41" s="2">
        <f t="shared" si="5"/>
        <v>2.7519016992110372</v>
      </c>
      <c r="AK41" s="2">
        <f t="shared" si="5"/>
        <v>2.9369240873171774</v>
      </c>
      <c r="AL41" s="2">
        <f t="shared" si="5"/>
        <v>3.1343863398669907</v>
      </c>
      <c r="AM41" s="2">
        <f t="shared" si="5"/>
        <v>3.3451248433592191</v>
      </c>
      <c r="AN41" s="2">
        <f t="shared" si="5"/>
        <v>3.5700322182152848</v>
      </c>
      <c r="AO41" s="2">
        <f t="shared" si="8"/>
        <v>3.8100610996318802</v>
      </c>
      <c r="AP41" s="2">
        <f t="shared" si="8"/>
        <v>4.0662281726368148</v>
      </c>
      <c r="AQ41" s="2">
        <f t="shared" si="8"/>
        <v>4.3396184784393173</v>
      </c>
      <c r="AR41" s="2">
        <f t="shared" si="8"/>
        <v>4.6313900103151013</v>
      </c>
      <c r="AS41" s="2">
        <f t="shared" si="8"/>
        <v>4.9427786184928921</v>
      </c>
      <c r="AT41" s="2">
        <f t="shared" si="8"/>
        <v>5.275103244817922</v>
      </c>
      <c r="AU41" s="2">
        <f t="shared" si="8"/>
        <v>5.6297715093647556</v>
      </c>
      <c r="AV41" s="2">
        <f t="shared" si="8"/>
        <v>6.0082856726625256</v>
      </c>
      <c r="AW41" s="2">
        <f t="shared" si="8"/>
        <v>6.4122489987866524</v>
      </c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6"/>
        <v/>
      </c>
      <c r="K42" s="2" t="str">
        <f t="shared" si="6"/>
        <v/>
      </c>
      <c r="L42" s="2" t="str">
        <f t="shared" si="6"/>
        <v/>
      </c>
      <c r="M42" s="2" t="str">
        <f t="shared" si="6"/>
        <v/>
      </c>
      <c r="N42" s="2" t="str">
        <f t="shared" si="6"/>
        <v/>
      </c>
      <c r="O42" s="2" t="str">
        <f t="shared" si="6"/>
        <v/>
      </c>
      <c r="P42" s="2" t="str">
        <f t="shared" si="6"/>
        <v/>
      </c>
      <c r="Q42" s="2" t="str">
        <f t="shared" si="6"/>
        <v/>
      </c>
      <c r="R42" s="2" t="str">
        <f t="shared" si="6"/>
        <v/>
      </c>
      <c r="S42" s="2" t="str">
        <f t="shared" si="6"/>
        <v/>
      </c>
      <c r="T42" s="2" t="str">
        <f t="shared" si="6"/>
        <v/>
      </c>
      <c r="U42" s="2" t="str">
        <f t="shared" si="6"/>
        <v/>
      </c>
      <c r="V42" s="2" t="str">
        <f t="shared" si="6"/>
        <v/>
      </c>
      <c r="W42" s="2" t="str">
        <f t="shared" si="6"/>
        <v/>
      </c>
      <c r="X42" s="2" t="str">
        <f t="shared" si="6"/>
        <v/>
      </c>
      <c r="Y42" s="2" t="str">
        <f t="shared" si="6"/>
        <v/>
      </c>
      <c r="Z42" s="2" t="str">
        <f t="shared" si="5"/>
        <v/>
      </c>
      <c r="AA42" s="2" t="str">
        <f t="shared" si="5"/>
        <v/>
      </c>
      <c r="AB42" s="2" t="str">
        <f t="shared" si="5"/>
        <v/>
      </c>
      <c r="AC42" s="2" t="str">
        <f t="shared" si="5"/>
        <v/>
      </c>
      <c r="AD42" s="2" t="str">
        <f t="shared" si="5"/>
        <v/>
      </c>
      <c r="AE42" s="2" t="str">
        <f t="shared" si="5"/>
        <v/>
      </c>
      <c r="AF42" s="2" t="str">
        <f t="shared" si="5"/>
        <v/>
      </c>
      <c r="AG42" s="2" t="str">
        <f t="shared" si="5"/>
        <v/>
      </c>
      <c r="AH42" s="2" t="str">
        <f t="shared" si="5"/>
        <v/>
      </c>
      <c r="AI42" s="2" t="str">
        <f t="shared" si="5"/>
        <v/>
      </c>
      <c r="AJ42" s="2">
        <f t="shared" si="5"/>
        <v>2.4160911071485702</v>
      </c>
      <c r="AK42" s="2">
        <f t="shared" si="5"/>
        <v>2.5785354803087013</v>
      </c>
      <c r="AL42" s="2">
        <f t="shared" si="5"/>
        <v>2.7519016992110368</v>
      </c>
      <c r="AM42" s="2">
        <f t="shared" si="5"/>
        <v>2.9369240873171769</v>
      </c>
      <c r="AN42" s="2">
        <f t="shared" si="5"/>
        <v>3.1343863398669902</v>
      </c>
      <c r="AO42" s="2">
        <f t="shared" si="8"/>
        <v>3.3451248433592187</v>
      </c>
      <c r="AP42" s="2">
        <f t="shared" si="8"/>
        <v>3.5700322182152844</v>
      </c>
      <c r="AQ42" s="2">
        <f t="shared" si="8"/>
        <v>3.8100610996318798</v>
      </c>
      <c r="AR42" s="2">
        <f t="shared" si="8"/>
        <v>4.0662281726368148</v>
      </c>
      <c r="AS42" s="2">
        <f t="shared" si="8"/>
        <v>4.3396184784393173</v>
      </c>
      <c r="AT42" s="2">
        <f t="shared" si="8"/>
        <v>4.6313900103151013</v>
      </c>
      <c r="AU42" s="2">
        <f t="shared" si="8"/>
        <v>4.9427786184928921</v>
      </c>
      <c r="AV42" s="2">
        <f t="shared" si="8"/>
        <v>5.275103244817922</v>
      </c>
      <c r="AW42" s="2">
        <f t="shared" si="8"/>
        <v>5.6297715093647556</v>
      </c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6"/>
        <v/>
      </c>
      <c r="K43" s="2" t="str">
        <f t="shared" si="6"/>
        <v/>
      </c>
      <c r="L43" s="2" t="str">
        <f t="shared" si="6"/>
        <v/>
      </c>
      <c r="M43" s="2" t="str">
        <f t="shared" si="6"/>
        <v/>
      </c>
      <c r="N43" s="2" t="str">
        <f t="shared" si="6"/>
        <v/>
      </c>
      <c r="O43" s="2" t="str">
        <f t="shared" si="6"/>
        <v/>
      </c>
      <c r="P43" s="2" t="str">
        <f t="shared" si="6"/>
        <v/>
      </c>
      <c r="Q43" s="2" t="str">
        <f t="shared" si="6"/>
        <v/>
      </c>
      <c r="R43" s="2" t="str">
        <f t="shared" si="6"/>
        <v/>
      </c>
      <c r="S43" s="2" t="str">
        <f t="shared" si="6"/>
        <v/>
      </c>
      <c r="T43" s="2" t="str">
        <f t="shared" si="6"/>
        <v/>
      </c>
      <c r="U43" s="2" t="str">
        <f t="shared" si="6"/>
        <v/>
      </c>
      <c r="V43" s="2" t="str">
        <f t="shared" si="6"/>
        <v/>
      </c>
      <c r="W43" s="2" t="str">
        <f t="shared" si="6"/>
        <v/>
      </c>
      <c r="X43" s="2" t="str">
        <f t="shared" si="6"/>
        <v/>
      </c>
      <c r="Y43" s="2" t="str">
        <f t="shared" si="6"/>
        <v/>
      </c>
      <c r="Z43" s="2" t="str">
        <f t="shared" si="5"/>
        <v/>
      </c>
      <c r="AA43" s="2" t="str">
        <f t="shared" si="5"/>
        <v/>
      </c>
      <c r="AB43" s="2" t="str">
        <f t="shared" si="5"/>
        <v/>
      </c>
      <c r="AC43" s="2" t="str">
        <f t="shared" si="5"/>
        <v/>
      </c>
      <c r="AD43" s="2" t="str">
        <f t="shared" si="5"/>
        <v/>
      </c>
      <c r="AE43" s="2" t="str">
        <f t="shared" si="5"/>
        <v/>
      </c>
      <c r="AF43" s="2" t="str">
        <f t="shared" si="5"/>
        <v/>
      </c>
      <c r="AG43" s="2" t="str">
        <f t="shared" si="5"/>
        <v/>
      </c>
      <c r="AH43" s="2" t="str">
        <f t="shared" si="5"/>
        <v/>
      </c>
      <c r="AI43" s="2" t="str">
        <f t="shared" si="5"/>
        <v/>
      </c>
      <c r="AJ43" s="2" t="str">
        <f t="shared" si="5"/>
        <v/>
      </c>
      <c r="AK43" s="2">
        <f t="shared" si="5"/>
        <v>2.2638805176896541</v>
      </c>
      <c r="AL43" s="2">
        <f t="shared" si="5"/>
        <v>2.4160911071485702</v>
      </c>
      <c r="AM43" s="2">
        <f t="shared" si="5"/>
        <v>2.5785354803087013</v>
      </c>
      <c r="AN43" s="2">
        <f t="shared" si="5"/>
        <v>2.7519016992110368</v>
      </c>
      <c r="AO43" s="2">
        <f t="shared" si="8"/>
        <v>2.9369240873171769</v>
      </c>
      <c r="AP43" s="2">
        <f t="shared" si="8"/>
        <v>3.1343863398669902</v>
      </c>
      <c r="AQ43" s="2">
        <f t="shared" si="8"/>
        <v>3.3451248433592187</v>
      </c>
      <c r="AR43" s="2">
        <f t="shared" si="8"/>
        <v>3.5700322182152844</v>
      </c>
      <c r="AS43" s="2">
        <f t="shared" si="8"/>
        <v>3.8100610996318798</v>
      </c>
      <c r="AT43" s="2">
        <f t="shared" si="8"/>
        <v>4.0662281726368148</v>
      </c>
      <c r="AU43" s="2">
        <f t="shared" si="8"/>
        <v>4.3396184784393173</v>
      </c>
      <c r="AV43" s="2">
        <f t="shared" si="8"/>
        <v>4.6313900103151013</v>
      </c>
      <c r="AW43" s="2">
        <f t="shared" si="8"/>
        <v>4.9427786184928921</v>
      </c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6"/>
        <v/>
      </c>
      <c r="K44" s="2" t="str">
        <f t="shared" si="6"/>
        <v/>
      </c>
      <c r="L44" s="2" t="str">
        <f t="shared" si="6"/>
        <v/>
      </c>
      <c r="M44" s="2" t="str">
        <f t="shared" si="6"/>
        <v/>
      </c>
      <c r="N44" s="2" t="str">
        <f t="shared" si="6"/>
        <v/>
      </c>
      <c r="O44" s="2" t="str">
        <f t="shared" si="6"/>
        <v/>
      </c>
      <c r="P44" s="2" t="str">
        <f t="shared" si="6"/>
        <v/>
      </c>
      <c r="Q44" s="2" t="str">
        <f t="shared" si="6"/>
        <v/>
      </c>
      <c r="R44" s="2" t="str">
        <f t="shared" si="6"/>
        <v/>
      </c>
      <c r="S44" s="2" t="str">
        <f t="shared" si="6"/>
        <v/>
      </c>
      <c r="T44" s="2" t="str">
        <f t="shared" si="6"/>
        <v/>
      </c>
      <c r="U44" s="2" t="str">
        <f t="shared" si="6"/>
        <v/>
      </c>
      <c r="V44" s="2" t="str">
        <f t="shared" si="6"/>
        <v/>
      </c>
      <c r="W44" s="2" t="str">
        <f t="shared" si="6"/>
        <v/>
      </c>
      <c r="X44" s="2" t="str">
        <f t="shared" si="6"/>
        <v/>
      </c>
      <c r="Y44" s="2" t="str">
        <f t="shared" si="6"/>
        <v/>
      </c>
      <c r="Z44" s="2" t="str">
        <f t="shared" si="5"/>
        <v/>
      </c>
      <c r="AA44" s="2" t="str">
        <f t="shared" si="5"/>
        <v/>
      </c>
      <c r="AB44" s="2" t="str">
        <f t="shared" si="5"/>
        <v/>
      </c>
      <c r="AC44" s="2" t="str">
        <f t="shared" si="5"/>
        <v/>
      </c>
      <c r="AD44" s="2" t="str">
        <f t="shared" si="5"/>
        <v/>
      </c>
      <c r="AE44" s="2" t="str">
        <f t="shared" si="5"/>
        <v/>
      </c>
      <c r="AF44" s="2" t="str">
        <f t="shared" si="5"/>
        <v/>
      </c>
      <c r="AG44" s="2" t="str">
        <f t="shared" si="5"/>
        <v/>
      </c>
      <c r="AH44" s="2" t="str">
        <f t="shared" si="5"/>
        <v/>
      </c>
      <c r="AI44" s="2" t="str">
        <f t="shared" si="5"/>
        <v/>
      </c>
      <c r="AJ44" s="2" t="str">
        <f t="shared" si="5"/>
        <v/>
      </c>
      <c r="AK44" s="2" t="str">
        <f t="shared" si="5"/>
        <v/>
      </c>
      <c r="AL44" s="2">
        <f t="shared" si="5"/>
        <v>2.1212589969023963</v>
      </c>
      <c r="AM44" s="2">
        <f t="shared" si="5"/>
        <v>2.2638805176896541</v>
      </c>
      <c r="AN44" s="2">
        <f t="shared" si="5"/>
        <v>2.4160911071485702</v>
      </c>
      <c r="AO44" s="2">
        <f t="shared" si="8"/>
        <v>2.5785354803087013</v>
      </c>
      <c r="AP44" s="2">
        <f t="shared" si="8"/>
        <v>2.7519016992110368</v>
      </c>
      <c r="AQ44" s="2">
        <f t="shared" si="8"/>
        <v>2.9369240873171769</v>
      </c>
      <c r="AR44" s="2">
        <f t="shared" si="8"/>
        <v>3.1343863398669902</v>
      </c>
      <c r="AS44" s="2">
        <f t="shared" si="8"/>
        <v>3.3451248433592187</v>
      </c>
      <c r="AT44" s="2">
        <f t="shared" si="8"/>
        <v>3.5700322182152844</v>
      </c>
      <c r="AU44" s="2">
        <f t="shared" si="8"/>
        <v>3.8100610996318798</v>
      </c>
      <c r="AV44" s="2">
        <f t="shared" si="8"/>
        <v>4.0662281726368148</v>
      </c>
      <c r="AW44" s="2">
        <f t="shared" si="8"/>
        <v>4.3396184784393173</v>
      </c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6"/>
        <v/>
      </c>
      <c r="K45" s="2" t="str">
        <f t="shared" si="6"/>
        <v/>
      </c>
      <c r="L45" s="2" t="str">
        <f t="shared" si="6"/>
        <v/>
      </c>
      <c r="M45" s="2" t="str">
        <f t="shared" si="6"/>
        <v/>
      </c>
      <c r="N45" s="2" t="str">
        <f t="shared" si="6"/>
        <v/>
      </c>
      <c r="O45" s="2" t="str">
        <f t="shared" si="6"/>
        <v/>
      </c>
      <c r="P45" s="2" t="str">
        <f t="shared" si="6"/>
        <v/>
      </c>
      <c r="Q45" s="2" t="str">
        <f t="shared" si="6"/>
        <v/>
      </c>
      <c r="R45" s="2" t="str">
        <f t="shared" si="6"/>
        <v/>
      </c>
      <c r="S45" s="2" t="str">
        <f t="shared" si="6"/>
        <v/>
      </c>
      <c r="T45" s="2" t="str">
        <f t="shared" si="6"/>
        <v/>
      </c>
      <c r="U45" s="2" t="str">
        <f t="shared" si="6"/>
        <v/>
      </c>
      <c r="V45" s="2" t="str">
        <f t="shared" si="6"/>
        <v/>
      </c>
      <c r="W45" s="2" t="str">
        <f t="shared" si="6"/>
        <v/>
      </c>
      <c r="X45" s="2" t="str">
        <f t="shared" si="6"/>
        <v/>
      </c>
      <c r="Y45" s="2" t="str">
        <f t="shared" si="6"/>
        <v/>
      </c>
      <c r="Z45" s="2" t="str">
        <f t="shared" si="5"/>
        <v/>
      </c>
      <c r="AA45" s="2" t="str">
        <f t="shared" si="5"/>
        <v/>
      </c>
      <c r="AB45" s="2" t="str">
        <f t="shared" si="5"/>
        <v/>
      </c>
      <c r="AC45" s="2" t="str">
        <f t="shared" si="5"/>
        <v/>
      </c>
      <c r="AD45" s="2" t="str">
        <f t="shared" si="5"/>
        <v/>
      </c>
      <c r="AE45" s="2" t="str">
        <f t="shared" si="5"/>
        <v/>
      </c>
      <c r="AF45" s="2" t="str">
        <f t="shared" si="5"/>
        <v/>
      </c>
      <c r="AG45" s="2" t="str">
        <f t="shared" si="5"/>
        <v/>
      </c>
      <c r="AH45" s="2" t="str">
        <f t="shared" si="5"/>
        <v/>
      </c>
      <c r="AI45" s="2" t="str">
        <f t="shared" si="5"/>
        <v/>
      </c>
      <c r="AJ45" s="2" t="str">
        <f t="shared" si="5"/>
        <v/>
      </c>
      <c r="AK45" s="2" t="str">
        <f t="shared" si="5"/>
        <v/>
      </c>
      <c r="AL45" s="2" t="str">
        <f t="shared" si="5"/>
        <v/>
      </c>
      <c r="AM45" s="2">
        <f t="shared" si="5"/>
        <v>1.9876224459634715</v>
      </c>
      <c r="AN45" s="2">
        <f t="shared" si="5"/>
        <v>2.1212589969023963</v>
      </c>
      <c r="AO45" s="2">
        <f t="shared" si="8"/>
        <v>2.2638805176896541</v>
      </c>
      <c r="AP45" s="2">
        <f t="shared" si="8"/>
        <v>2.4160911071485702</v>
      </c>
      <c r="AQ45" s="2">
        <f t="shared" si="8"/>
        <v>2.5785354803087013</v>
      </c>
      <c r="AR45" s="2">
        <f t="shared" si="8"/>
        <v>2.7519016992110368</v>
      </c>
      <c r="AS45" s="2">
        <f t="shared" si="8"/>
        <v>2.9369240873171769</v>
      </c>
      <c r="AT45" s="2">
        <f t="shared" si="8"/>
        <v>3.1343863398669902</v>
      </c>
      <c r="AU45" s="2">
        <f t="shared" si="8"/>
        <v>3.3451248433592187</v>
      </c>
      <c r="AV45" s="2">
        <f t="shared" si="8"/>
        <v>3.5700322182152844</v>
      </c>
      <c r="AW45" s="2">
        <f t="shared" si="8"/>
        <v>3.8100610996318798</v>
      </c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6"/>
        <v/>
      </c>
      <c r="K46" s="2" t="str">
        <f t="shared" si="6"/>
        <v/>
      </c>
      <c r="L46" s="2" t="str">
        <f t="shared" si="6"/>
        <v/>
      </c>
      <c r="M46" s="2" t="str">
        <f t="shared" si="6"/>
        <v/>
      </c>
      <c r="N46" s="2" t="str">
        <f t="shared" si="6"/>
        <v/>
      </c>
      <c r="O46" s="2" t="str">
        <f t="shared" si="6"/>
        <v/>
      </c>
      <c r="P46" s="2" t="str">
        <f t="shared" si="6"/>
        <v/>
      </c>
      <c r="Q46" s="2" t="str">
        <f t="shared" si="6"/>
        <v/>
      </c>
      <c r="R46" s="2" t="str">
        <f t="shared" si="6"/>
        <v/>
      </c>
      <c r="S46" s="2" t="str">
        <f t="shared" si="6"/>
        <v/>
      </c>
      <c r="T46" s="2" t="str">
        <f t="shared" si="6"/>
        <v/>
      </c>
      <c r="U46" s="2" t="str">
        <f t="shared" si="6"/>
        <v/>
      </c>
      <c r="V46" s="2" t="str">
        <f t="shared" si="6"/>
        <v/>
      </c>
      <c r="W46" s="2" t="str">
        <f t="shared" si="6"/>
        <v/>
      </c>
      <c r="X46" s="2" t="str">
        <f t="shared" si="6"/>
        <v/>
      </c>
      <c r="Y46" s="2" t="str">
        <f t="shared" si="6"/>
        <v/>
      </c>
      <c r="Z46" s="2" t="str">
        <f t="shared" si="5"/>
        <v/>
      </c>
      <c r="AA46" s="2" t="str">
        <f t="shared" si="5"/>
        <v/>
      </c>
      <c r="AB46" s="2" t="str">
        <f t="shared" si="5"/>
        <v/>
      </c>
      <c r="AC46" s="2" t="str">
        <f t="shared" si="5"/>
        <v/>
      </c>
      <c r="AD46" s="2" t="str">
        <f t="shared" si="5"/>
        <v/>
      </c>
      <c r="AE46" s="2" t="str">
        <f t="shared" si="5"/>
        <v/>
      </c>
      <c r="AF46" s="2" t="str">
        <f t="shared" si="5"/>
        <v/>
      </c>
      <c r="AG46" s="2" t="str">
        <f t="shared" si="5"/>
        <v/>
      </c>
      <c r="AH46" s="2" t="str">
        <f t="shared" si="5"/>
        <v/>
      </c>
      <c r="AI46" s="2" t="str">
        <f t="shared" si="5"/>
        <v/>
      </c>
      <c r="AJ46" s="2" t="str">
        <f t="shared" si="5"/>
        <v/>
      </c>
      <c r="AK46" s="2" t="str">
        <f t="shared" si="5"/>
        <v/>
      </c>
      <c r="AL46" s="2" t="str">
        <f t="shared" si="5"/>
        <v/>
      </c>
      <c r="AM46" s="2" t="str">
        <f t="shared" si="5"/>
        <v/>
      </c>
      <c r="AN46" s="2">
        <f t="shared" si="5"/>
        <v>1.8624048234877519</v>
      </c>
      <c r="AO46" s="2">
        <f t="shared" si="8"/>
        <v>1.9876224459634715</v>
      </c>
      <c r="AP46" s="2">
        <f t="shared" si="8"/>
        <v>2.1212589969023963</v>
      </c>
      <c r="AQ46" s="2">
        <f t="shared" si="8"/>
        <v>2.2638805176896541</v>
      </c>
      <c r="AR46" s="2">
        <f t="shared" si="8"/>
        <v>2.4160911071485702</v>
      </c>
      <c r="AS46" s="2">
        <f t="shared" si="8"/>
        <v>2.5785354803087013</v>
      </c>
      <c r="AT46" s="2">
        <f t="shared" si="8"/>
        <v>2.7519016992110368</v>
      </c>
      <c r="AU46" s="2">
        <f t="shared" si="8"/>
        <v>2.9369240873171769</v>
      </c>
      <c r="AV46" s="2">
        <f t="shared" si="8"/>
        <v>3.1343863398669902</v>
      </c>
      <c r="AW46" s="2">
        <f t="shared" si="8"/>
        <v>3.3451248433592187</v>
      </c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6"/>
        <v/>
      </c>
      <c r="K47" s="2" t="str">
        <f t="shared" si="6"/>
        <v/>
      </c>
      <c r="L47" s="2" t="str">
        <f t="shared" si="6"/>
        <v/>
      </c>
      <c r="M47" s="2" t="str">
        <f t="shared" si="6"/>
        <v/>
      </c>
      <c r="N47" s="2" t="str">
        <f t="shared" si="6"/>
        <v/>
      </c>
      <c r="O47" s="2" t="str">
        <f t="shared" si="6"/>
        <v/>
      </c>
      <c r="P47" s="2" t="str">
        <f t="shared" si="6"/>
        <v/>
      </c>
      <c r="Q47" s="2" t="str">
        <f t="shared" si="6"/>
        <v/>
      </c>
      <c r="R47" s="2" t="str">
        <f t="shared" si="6"/>
        <v/>
      </c>
      <c r="S47" s="2" t="str">
        <f t="shared" si="6"/>
        <v/>
      </c>
      <c r="T47" s="2" t="str">
        <f t="shared" si="6"/>
        <v/>
      </c>
      <c r="U47" s="2" t="str">
        <f t="shared" si="6"/>
        <v/>
      </c>
      <c r="V47" s="2" t="str">
        <f t="shared" si="6"/>
        <v/>
      </c>
      <c r="W47" s="2" t="str">
        <f t="shared" si="6"/>
        <v/>
      </c>
      <c r="X47" s="2" t="str">
        <f t="shared" si="6"/>
        <v/>
      </c>
      <c r="Y47" s="2" t="str">
        <f t="shared" ref="Y47:AN62" si="9">IF(X47="",IF(X46="","",X46*$I$4),X47*$I$3)</f>
        <v/>
      </c>
      <c r="Z47" s="2" t="str">
        <f t="shared" si="9"/>
        <v/>
      </c>
      <c r="AA47" s="2" t="str">
        <f t="shared" si="9"/>
        <v/>
      </c>
      <c r="AB47" s="2" t="str">
        <f t="shared" si="9"/>
        <v/>
      </c>
      <c r="AC47" s="2" t="str">
        <f t="shared" si="9"/>
        <v/>
      </c>
      <c r="AD47" s="2" t="str">
        <f t="shared" si="9"/>
        <v/>
      </c>
      <c r="AE47" s="2" t="str">
        <f t="shared" si="9"/>
        <v/>
      </c>
      <c r="AF47" s="2" t="str">
        <f t="shared" si="9"/>
        <v/>
      </c>
      <c r="AG47" s="2" t="str">
        <f t="shared" si="9"/>
        <v/>
      </c>
      <c r="AH47" s="2" t="str">
        <f t="shared" si="9"/>
        <v/>
      </c>
      <c r="AI47" s="2" t="str">
        <f t="shared" si="9"/>
        <v/>
      </c>
      <c r="AJ47" s="2" t="str">
        <f t="shared" si="9"/>
        <v/>
      </c>
      <c r="AK47" s="2" t="str">
        <f t="shared" si="9"/>
        <v/>
      </c>
      <c r="AL47" s="2" t="str">
        <f t="shared" si="9"/>
        <v/>
      </c>
      <c r="AM47" s="2" t="str">
        <f t="shared" si="9"/>
        <v/>
      </c>
      <c r="AN47" s="2" t="str">
        <f t="shared" si="9"/>
        <v/>
      </c>
      <c r="AO47" s="2">
        <f t="shared" si="8"/>
        <v>1.7450757479593233</v>
      </c>
      <c r="AP47" s="2">
        <f t="shared" si="8"/>
        <v>1.8624048234877519</v>
      </c>
      <c r="AQ47" s="2">
        <f t="shared" si="8"/>
        <v>1.9876224459634715</v>
      </c>
      <c r="AR47" s="2">
        <f t="shared" si="8"/>
        <v>2.1212589969023963</v>
      </c>
      <c r="AS47" s="2">
        <f t="shared" si="8"/>
        <v>2.2638805176896541</v>
      </c>
      <c r="AT47" s="2">
        <f t="shared" si="8"/>
        <v>2.4160911071485702</v>
      </c>
      <c r="AU47" s="2">
        <f t="shared" si="8"/>
        <v>2.5785354803087013</v>
      </c>
      <c r="AV47" s="2">
        <f t="shared" si="8"/>
        <v>2.7519016992110368</v>
      </c>
      <c r="AW47" s="2">
        <f t="shared" si="8"/>
        <v>2.9369240873171769</v>
      </c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Y63" si="10">IF(I48="",IF(I47="","",I47*$I$4),I48*$I$3)</f>
        <v/>
      </c>
      <c r="K48" s="2" t="str">
        <f t="shared" si="10"/>
        <v/>
      </c>
      <c r="L48" s="2" t="str">
        <f t="shared" si="10"/>
        <v/>
      </c>
      <c r="M48" s="2" t="str">
        <f t="shared" si="10"/>
        <v/>
      </c>
      <c r="N48" s="2" t="str">
        <f t="shared" si="10"/>
        <v/>
      </c>
      <c r="O48" s="2" t="str">
        <f t="shared" si="10"/>
        <v/>
      </c>
      <c r="P48" s="2" t="str">
        <f t="shared" si="10"/>
        <v/>
      </c>
      <c r="Q48" s="2" t="str">
        <f t="shared" si="10"/>
        <v/>
      </c>
      <c r="R48" s="2" t="str">
        <f t="shared" si="10"/>
        <v/>
      </c>
      <c r="S48" s="2" t="str">
        <f t="shared" si="10"/>
        <v/>
      </c>
      <c r="T48" s="2" t="str">
        <f t="shared" si="10"/>
        <v/>
      </c>
      <c r="U48" s="2" t="str">
        <f t="shared" si="10"/>
        <v/>
      </c>
      <c r="V48" s="2" t="str">
        <f t="shared" si="10"/>
        <v/>
      </c>
      <c r="W48" s="2" t="str">
        <f t="shared" si="10"/>
        <v/>
      </c>
      <c r="X48" s="2" t="str">
        <f t="shared" si="10"/>
        <v/>
      </c>
      <c r="Y48" s="2" t="str">
        <f t="shared" si="10"/>
        <v/>
      </c>
      <c r="Z48" s="2" t="str">
        <f t="shared" si="9"/>
        <v/>
      </c>
      <c r="AA48" s="2" t="str">
        <f t="shared" si="9"/>
        <v/>
      </c>
      <c r="AB48" s="2" t="str">
        <f t="shared" si="9"/>
        <v/>
      </c>
      <c r="AC48" s="2" t="str">
        <f t="shared" si="9"/>
        <v/>
      </c>
      <c r="AD48" s="2" t="str">
        <f t="shared" si="9"/>
        <v/>
      </c>
      <c r="AE48" s="2" t="str">
        <f t="shared" si="9"/>
        <v/>
      </c>
      <c r="AF48" s="2" t="str">
        <f t="shared" si="9"/>
        <v/>
      </c>
      <c r="AG48" s="2" t="str">
        <f t="shared" si="9"/>
        <v/>
      </c>
      <c r="AH48" s="2" t="str">
        <f t="shared" si="9"/>
        <v/>
      </c>
      <c r="AI48" s="2" t="str">
        <f t="shared" si="9"/>
        <v/>
      </c>
      <c r="AJ48" s="2" t="str">
        <f t="shared" si="9"/>
        <v/>
      </c>
      <c r="AK48" s="2" t="str">
        <f t="shared" si="9"/>
        <v/>
      </c>
      <c r="AL48" s="2" t="str">
        <f t="shared" si="9"/>
        <v/>
      </c>
      <c r="AM48" s="2" t="str">
        <f t="shared" si="9"/>
        <v/>
      </c>
      <c r="AN48" s="2" t="str">
        <f t="shared" si="9"/>
        <v/>
      </c>
      <c r="AO48" s="2" t="str">
        <f t="shared" si="8"/>
        <v/>
      </c>
      <c r="AP48" s="2">
        <f t="shared" si="8"/>
        <v>1.63513825120622</v>
      </c>
      <c r="AQ48" s="2">
        <f t="shared" si="8"/>
        <v>1.7450757479593233</v>
      </c>
      <c r="AR48" s="2">
        <f t="shared" si="8"/>
        <v>1.8624048234877519</v>
      </c>
      <c r="AS48" s="2">
        <f t="shared" si="8"/>
        <v>1.9876224459634715</v>
      </c>
      <c r="AT48" s="2">
        <f t="shared" si="8"/>
        <v>2.1212589969023963</v>
      </c>
      <c r="AU48" s="2">
        <f t="shared" si="8"/>
        <v>2.2638805176896541</v>
      </c>
      <c r="AV48" s="2">
        <f t="shared" si="8"/>
        <v>2.4160911071485702</v>
      </c>
      <c r="AW48" s="2">
        <f t="shared" si="8"/>
        <v>2.5785354803087013</v>
      </c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10"/>
        <v/>
      </c>
      <c r="K49" s="2" t="str">
        <f t="shared" si="10"/>
        <v/>
      </c>
      <c r="L49" s="2" t="str">
        <f t="shared" si="10"/>
        <v/>
      </c>
      <c r="M49" s="2" t="str">
        <f t="shared" si="10"/>
        <v/>
      </c>
      <c r="N49" s="2" t="str">
        <f t="shared" si="10"/>
        <v/>
      </c>
      <c r="O49" s="2" t="str">
        <f t="shared" si="10"/>
        <v/>
      </c>
      <c r="P49" s="2" t="str">
        <f t="shared" si="10"/>
        <v/>
      </c>
      <c r="Q49" s="2" t="str">
        <f t="shared" si="10"/>
        <v/>
      </c>
      <c r="R49" s="2" t="str">
        <f t="shared" si="10"/>
        <v/>
      </c>
      <c r="S49" s="2" t="str">
        <f t="shared" si="10"/>
        <v/>
      </c>
      <c r="T49" s="2" t="str">
        <f t="shared" si="10"/>
        <v/>
      </c>
      <c r="U49" s="2" t="str">
        <f t="shared" si="10"/>
        <v/>
      </c>
      <c r="V49" s="2" t="str">
        <f t="shared" si="10"/>
        <v/>
      </c>
      <c r="W49" s="2" t="str">
        <f t="shared" si="10"/>
        <v/>
      </c>
      <c r="X49" s="2" t="str">
        <f t="shared" si="10"/>
        <v/>
      </c>
      <c r="Y49" s="2" t="str">
        <f t="shared" si="10"/>
        <v/>
      </c>
      <c r="Z49" s="2" t="str">
        <f t="shared" si="9"/>
        <v/>
      </c>
      <c r="AA49" s="2" t="str">
        <f t="shared" si="9"/>
        <v/>
      </c>
      <c r="AB49" s="2" t="str">
        <f t="shared" si="9"/>
        <v/>
      </c>
      <c r="AC49" s="2" t="str">
        <f t="shared" si="9"/>
        <v/>
      </c>
      <c r="AD49" s="2" t="str">
        <f t="shared" si="9"/>
        <v/>
      </c>
      <c r="AE49" s="2" t="str">
        <f t="shared" si="9"/>
        <v/>
      </c>
      <c r="AF49" s="2" t="str">
        <f t="shared" si="9"/>
        <v/>
      </c>
      <c r="AG49" s="2" t="str">
        <f t="shared" si="9"/>
        <v/>
      </c>
      <c r="AH49" s="2" t="str">
        <f t="shared" si="9"/>
        <v/>
      </c>
      <c r="AI49" s="2" t="str">
        <f t="shared" si="9"/>
        <v/>
      </c>
      <c r="AJ49" s="2" t="str">
        <f t="shared" si="9"/>
        <v/>
      </c>
      <c r="AK49" s="2" t="str">
        <f t="shared" si="9"/>
        <v/>
      </c>
      <c r="AL49" s="2" t="str">
        <f t="shared" si="9"/>
        <v/>
      </c>
      <c r="AM49" s="2" t="str">
        <f t="shared" si="9"/>
        <v/>
      </c>
      <c r="AN49" s="2" t="str">
        <f t="shared" si="9"/>
        <v/>
      </c>
      <c r="AO49" s="2" t="str">
        <f t="shared" si="8"/>
        <v/>
      </c>
      <c r="AP49" s="2" t="str">
        <f t="shared" si="8"/>
        <v/>
      </c>
      <c r="AQ49" s="2">
        <f t="shared" si="8"/>
        <v>1.5321266734033239</v>
      </c>
      <c r="AR49" s="2">
        <f t="shared" si="8"/>
        <v>1.6351382512062198</v>
      </c>
      <c r="AS49" s="2">
        <f t="shared" si="8"/>
        <v>1.7450757479593231</v>
      </c>
      <c r="AT49" s="2">
        <f t="shared" si="8"/>
        <v>1.8624048234877517</v>
      </c>
      <c r="AU49" s="2">
        <f t="shared" si="8"/>
        <v>1.9876224459634713</v>
      </c>
      <c r="AV49" s="2">
        <f t="shared" si="8"/>
        <v>2.1212589969023958</v>
      </c>
      <c r="AW49" s="2">
        <f t="shared" si="8"/>
        <v>2.2638805176896537</v>
      </c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10"/>
        <v/>
      </c>
      <c r="K50" s="2" t="str">
        <f t="shared" si="10"/>
        <v/>
      </c>
      <c r="L50" s="2" t="str">
        <f t="shared" si="10"/>
        <v/>
      </c>
      <c r="M50" s="2" t="str">
        <f t="shared" si="10"/>
        <v/>
      </c>
      <c r="N50" s="2" t="str">
        <f t="shared" si="10"/>
        <v/>
      </c>
      <c r="O50" s="2" t="str">
        <f t="shared" si="10"/>
        <v/>
      </c>
      <c r="P50" s="2" t="str">
        <f t="shared" si="10"/>
        <v/>
      </c>
      <c r="Q50" s="2" t="str">
        <f t="shared" si="10"/>
        <v/>
      </c>
      <c r="R50" s="2" t="str">
        <f t="shared" si="10"/>
        <v/>
      </c>
      <c r="S50" s="2" t="str">
        <f t="shared" si="10"/>
        <v/>
      </c>
      <c r="T50" s="2" t="str">
        <f t="shared" si="10"/>
        <v/>
      </c>
      <c r="U50" s="2" t="str">
        <f t="shared" si="10"/>
        <v/>
      </c>
      <c r="V50" s="2" t="str">
        <f t="shared" si="10"/>
        <v/>
      </c>
      <c r="W50" s="2" t="str">
        <f t="shared" si="10"/>
        <v/>
      </c>
      <c r="X50" s="2" t="str">
        <f t="shared" si="10"/>
        <v/>
      </c>
      <c r="Y50" s="2" t="str">
        <f t="shared" si="10"/>
        <v/>
      </c>
      <c r="Z50" s="2" t="str">
        <f t="shared" si="9"/>
        <v/>
      </c>
      <c r="AA50" s="2" t="str">
        <f t="shared" si="9"/>
        <v/>
      </c>
      <c r="AB50" s="2" t="str">
        <f t="shared" si="9"/>
        <v/>
      </c>
      <c r="AC50" s="2" t="str">
        <f t="shared" si="9"/>
        <v/>
      </c>
      <c r="AD50" s="2" t="str">
        <f t="shared" si="9"/>
        <v/>
      </c>
      <c r="AE50" s="2" t="str">
        <f t="shared" si="9"/>
        <v/>
      </c>
      <c r="AF50" s="2" t="str">
        <f t="shared" si="9"/>
        <v/>
      </c>
      <c r="AG50" s="2" t="str">
        <f t="shared" si="9"/>
        <v/>
      </c>
      <c r="AH50" s="2" t="str">
        <f t="shared" si="9"/>
        <v/>
      </c>
      <c r="AI50" s="2" t="str">
        <f t="shared" si="9"/>
        <v/>
      </c>
      <c r="AJ50" s="2" t="str">
        <f t="shared" si="9"/>
        <v/>
      </c>
      <c r="AK50" s="2" t="str">
        <f t="shared" si="9"/>
        <v/>
      </c>
      <c r="AL50" s="2" t="str">
        <f t="shared" si="9"/>
        <v/>
      </c>
      <c r="AM50" s="2" t="str">
        <f t="shared" si="9"/>
        <v/>
      </c>
      <c r="AN50" s="2" t="str">
        <f t="shared" si="9"/>
        <v/>
      </c>
      <c r="AO50" s="2" t="str">
        <f t="shared" si="8"/>
        <v/>
      </c>
      <c r="AP50" s="2" t="str">
        <f t="shared" si="8"/>
        <v/>
      </c>
      <c r="AQ50" s="2" t="str">
        <f t="shared" si="8"/>
        <v/>
      </c>
      <c r="AR50" s="2">
        <f t="shared" si="8"/>
        <v>1.4356046906873352</v>
      </c>
      <c r="AS50" s="2">
        <f t="shared" si="8"/>
        <v>1.5321266734033239</v>
      </c>
      <c r="AT50" s="2">
        <f t="shared" si="8"/>
        <v>1.6351382512062198</v>
      </c>
      <c r="AU50" s="2">
        <f t="shared" si="8"/>
        <v>1.7450757479593231</v>
      </c>
      <c r="AV50" s="2">
        <f t="shared" si="8"/>
        <v>1.8624048234877517</v>
      </c>
      <c r="AW50" s="2">
        <f t="shared" si="8"/>
        <v>1.9876224459634713</v>
      </c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10"/>
        <v/>
      </c>
      <c r="K51" s="2" t="str">
        <f t="shared" si="10"/>
        <v/>
      </c>
      <c r="L51" s="2" t="str">
        <f t="shared" si="10"/>
        <v/>
      </c>
      <c r="M51" s="2" t="str">
        <f t="shared" si="10"/>
        <v/>
      </c>
      <c r="N51" s="2" t="str">
        <f t="shared" si="10"/>
        <v/>
      </c>
      <c r="O51" s="2" t="str">
        <f t="shared" si="10"/>
        <v/>
      </c>
      <c r="P51" s="2" t="str">
        <f t="shared" si="10"/>
        <v/>
      </c>
      <c r="Q51" s="2" t="str">
        <f t="shared" si="10"/>
        <v/>
      </c>
      <c r="R51" s="2" t="str">
        <f t="shared" si="10"/>
        <v/>
      </c>
      <c r="S51" s="2" t="str">
        <f t="shared" si="10"/>
        <v/>
      </c>
      <c r="T51" s="2" t="str">
        <f t="shared" si="10"/>
        <v/>
      </c>
      <c r="U51" s="2" t="str">
        <f t="shared" si="10"/>
        <v/>
      </c>
      <c r="V51" s="2" t="str">
        <f t="shared" si="10"/>
        <v/>
      </c>
      <c r="W51" s="2" t="str">
        <f t="shared" si="10"/>
        <v/>
      </c>
      <c r="X51" s="2" t="str">
        <f t="shared" si="10"/>
        <v/>
      </c>
      <c r="Y51" s="2" t="str">
        <f t="shared" si="10"/>
        <v/>
      </c>
      <c r="Z51" s="2" t="str">
        <f t="shared" si="9"/>
        <v/>
      </c>
      <c r="AA51" s="2" t="str">
        <f t="shared" si="9"/>
        <v/>
      </c>
      <c r="AB51" s="2" t="str">
        <f t="shared" si="9"/>
        <v/>
      </c>
      <c r="AC51" s="2" t="str">
        <f t="shared" si="9"/>
        <v/>
      </c>
      <c r="AD51" s="2" t="str">
        <f t="shared" si="9"/>
        <v/>
      </c>
      <c r="AE51" s="2" t="str">
        <f t="shared" si="9"/>
        <v/>
      </c>
      <c r="AF51" s="2" t="str">
        <f t="shared" si="9"/>
        <v/>
      </c>
      <c r="AG51" s="2" t="str">
        <f t="shared" si="9"/>
        <v/>
      </c>
      <c r="AH51" s="2" t="str">
        <f t="shared" si="9"/>
        <v/>
      </c>
      <c r="AI51" s="2" t="str">
        <f t="shared" si="9"/>
        <v/>
      </c>
      <c r="AJ51" s="2" t="str">
        <f t="shared" si="9"/>
        <v/>
      </c>
      <c r="AK51" s="2" t="str">
        <f t="shared" si="9"/>
        <v/>
      </c>
      <c r="AL51" s="2" t="str">
        <f t="shared" si="9"/>
        <v/>
      </c>
      <c r="AM51" s="2" t="str">
        <f t="shared" si="9"/>
        <v/>
      </c>
      <c r="AN51" s="2" t="str">
        <f t="shared" si="9"/>
        <v/>
      </c>
      <c r="AO51" s="2" t="str">
        <f t="shared" si="8"/>
        <v/>
      </c>
      <c r="AP51" s="2" t="str">
        <f t="shared" si="8"/>
        <v/>
      </c>
      <c r="AQ51" s="2" t="str">
        <f t="shared" si="8"/>
        <v/>
      </c>
      <c r="AR51" s="2" t="str">
        <f t="shared" si="8"/>
        <v/>
      </c>
      <c r="AS51" s="2">
        <f t="shared" si="8"/>
        <v>1.3451634670294281</v>
      </c>
      <c r="AT51" s="2">
        <f t="shared" si="8"/>
        <v>1.4356046906873352</v>
      </c>
      <c r="AU51" s="2">
        <f t="shared" si="8"/>
        <v>1.5321266734033239</v>
      </c>
      <c r="AV51" s="2">
        <f t="shared" si="8"/>
        <v>1.6351382512062198</v>
      </c>
      <c r="AW51" s="2">
        <f t="shared" si="8"/>
        <v>1.7450757479593231</v>
      </c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10"/>
        <v/>
      </c>
      <c r="K52" s="2" t="str">
        <f t="shared" si="10"/>
        <v/>
      </c>
      <c r="L52" s="2" t="str">
        <f t="shared" si="10"/>
        <v/>
      </c>
      <c r="M52" s="2" t="str">
        <f t="shared" si="10"/>
        <v/>
      </c>
      <c r="N52" s="2" t="str">
        <f t="shared" si="10"/>
        <v/>
      </c>
      <c r="O52" s="2" t="str">
        <f t="shared" si="10"/>
        <v/>
      </c>
      <c r="P52" s="2" t="str">
        <f t="shared" si="10"/>
        <v/>
      </c>
      <c r="Q52" s="2" t="str">
        <f t="shared" si="10"/>
        <v/>
      </c>
      <c r="R52" s="2" t="str">
        <f t="shared" si="10"/>
        <v/>
      </c>
      <c r="S52" s="2" t="str">
        <f t="shared" si="10"/>
        <v/>
      </c>
      <c r="T52" s="2" t="str">
        <f t="shared" si="10"/>
        <v/>
      </c>
      <c r="U52" s="2" t="str">
        <f t="shared" si="10"/>
        <v/>
      </c>
      <c r="V52" s="2" t="str">
        <f t="shared" si="10"/>
        <v/>
      </c>
      <c r="W52" s="2" t="str">
        <f t="shared" si="10"/>
        <v/>
      </c>
      <c r="X52" s="2" t="str">
        <f t="shared" si="10"/>
        <v/>
      </c>
      <c r="Y52" s="2" t="str">
        <f t="shared" si="10"/>
        <v/>
      </c>
      <c r="Z52" s="2" t="str">
        <f t="shared" si="9"/>
        <v/>
      </c>
      <c r="AA52" s="2" t="str">
        <f t="shared" si="9"/>
        <v/>
      </c>
      <c r="AB52" s="2" t="str">
        <f t="shared" si="9"/>
        <v/>
      </c>
      <c r="AC52" s="2" t="str">
        <f t="shared" si="9"/>
        <v/>
      </c>
      <c r="AD52" s="2" t="str">
        <f t="shared" si="9"/>
        <v/>
      </c>
      <c r="AE52" s="2" t="str">
        <f t="shared" si="9"/>
        <v/>
      </c>
      <c r="AF52" s="2" t="str">
        <f t="shared" si="9"/>
        <v/>
      </c>
      <c r="AG52" s="2" t="str">
        <f t="shared" si="9"/>
        <v/>
      </c>
      <c r="AH52" s="2" t="str">
        <f t="shared" si="9"/>
        <v/>
      </c>
      <c r="AI52" s="2" t="str">
        <f t="shared" si="9"/>
        <v/>
      </c>
      <c r="AJ52" s="2" t="str">
        <f t="shared" si="9"/>
        <v/>
      </c>
      <c r="AK52" s="2" t="str">
        <f t="shared" si="9"/>
        <v/>
      </c>
      <c r="AL52" s="2" t="str">
        <f t="shared" si="9"/>
        <v/>
      </c>
      <c r="AM52" s="2" t="str">
        <f t="shared" si="9"/>
        <v/>
      </c>
      <c r="AN52" s="2" t="str">
        <f t="shared" si="9"/>
        <v/>
      </c>
      <c r="AO52" s="2" t="str">
        <f t="shared" si="8"/>
        <v/>
      </c>
      <c r="AP52" s="2" t="str">
        <f t="shared" si="8"/>
        <v/>
      </c>
      <c r="AQ52" s="2" t="str">
        <f t="shared" si="8"/>
        <v/>
      </c>
      <c r="AR52" s="2" t="str">
        <f t="shared" si="8"/>
        <v/>
      </c>
      <c r="AS52" s="2" t="str">
        <f t="shared" si="8"/>
        <v/>
      </c>
      <c r="AT52" s="2">
        <f t="shared" si="8"/>
        <v>1.2604199225375199</v>
      </c>
      <c r="AU52" s="2">
        <f t="shared" si="8"/>
        <v>1.3451634670294281</v>
      </c>
      <c r="AV52" s="2">
        <f t="shared" si="8"/>
        <v>1.4356046906873352</v>
      </c>
      <c r="AW52" s="2">
        <f t="shared" si="8"/>
        <v>1.5321266734033239</v>
      </c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10"/>
        <v/>
      </c>
      <c r="K53" s="2" t="str">
        <f t="shared" si="10"/>
        <v/>
      </c>
      <c r="L53" s="2" t="str">
        <f t="shared" si="10"/>
        <v/>
      </c>
      <c r="M53" s="2" t="str">
        <f t="shared" si="10"/>
        <v/>
      </c>
      <c r="N53" s="2" t="str">
        <f t="shared" si="10"/>
        <v/>
      </c>
      <c r="O53" s="2" t="str">
        <f t="shared" si="10"/>
        <v/>
      </c>
      <c r="P53" s="2" t="str">
        <f t="shared" si="10"/>
        <v/>
      </c>
      <c r="Q53" s="2" t="str">
        <f t="shared" si="10"/>
        <v/>
      </c>
      <c r="R53" s="2" t="str">
        <f t="shared" si="10"/>
        <v/>
      </c>
      <c r="S53" s="2" t="str">
        <f t="shared" si="10"/>
        <v/>
      </c>
      <c r="T53" s="2" t="str">
        <f t="shared" si="10"/>
        <v/>
      </c>
      <c r="U53" s="2" t="str">
        <f t="shared" si="10"/>
        <v/>
      </c>
      <c r="V53" s="2" t="str">
        <f t="shared" si="10"/>
        <v/>
      </c>
      <c r="W53" s="2" t="str">
        <f t="shared" si="10"/>
        <v/>
      </c>
      <c r="X53" s="2" t="str">
        <f t="shared" si="10"/>
        <v/>
      </c>
      <c r="Y53" s="2" t="str">
        <f t="shared" si="10"/>
        <v/>
      </c>
      <c r="Z53" s="2" t="str">
        <f t="shared" si="9"/>
        <v/>
      </c>
      <c r="AA53" s="2" t="str">
        <f t="shared" si="9"/>
        <v/>
      </c>
      <c r="AB53" s="2" t="str">
        <f t="shared" si="9"/>
        <v/>
      </c>
      <c r="AC53" s="2" t="str">
        <f t="shared" si="9"/>
        <v/>
      </c>
      <c r="AD53" s="2" t="str">
        <f t="shared" si="9"/>
        <v/>
      </c>
      <c r="AE53" s="2" t="str">
        <f t="shared" si="9"/>
        <v/>
      </c>
      <c r="AF53" s="2" t="str">
        <f t="shared" si="9"/>
        <v/>
      </c>
      <c r="AG53" s="2" t="str">
        <f t="shared" si="9"/>
        <v/>
      </c>
      <c r="AH53" s="2" t="str">
        <f t="shared" si="9"/>
        <v/>
      </c>
      <c r="AI53" s="2" t="str">
        <f t="shared" si="9"/>
        <v/>
      </c>
      <c r="AJ53" s="2" t="str">
        <f t="shared" si="9"/>
        <v/>
      </c>
      <c r="AK53" s="2" t="str">
        <f t="shared" si="9"/>
        <v/>
      </c>
      <c r="AL53" s="2" t="str">
        <f t="shared" si="9"/>
        <v/>
      </c>
      <c r="AM53" s="2" t="str">
        <f t="shared" si="9"/>
        <v/>
      </c>
      <c r="AN53" s="2" t="str">
        <f t="shared" si="9"/>
        <v/>
      </c>
      <c r="AO53" s="2" t="str">
        <f t="shared" si="8"/>
        <v/>
      </c>
      <c r="AP53" s="2" t="str">
        <f t="shared" si="8"/>
        <v/>
      </c>
      <c r="AQ53" s="2" t="str">
        <f t="shared" si="8"/>
        <v/>
      </c>
      <c r="AR53" s="2" t="str">
        <f t="shared" si="8"/>
        <v/>
      </c>
      <c r="AS53" s="2" t="str">
        <f t="shared" si="8"/>
        <v/>
      </c>
      <c r="AT53" s="2" t="str">
        <f t="shared" si="8"/>
        <v/>
      </c>
      <c r="AU53" s="2">
        <f t="shared" si="8"/>
        <v>1.1810151108532392</v>
      </c>
      <c r="AV53" s="2">
        <f t="shared" si="8"/>
        <v>1.2604199225375199</v>
      </c>
      <c r="AW53" s="2">
        <f t="shared" si="8"/>
        <v>1.3451634670294281</v>
      </c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10"/>
        <v/>
      </c>
      <c r="K54" s="2" t="str">
        <f t="shared" si="10"/>
        <v/>
      </c>
      <c r="L54" s="2" t="str">
        <f t="shared" si="10"/>
        <v/>
      </c>
      <c r="M54" s="2" t="str">
        <f t="shared" si="10"/>
        <v/>
      </c>
      <c r="N54" s="2" t="str">
        <f t="shared" si="10"/>
        <v/>
      </c>
      <c r="O54" s="2" t="str">
        <f t="shared" si="10"/>
        <v/>
      </c>
      <c r="P54" s="2" t="str">
        <f t="shared" si="10"/>
        <v/>
      </c>
      <c r="Q54" s="2" t="str">
        <f t="shared" si="10"/>
        <v/>
      </c>
      <c r="R54" s="2" t="str">
        <f t="shared" si="10"/>
        <v/>
      </c>
      <c r="S54" s="2" t="str">
        <f t="shared" si="10"/>
        <v/>
      </c>
      <c r="T54" s="2" t="str">
        <f t="shared" si="10"/>
        <v/>
      </c>
      <c r="U54" s="2" t="str">
        <f t="shared" si="10"/>
        <v/>
      </c>
      <c r="V54" s="2" t="str">
        <f t="shared" si="10"/>
        <v/>
      </c>
      <c r="W54" s="2" t="str">
        <f t="shared" si="10"/>
        <v/>
      </c>
      <c r="X54" s="2" t="str">
        <f t="shared" si="10"/>
        <v/>
      </c>
      <c r="Y54" s="2" t="str">
        <f t="shared" si="10"/>
        <v/>
      </c>
      <c r="Z54" s="2" t="str">
        <f t="shared" si="9"/>
        <v/>
      </c>
      <c r="AA54" s="2" t="str">
        <f t="shared" si="9"/>
        <v/>
      </c>
      <c r="AB54" s="2" t="str">
        <f t="shared" si="9"/>
        <v/>
      </c>
      <c r="AC54" s="2" t="str">
        <f t="shared" si="9"/>
        <v/>
      </c>
      <c r="AD54" s="2" t="str">
        <f t="shared" si="9"/>
        <v/>
      </c>
      <c r="AE54" s="2" t="str">
        <f t="shared" si="9"/>
        <v/>
      </c>
      <c r="AF54" s="2" t="str">
        <f t="shared" si="9"/>
        <v/>
      </c>
      <c r="AG54" s="2" t="str">
        <f t="shared" si="9"/>
        <v/>
      </c>
      <c r="AH54" s="2" t="str">
        <f t="shared" si="9"/>
        <v/>
      </c>
      <c r="AI54" s="2" t="str">
        <f t="shared" si="9"/>
        <v/>
      </c>
      <c r="AJ54" s="2" t="str">
        <f t="shared" si="9"/>
        <v/>
      </c>
      <c r="AK54" s="2" t="str">
        <f t="shared" si="9"/>
        <v/>
      </c>
      <c r="AL54" s="2" t="str">
        <f t="shared" si="9"/>
        <v/>
      </c>
      <c r="AM54" s="2" t="str">
        <f t="shared" si="9"/>
        <v/>
      </c>
      <c r="AN54" s="2" t="str">
        <f t="shared" si="9"/>
        <v/>
      </c>
      <c r="AO54" s="2" t="str">
        <f t="shared" si="8"/>
        <v/>
      </c>
      <c r="AP54" s="2" t="str">
        <f t="shared" si="8"/>
        <v/>
      </c>
      <c r="AQ54" s="2" t="str">
        <f t="shared" si="8"/>
        <v/>
      </c>
      <c r="AR54" s="2" t="str">
        <f t="shared" si="8"/>
        <v/>
      </c>
      <c r="AS54" s="2" t="str">
        <f t="shared" si="8"/>
        <v/>
      </c>
      <c r="AT54" s="2" t="str">
        <f t="shared" si="8"/>
        <v/>
      </c>
      <c r="AU54" s="2" t="str">
        <f t="shared" si="8"/>
        <v/>
      </c>
      <c r="AV54" s="2">
        <f t="shared" si="8"/>
        <v>1.1066126987707692</v>
      </c>
      <c r="AW54" s="2">
        <f t="shared" si="8"/>
        <v>1.181015110853239</v>
      </c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10"/>
        <v/>
      </c>
      <c r="K55" s="2" t="str">
        <f t="shared" si="10"/>
        <v/>
      </c>
      <c r="L55" s="2" t="str">
        <f t="shared" si="10"/>
        <v/>
      </c>
      <c r="M55" s="2" t="str">
        <f t="shared" si="10"/>
        <v/>
      </c>
      <c r="N55" s="2" t="str">
        <f t="shared" si="10"/>
        <v/>
      </c>
      <c r="O55" s="2" t="str">
        <f t="shared" si="10"/>
        <v/>
      </c>
      <c r="P55" s="2" t="str">
        <f t="shared" si="10"/>
        <v/>
      </c>
      <c r="Q55" s="2" t="str">
        <f t="shared" si="10"/>
        <v/>
      </c>
      <c r="R55" s="2" t="str">
        <f t="shared" si="10"/>
        <v/>
      </c>
      <c r="S55" s="2" t="str">
        <f t="shared" si="10"/>
        <v/>
      </c>
      <c r="T55" s="2" t="str">
        <f t="shared" si="10"/>
        <v/>
      </c>
      <c r="U55" s="2" t="str">
        <f t="shared" si="10"/>
        <v/>
      </c>
      <c r="V55" s="2" t="str">
        <f t="shared" si="10"/>
        <v/>
      </c>
      <c r="W55" s="2" t="str">
        <f t="shared" si="10"/>
        <v/>
      </c>
      <c r="X55" s="2" t="str">
        <f t="shared" si="10"/>
        <v/>
      </c>
      <c r="Y55" s="2" t="str">
        <f t="shared" si="10"/>
        <v/>
      </c>
      <c r="Z55" s="2" t="str">
        <f t="shared" si="9"/>
        <v/>
      </c>
      <c r="AA55" s="2" t="str">
        <f t="shared" si="9"/>
        <v/>
      </c>
      <c r="AB55" s="2" t="str">
        <f t="shared" si="9"/>
        <v/>
      </c>
      <c r="AC55" s="2" t="str">
        <f t="shared" si="9"/>
        <v/>
      </c>
      <c r="AD55" s="2" t="str">
        <f t="shared" si="9"/>
        <v/>
      </c>
      <c r="AE55" s="2" t="str">
        <f t="shared" si="9"/>
        <v/>
      </c>
      <c r="AF55" s="2" t="str">
        <f t="shared" si="9"/>
        <v/>
      </c>
      <c r="AG55" s="2" t="str">
        <f t="shared" si="9"/>
        <v/>
      </c>
      <c r="AH55" s="2" t="str">
        <f t="shared" si="9"/>
        <v/>
      </c>
      <c r="AI55" s="2" t="str">
        <f t="shared" si="9"/>
        <v/>
      </c>
      <c r="AJ55" s="2" t="str">
        <f t="shared" si="9"/>
        <v/>
      </c>
      <c r="AK55" s="2" t="str">
        <f t="shared" si="9"/>
        <v/>
      </c>
      <c r="AL55" s="2" t="str">
        <f t="shared" si="9"/>
        <v/>
      </c>
      <c r="AM55" s="2" t="str">
        <f t="shared" si="9"/>
        <v/>
      </c>
      <c r="AN55" s="2" t="str">
        <f t="shared" si="9"/>
        <v/>
      </c>
      <c r="AO55" s="2" t="str">
        <f t="shared" si="8"/>
        <v/>
      </c>
      <c r="AP55" s="2" t="str">
        <f t="shared" si="8"/>
        <v/>
      </c>
      <c r="AQ55" s="2" t="str">
        <f t="shared" si="8"/>
        <v/>
      </c>
      <c r="AR55" s="2" t="str">
        <f t="shared" si="8"/>
        <v/>
      </c>
      <c r="AS55" s="2" t="str">
        <f t="shared" si="8"/>
        <v/>
      </c>
      <c r="AT55" s="2" t="str">
        <f t="shared" si="8"/>
        <v/>
      </c>
      <c r="AU55" s="2" t="str">
        <f t="shared" si="8"/>
        <v/>
      </c>
      <c r="AV55" s="2" t="str">
        <f t="shared" si="8"/>
        <v/>
      </c>
      <c r="AW55" s="2">
        <f t="shared" si="8"/>
        <v>1.0368975416377217</v>
      </c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10"/>
        <v/>
      </c>
      <c r="K56" s="2" t="str">
        <f t="shared" si="10"/>
        <v/>
      </c>
      <c r="L56" s="2" t="str">
        <f t="shared" si="10"/>
        <v/>
      </c>
      <c r="M56" s="2" t="str">
        <f t="shared" si="10"/>
        <v/>
      </c>
      <c r="N56" s="2" t="str">
        <f t="shared" si="10"/>
        <v/>
      </c>
      <c r="O56" s="2" t="str">
        <f t="shared" si="10"/>
        <v/>
      </c>
      <c r="P56" s="2" t="str">
        <f t="shared" si="10"/>
        <v/>
      </c>
      <c r="Q56" s="2" t="str">
        <f t="shared" si="10"/>
        <v/>
      </c>
      <c r="R56" s="2" t="str">
        <f t="shared" si="10"/>
        <v/>
      </c>
      <c r="S56" s="2" t="str">
        <f t="shared" si="10"/>
        <v/>
      </c>
      <c r="T56" s="2" t="str">
        <f t="shared" si="10"/>
        <v/>
      </c>
      <c r="U56" s="2" t="str">
        <f t="shared" si="10"/>
        <v/>
      </c>
      <c r="V56" s="2" t="str">
        <f t="shared" si="10"/>
        <v/>
      </c>
      <c r="W56" s="2" t="str">
        <f t="shared" si="10"/>
        <v/>
      </c>
      <c r="X56" s="2" t="str">
        <f t="shared" si="10"/>
        <v/>
      </c>
      <c r="Y56" s="2" t="str">
        <f t="shared" si="10"/>
        <v/>
      </c>
      <c r="Z56" s="2" t="str">
        <f t="shared" si="9"/>
        <v/>
      </c>
      <c r="AA56" s="2" t="str">
        <f t="shared" si="9"/>
        <v/>
      </c>
      <c r="AB56" s="2" t="str">
        <f t="shared" si="9"/>
        <v/>
      </c>
      <c r="AC56" s="2" t="str">
        <f t="shared" si="9"/>
        <v/>
      </c>
      <c r="AD56" s="2" t="str">
        <f t="shared" si="9"/>
        <v/>
      </c>
      <c r="AE56" s="2" t="str">
        <f t="shared" si="9"/>
        <v/>
      </c>
      <c r="AF56" s="2" t="str">
        <f t="shared" si="9"/>
        <v/>
      </c>
      <c r="AG56" s="2" t="str">
        <f t="shared" si="9"/>
        <v/>
      </c>
      <c r="AH56" s="2" t="str">
        <f t="shared" si="9"/>
        <v/>
      </c>
      <c r="AI56" s="2" t="str">
        <f t="shared" si="9"/>
        <v/>
      </c>
      <c r="AJ56" s="2" t="str">
        <f t="shared" si="9"/>
        <v/>
      </c>
      <c r="AK56" s="2" t="str">
        <f t="shared" si="9"/>
        <v/>
      </c>
      <c r="AL56" s="2" t="str">
        <f t="shared" si="9"/>
        <v/>
      </c>
      <c r="AM56" s="2" t="str">
        <f t="shared" si="9"/>
        <v/>
      </c>
      <c r="AN56" s="2" t="str">
        <f t="shared" si="9"/>
        <v/>
      </c>
      <c r="AO56" s="2" t="str">
        <f t="shared" ref="AO56:AW71" si="11">IF(AN56="",IF(AN55="","",AN55*$I$4),AN56*$I$3)</f>
        <v/>
      </c>
      <c r="AP56" s="2" t="str">
        <f t="shared" si="11"/>
        <v/>
      </c>
      <c r="AQ56" s="2" t="str">
        <f t="shared" si="11"/>
        <v/>
      </c>
      <c r="AR56" s="2" t="str">
        <f t="shared" si="11"/>
        <v/>
      </c>
      <c r="AS56" s="2" t="str">
        <f t="shared" si="11"/>
        <v/>
      </c>
      <c r="AT56" s="2" t="str">
        <f t="shared" si="11"/>
        <v/>
      </c>
      <c r="AU56" s="2" t="str">
        <f t="shared" si="11"/>
        <v/>
      </c>
      <c r="AV56" s="2" t="str">
        <f t="shared" si="11"/>
        <v/>
      </c>
      <c r="AW56" s="2" t="str">
        <f t="shared" si="11"/>
        <v/>
      </c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10"/>
        <v/>
      </c>
      <c r="K57" s="2" t="str">
        <f t="shared" si="10"/>
        <v/>
      </c>
      <c r="L57" s="2" t="str">
        <f t="shared" si="10"/>
        <v/>
      </c>
      <c r="M57" s="2" t="str">
        <f t="shared" si="10"/>
        <v/>
      </c>
      <c r="N57" s="2" t="str">
        <f t="shared" si="10"/>
        <v/>
      </c>
      <c r="O57" s="2" t="str">
        <f t="shared" si="10"/>
        <v/>
      </c>
      <c r="P57" s="2" t="str">
        <f t="shared" si="10"/>
        <v/>
      </c>
      <c r="Q57" s="2" t="str">
        <f t="shared" si="10"/>
        <v/>
      </c>
      <c r="R57" s="2" t="str">
        <f t="shared" si="10"/>
        <v/>
      </c>
      <c r="S57" s="2" t="str">
        <f t="shared" si="10"/>
        <v/>
      </c>
      <c r="T57" s="2" t="str">
        <f t="shared" si="10"/>
        <v/>
      </c>
      <c r="U57" s="2" t="str">
        <f t="shared" si="10"/>
        <v/>
      </c>
      <c r="V57" s="2" t="str">
        <f t="shared" si="10"/>
        <v/>
      </c>
      <c r="W57" s="2" t="str">
        <f t="shared" si="10"/>
        <v/>
      </c>
      <c r="X57" s="2" t="str">
        <f t="shared" si="10"/>
        <v/>
      </c>
      <c r="Y57" s="2" t="str">
        <f t="shared" si="10"/>
        <v/>
      </c>
      <c r="Z57" s="2" t="str">
        <f t="shared" si="9"/>
        <v/>
      </c>
      <c r="AA57" s="2" t="str">
        <f t="shared" si="9"/>
        <v/>
      </c>
      <c r="AB57" s="2" t="str">
        <f t="shared" si="9"/>
        <v/>
      </c>
      <c r="AC57" s="2" t="str">
        <f t="shared" si="9"/>
        <v/>
      </c>
      <c r="AD57" s="2" t="str">
        <f t="shared" si="9"/>
        <v/>
      </c>
      <c r="AE57" s="2" t="str">
        <f t="shared" si="9"/>
        <v/>
      </c>
      <c r="AF57" s="2" t="str">
        <f t="shared" si="9"/>
        <v/>
      </c>
      <c r="AG57" s="2" t="str">
        <f t="shared" si="9"/>
        <v/>
      </c>
      <c r="AH57" s="2" t="str">
        <f t="shared" si="9"/>
        <v/>
      </c>
      <c r="AI57" s="2" t="str">
        <f t="shared" si="9"/>
        <v/>
      </c>
      <c r="AJ57" s="2" t="str">
        <f t="shared" si="9"/>
        <v/>
      </c>
      <c r="AK57" s="2" t="str">
        <f t="shared" si="9"/>
        <v/>
      </c>
      <c r="AL57" s="2" t="str">
        <f t="shared" si="9"/>
        <v/>
      </c>
      <c r="AM57" s="2" t="str">
        <f t="shared" si="9"/>
        <v/>
      </c>
      <c r="AN57" s="2" t="str">
        <f t="shared" si="9"/>
        <v/>
      </c>
      <c r="AO57" s="2" t="str">
        <f t="shared" si="11"/>
        <v/>
      </c>
      <c r="AP57" s="2" t="str">
        <f t="shared" si="11"/>
        <v/>
      </c>
      <c r="AQ57" s="2" t="str">
        <f t="shared" si="11"/>
        <v/>
      </c>
      <c r="AR57" s="2" t="str">
        <f t="shared" si="11"/>
        <v/>
      </c>
      <c r="AS57" s="2" t="str">
        <f t="shared" si="11"/>
        <v/>
      </c>
      <c r="AT57" s="2" t="str">
        <f t="shared" si="11"/>
        <v/>
      </c>
      <c r="AU57" s="2" t="str">
        <f t="shared" si="11"/>
        <v/>
      </c>
      <c r="AV57" s="2" t="str">
        <f t="shared" si="11"/>
        <v/>
      </c>
      <c r="AW57" s="2" t="str">
        <f t="shared" si="11"/>
        <v/>
      </c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10"/>
        <v/>
      </c>
      <c r="K58" s="2" t="str">
        <f t="shared" si="10"/>
        <v/>
      </c>
      <c r="L58" s="2" t="str">
        <f t="shared" si="10"/>
        <v/>
      </c>
      <c r="M58" s="2" t="str">
        <f t="shared" si="10"/>
        <v/>
      </c>
      <c r="N58" s="2" t="str">
        <f t="shared" si="10"/>
        <v/>
      </c>
      <c r="O58" s="2" t="str">
        <f t="shared" si="10"/>
        <v/>
      </c>
      <c r="P58" s="2" t="str">
        <f t="shared" si="10"/>
        <v/>
      </c>
      <c r="Q58" s="2" t="str">
        <f t="shared" si="10"/>
        <v/>
      </c>
      <c r="R58" s="2" t="str">
        <f t="shared" si="10"/>
        <v/>
      </c>
      <c r="S58" s="2" t="str">
        <f t="shared" si="10"/>
        <v/>
      </c>
      <c r="T58" s="2" t="str">
        <f t="shared" si="10"/>
        <v/>
      </c>
      <c r="U58" s="2" t="str">
        <f t="shared" si="10"/>
        <v/>
      </c>
      <c r="V58" s="2" t="str">
        <f t="shared" si="10"/>
        <v/>
      </c>
      <c r="W58" s="2" t="str">
        <f t="shared" si="10"/>
        <v/>
      </c>
      <c r="X58" s="2" t="str">
        <f t="shared" si="10"/>
        <v/>
      </c>
      <c r="Y58" s="2" t="str">
        <f t="shared" si="10"/>
        <v/>
      </c>
      <c r="Z58" s="2" t="str">
        <f t="shared" si="9"/>
        <v/>
      </c>
      <c r="AA58" s="2" t="str">
        <f t="shared" si="9"/>
        <v/>
      </c>
      <c r="AB58" s="2" t="str">
        <f t="shared" si="9"/>
        <v/>
      </c>
      <c r="AC58" s="2" t="str">
        <f t="shared" si="9"/>
        <v/>
      </c>
      <c r="AD58" s="2" t="str">
        <f t="shared" si="9"/>
        <v/>
      </c>
      <c r="AE58" s="2" t="str">
        <f t="shared" si="9"/>
        <v/>
      </c>
      <c r="AF58" s="2" t="str">
        <f t="shared" si="9"/>
        <v/>
      </c>
      <c r="AG58" s="2" t="str">
        <f t="shared" si="9"/>
        <v/>
      </c>
      <c r="AH58" s="2" t="str">
        <f t="shared" si="9"/>
        <v/>
      </c>
      <c r="AI58" s="2" t="str">
        <f t="shared" si="9"/>
        <v/>
      </c>
      <c r="AJ58" s="2" t="str">
        <f t="shared" si="9"/>
        <v/>
      </c>
      <c r="AK58" s="2" t="str">
        <f t="shared" si="9"/>
        <v/>
      </c>
      <c r="AL58" s="2" t="str">
        <f t="shared" si="9"/>
        <v/>
      </c>
      <c r="AM58" s="2" t="str">
        <f t="shared" si="9"/>
        <v/>
      </c>
      <c r="AN58" s="2" t="str">
        <f t="shared" si="9"/>
        <v/>
      </c>
      <c r="AO58" s="2" t="str">
        <f t="shared" si="11"/>
        <v/>
      </c>
      <c r="AP58" s="2" t="str">
        <f t="shared" si="11"/>
        <v/>
      </c>
      <c r="AQ58" s="2" t="str">
        <f t="shared" si="11"/>
        <v/>
      </c>
      <c r="AR58" s="2" t="str">
        <f t="shared" si="11"/>
        <v/>
      </c>
      <c r="AS58" s="2" t="str">
        <f t="shared" si="11"/>
        <v/>
      </c>
      <c r="AT58" s="2" t="str">
        <f t="shared" si="11"/>
        <v/>
      </c>
      <c r="AU58" s="2" t="str">
        <f t="shared" si="11"/>
        <v/>
      </c>
      <c r="AV58" s="2" t="str">
        <f t="shared" si="11"/>
        <v/>
      </c>
      <c r="AW58" s="2" t="str">
        <f t="shared" si="11"/>
        <v/>
      </c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10"/>
        <v/>
      </c>
      <c r="K59" s="2" t="str">
        <f t="shared" si="10"/>
        <v/>
      </c>
      <c r="L59" s="2" t="str">
        <f t="shared" si="10"/>
        <v/>
      </c>
      <c r="M59" s="2" t="str">
        <f t="shared" si="10"/>
        <v/>
      </c>
      <c r="N59" s="2" t="str">
        <f t="shared" si="10"/>
        <v/>
      </c>
      <c r="O59" s="2" t="str">
        <f t="shared" si="10"/>
        <v/>
      </c>
      <c r="P59" s="2" t="str">
        <f t="shared" si="10"/>
        <v/>
      </c>
      <c r="Q59" s="2" t="str">
        <f t="shared" si="10"/>
        <v/>
      </c>
      <c r="R59" s="2" t="str">
        <f t="shared" si="10"/>
        <v/>
      </c>
      <c r="S59" s="2" t="str">
        <f t="shared" si="10"/>
        <v/>
      </c>
      <c r="T59" s="2" t="str">
        <f t="shared" si="10"/>
        <v/>
      </c>
      <c r="U59" s="2" t="str">
        <f t="shared" si="10"/>
        <v/>
      </c>
      <c r="V59" s="2" t="str">
        <f t="shared" si="10"/>
        <v/>
      </c>
      <c r="W59" s="2" t="str">
        <f t="shared" si="10"/>
        <v/>
      </c>
      <c r="X59" s="2" t="str">
        <f t="shared" si="10"/>
        <v/>
      </c>
      <c r="Y59" s="2" t="str">
        <f t="shared" si="10"/>
        <v/>
      </c>
      <c r="Z59" s="2" t="str">
        <f t="shared" si="9"/>
        <v/>
      </c>
      <c r="AA59" s="2" t="str">
        <f t="shared" si="9"/>
        <v/>
      </c>
      <c r="AB59" s="2" t="str">
        <f t="shared" si="9"/>
        <v/>
      </c>
      <c r="AC59" s="2" t="str">
        <f t="shared" si="9"/>
        <v/>
      </c>
      <c r="AD59" s="2" t="str">
        <f t="shared" si="9"/>
        <v/>
      </c>
      <c r="AE59" s="2" t="str">
        <f t="shared" si="9"/>
        <v/>
      </c>
      <c r="AF59" s="2" t="str">
        <f t="shared" si="9"/>
        <v/>
      </c>
      <c r="AG59" s="2" t="str">
        <f t="shared" si="9"/>
        <v/>
      </c>
      <c r="AH59" s="2" t="str">
        <f t="shared" si="9"/>
        <v/>
      </c>
      <c r="AI59" s="2" t="str">
        <f t="shared" si="9"/>
        <v/>
      </c>
      <c r="AJ59" s="2" t="str">
        <f t="shared" si="9"/>
        <v/>
      </c>
      <c r="AK59" s="2" t="str">
        <f t="shared" si="9"/>
        <v/>
      </c>
      <c r="AL59" s="2" t="str">
        <f t="shared" si="9"/>
        <v/>
      </c>
      <c r="AM59" s="2" t="str">
        <f t="shared" si="9"/>
        <v/>
      </c>
      <c r="AN59" s="2" t="str">
        <f t="shared" si="9"/>
        <v/>
      </c>
      <c r="AO59" s="2" t="str">
        <f t="shared" si="11"/>
        <v/>
      </c>
      <c r="AP59" s="2" t="str">
        <f t="shared" si="11"/>
        <v/>
      </c>
      <c r="AQ59" s="2" t="str">
        <f t="shared" si="11"/>
        <v/>
      </c>
      <c r="AR59" s="2" t="str">
        <f t="shared" si="11"/>
        <v/>
      </c>
      <c r="AS59" s="2" t="str">
        <f t="shared" si="11"/>
        <v/>
      </c>
      <c r="AT59" s="2" t="str">
        <f t="shared" si="11"/>
        <v/>
      </c>
      <c r="AU59" s="2" t="str">
        <f t="shared" si="11"/>
        <v/>
      </c>
      <c r="AV59" s="2" t="str">
        <f t="shared" si="11"/>
        <v/>
      </c>
      <c r="AW59" s="2" t="str">
        <f t="shared" si="11"/>
        <v/>
      </c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10"/>
        <v/>
      </c>
      <c r="K60" s="2" t="str">
        <f t="shared" si="10"/>
        <v/>
      </c>
      <c r="L60" s="2" t="str">
        <f t="shared" si="10"/>
        <v/>
      </c>
      <c r="M60" s="2" t="str">
        <f t="shared" si="10"/>
        <v/>
      </c>
      <c r="N60" s="2" t="str">
        <f t="shared" si="10"/>
        <v/>
      </c>
      <c r="O60" s="2" t="str">
        <f t="shared" si="10"/>
        <v/>
      </c>
      <c r="P60" s="2" t="str">
        <f t="shared" si="10"/>
        <v/>
      </c>
      <c r="Q60" s="2" t="str">
        <f t="shared" si="10"/>
        <v/>
      </c>
      <c r="R60" s="2" t="str">
        <f t="shared" si="10"/>
        <v/>
      </c>
      <c r="S60" s="2" t="str">
        <f t="shared" si="10"/>
        <v/>
      </c>
      <c r="T60" s="2" t="str">
        <f t="shared" si="10"/>
        <v/>
      </c>
      <c r="U60" s="2" t="str">
        <f t="shared" si="10"/>
        <v/>
      </c>
      <c r="V60" s="2" t="str">
        <f t="shared" si="10"/>
        <v/>
      </c>
      <c r="W60" s="2" t="str">
        <f t="shared" si="10"/>
        <v/>
      </c>
      <c r="X60" s="2" t="str">
        <f t="shared" si="10"/>
        <v/>
      </c>
      <c r="Y60" s="2" t="str">
        <f t="shared" si="10"/>
        <v/>
      </c>
      <c r="Z60" s="2" t="str">
        <f t="shared" si="9"/>
        <v/>
      </c>
      <c r="AA60" s="2" t="str">
        <f t="shared" si="9"/>
        <v/>
      </c>
      <c r="AB60" s="2" t="str">
        <f t="shared" si="9"/>
        <v/>
      </c>
      <c r="AC60" s="2" t="str">
        <f t="shared" si="9"/>
        <v/>
      </c>
      <c r="AD60" s="2" t="str">
        <f t="shared" si="9"/>
        <v/>
      </c>
      <c r="AE60" s="2" t="str">
        <f t="shared" si="9"/>
        <v/>
      </c>
      <c r="AF60" s="2" t="str">
        <f t="shared" si="9"/>
        <v/>
      </c>
      <c r="AG60" s="2" t="str">
        <f t="shared" si="9"/>
        <v/>
      </c>
      <c r="AH60" s="2" t="str">
        <f t="shared" si="9"/>
        <v/>
      </c>
      <c r="AI60" s="2" t="str">
        <f t="shared" si="9"/>
        <v/>
      </c>
      <c r="AJ60" s="2" t="str">
        <f t="shared" si="9"/>
        <v/>
      </c>
      <c r="AK60" s="2" t="str">
        <f t="shared" si="9"/>
        <v/>
      </c>
      <c r="AL60" s="2" t="str">
        <f t="shared" si="9"/>
        <v/>
      </c>
      <c r="AM60" s="2" t="str">
        <f t="shared" si="9"/>
        <v/>
      </c>
      <c r="AN60" s="2" t="str">
        <f t="shared" si="9"/>
        <v/>
      </c>
      <c r="AO60" s="2" t="str">
        <f t="shared" si="11"/>
        <v/>
      </c>
      <c r="AP60" s="2" t="str">
        <f t="shared" si="11"/>
        <v/>
      </c>
      <c r="AQ60" s="2" t="str">
        <f t="shared" si="11"/>
        <v/>
      </c>
      <c r="AR60" s="2" t="str">
        <f t="shared" si="11"/>
        <v/>
      </c>
      <c r="AS60" s="2" t="str">
        <f t="shared" si="11"/>
        <v/>
      </c>
      <c r="AT60" s="2" t="str">
        <f t="shared" si="11"/>
        <v/>
      </c>
      <c r="AU60" s="2" t="str">
        <f t="shared" si="11"/>
        <v/>
      </c>
      <c r="AV60" s="2" t="str">
        <f t="shared" si="11"/>
        <v/>
      </c>
      <c r="AW60" s="2" t="str">
        <f t="shared" si="11"/>
        <v/>
      </c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10"/>
        <v/>
      </c>
      <c r="K61" s="2" t="str">
        <f t="shared" si="10"/>
        <v/>
      </c>
      <c r="L61" s="2" t="str">
        <f t="shared" si="10"/>
        <v/>
      </c>
      <c r="M61" s="2" t="str">
        <f t="shared" si="10"/>
        <v/>
      </c>
      <c r="N61" s="2" t="str">
        <f t="shared" si="10"/>
        <v/>
      </c>
      <c r="O61" s="2" t="str">
        <f t="shared" si="10"/>
        <v/>
      </c>
      <c r="P61" s="2" t="str">
        <f t="shared" si="10"/>
        <v/>
      </c>
      <c r="Q61" s="2" t="str">
        <f t="shared" si="10"/>
        <v/>
      </c>
      <c r="R61" s="2" t="str">
        <f t="shared" si="10"/>
        <v/>
      </c>
      <c r="S61" s="2" t="str">
        <f t="shared" si="10"/>
        <v/>
      </c>
      <c r="T61" s="2" t="str">
        <f t="shared" si="10"/>
        <v/>
      </c>
      <c r="U61" s="2" t="str">
        <f t="shared" si="10"/>
        <v/>
      </c>
      <c r="V61" s="2" t="str">
        <f t="shared" si="10"/>
        <v/>
      </c>
      <c r="W61" s="2" t="str">
        <f t="shared" si="10"/>
        <v/>
      </c>
      <c r="X61" s="2" t="str">
        <f t="shared" si="10"/>
        <v/>
      </c>
      <c r="Y61" s="2" t="str">
        <f t="shared" si="10"/>
        <v/>
      </c>
      <c r="Z61" s="2" t="str">
        <f t="shared" si="9"/>
        <v/>
      </c>
      <c r="AA61" s="2" t="str">
        <f t="shared" si="9"/>
        <v/>
      </c>
      <c r="AB61" s="2" t="str">
        <f t="shared" si="9"/>
        <v/>
      </c>
      <c r="AC61" s="2" t="str">
        <f t="shared" si="9"/>
        <v/>
      </c>
      <c r="AD61" s="2" t="str">
        <f t="shared" si="9"/>
        <v/>
      </c>
      <c r="AE61" s="2" t="str">
        <f t="shared" si="9"/>
        <v/>
      </c>
      <c r="AF61" s="2" t="str">
        <f t="shared" si="9"/>
        <v/>
      </c>
      <c r="AG61" s="2" t="str">
        <f t="shared" si="9"/>
        <v/>
      </c>
      <c r="AH61" s="2" t="str">
        <f t="shared" si="9"/>
        <v/>
      </c>
      <c r="AI61" s="2" t="str">
        <f t="shared" si="9"/>
        <v/>
      </c>
      <c r="AJ61" s="2" t="str">
        <f t="shared" si="9"/>
        <v/>
      </c>
      <c r="AK61" s="2" t="str">
        <f t="shared" si="9"/>
        <v/>
      </c>
      <c r="AL61" s="2" t="str">
        <f t="shared" si="9"/>
        <v/>
      </c>
      <c r="AM61" s="2" t="str">
        <f t="shared" si="9"/>
        <v/>
      </c>
      <c r="AN61" s="2" t="str">
        <f t="shared" si="9"/>
        <v/>
      </c>
      <c r="AO61" s="2" t="str">
        <f t="shared" si="11"/>
        <v/>
      </c>
      <c r="AP61" s="2" t="str">
        <f t="shared" si="11"/>
        <v/>
      </c>
      <c r="AQ61" s="2" t="str">
        <f t="shared" si="11"/>
        <v/>
      </c>
      <c r="AR61" s="2" t="str">
        <f t="shared" si="11"/>
        <v/>
      </c>
      <c r="AS61" s="2" t="str">
        <f t="shared" si="11"/>
        <v/>
      </c>
      <c r="AT61" s="2" t="str">
        <f t="shared" si="11"/>
        <v/>
      </c>
      <c r="AU61" s="2" t="str">
        <f t="shared" si="11"/>
        <v/>
      </c>
      <c r="AV61" s="2" t="str">
        <f t="shared" si="11"/>
        <v/>
      </c>
      <c r="AW61" s="2" t="str">
        <f t="shared" si="11"/>
        <v/>
      </c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10"/>
        <v/>
      </c>
      <c r="K62" s="2" t="str">
        <f t="shared" si="10"/>
        <v/>
      </c>
      <c r="L62" s="2" t="str">
        <f t="shared" si="10"/>
        <v/>
      </c>
      <c r="M62" s="2" t="str">
        <f t="shared" si="10"/>
        <v/>
      </c>
      <c r="N62" s="2" t="str">
        <f t="shared" si="10"/>
        <v/>
      </c>
      <c r="O62" s="2" t="str">
        <f t="shared" si="10"/>
        <v/>
      </c>
      <c r="P62" s="2" t="str">
        <f t="shared" si="10"/>
        <v/>
      </c>
      <c r="Q62" s="2" t="str">
        <f t="shared" si="10"/>
        <v/>
      </c>
      <c r="R62" s="2" t="str">
        <f t="shared" si="10"/>
        <v/>
      </c>
      <c r="S62" s="2" t="str">
        <f t="shared" si="10"/>
        <v/>
      </c>
      <c r="T62" s="2" t="str">
        <f t="shared" si="10"/>
        <v/>
      </c>
      <c r="U62" s="2" t="str">
        <f t="shared" si="10"/>
        <v/>
      </c>
      <c r="V62" s="2" t="str">
        <f t="shared" si="10"/>
        <v/>
      </c>
      <c r="W62" s="2" t="str">
        <f t="shared" si="10"/>
        <v/>
      </c>
      <c r="X62" s="2" t="str">
        <f t="shared" si="10"/>
        <v/>
      </c>
      <c r="Y62" s="2" t="str">
        <f t="shared" si="10"/>
        <v/>
      </c>
      <c r="Z62" s="2" t="str">
        <f t="shared" si="9"/>
        <v/>
      </c>
      <c r="AA62" s="2" t="str">
        <f t="shared" si="9"/>
        <v/>
      </c>
      <c r="AB62" s="2" t="str">
        <f t="shared" si="9"/>
        <v/>
      </c>
      <c r="AC62" s="2" t="str">
        <f t="shared" si="9"/>
        <v/>
      </c>
      <c r="AD62" s="2" t="str">
        <f t="shared" si="9"/>
        <v/>
      </c>
      <c r="AE62" s="2" t="str">
        <f t="shared" si="9"/>
        <v/>
      </c>
      <c r="AF62" s="2" t="str">
        <f t="shared" si="9"/>
        <v/>
      </c>
      <c r="AG62" s="2" t="str">
        <f t="shared" si="9"/>
        <v/>
      </c>
      <c r="AH62" s="2" t="str">
        <f t="shared" si="9"/>
        <v/>
      </c>
      <c r="AI62" s="2" t="str">
        <f t="shared" si="9"/>
        <v/>
      </c>
      <c r="AJ62" s="2" t="str">
        <f t="shared" si="9"/>
        <v/>
      </c>
      <c r="AK62" s="2" t="str">
        <f t="shared" si="9"/>
        <v/>
      </c>
      <c r="AL62" s="2" t="str">
        <f t="shared" si="9"/>
        <v/>
      </c>
      <c r="AM62" s="2" t="str">
        <f t="shared" si="9"/>
        <v/>
      </c>
      <c r="AN62" s="2" t="str">
        <f t="shared" si="9"/>
        <v/>
      </c>
      <c r="AO62" s="2" t="str">
        <f t="shared" si="11"/>
        <v/>
      </c>
      <c r="AP62" s="2" t="str">
        <f t="shared" si="11"/>
        <v/>
      </c>
      <c r="AQ62" s="2" t="str">
        <f t="shared" si="11"/>
        <v/>
      </c>
      <c r="AR62" s="2" t="str">
        <f t="shared" si="11"/>
        <v/>
      </c>
      <c r="AS62" s="2" t="str">
        <f t="shared" si="11"/>
        <v/>
      </c>
      <c r="AT62" s="2" t="str">
        <f t="shared" si="11"/>
        <v/>
      </c>
      <c r="AU62" s="2" t="str">
        <f t="shared" si="11"/>
        <v/>
      </c>
      <c r="AV62" s="2" t="str">
        <f t="shared" si="11"/>
        <v/>
      </c>
      <c r="AW62" s="2" t="str">
        <f t="shared" si="11"/>
        <v/>
      </c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10"/>
        <v/>
      </c>
      <c r="K63" s="2" t="str">
        <f t="shared" si="10"/>
        <v/>
      </c>
      <c r="L63" s="2" t="str">
        <f t="shared" si="10"/>
        <v/>
      </c>
      <c r="M63" s="2" t="str">
        <f t="shared" si="10"/>
        <v/>
      </c>
      <c r="N63" s="2" t="str">
        <f t="shared" si="10"/>
        <v/>
      </c>
      <c r="O63" s="2" t="str">
        <f t="shared" si="10"/>
        <v/>
      </c>
      <c r="P63" s="2" t="str">
        <f t="shared" si="10"/>
        <v/>
      </c>
      <c r="Q63" s="2" t="str">
        <f t="shared" si="10"/>
        <v/>
      </c>
      <c r="R63" s="2" t="str">
        <f t="shared" si="10"/>
        <v/>
      </c>
      <c r="S63" s="2" t="str">
        <f t="shared" si="10"/>
        <v/>
      </c>
      <c r="T63" s="2" t="str">
        <f t="shared" si="10"/>
        <v/>
      </c>
      <c r="U63" s="2" t="str">
        <f t="shared" si="10"/>
        <v/>
      </c>
      <c r="V63" s="2" t="str">
        <f t="shared" si="10"/>
        <v/>
      </c>
      <c r="W63" s="2" t="str">
        <f t="shared" si="10"/>
        <v/>
      </c>
      <c r="X63" s="2" t="str">
        <f t="shared" si="10"/>
        <v/>
      </c>
      <c r="Y63" s="2" t="str">
        <f t="shared" ref="Y63:AN73" si="12">IF(X63="",IF(X62="","",X62*$I$4),X63*$I$3)</f>
        <v/>
      </c>
      <c r="Z63" s="2" t="str">
        <f t="shared" si="12"/>
        <v/>
      </c>
      <c r="AA63" s="2" t="str">
        <f t="shared" si="12"/>
        <v/>
      </c>
      <c r="AB63" s="2" t="str">
        <f t="shared" si="12"/>
        <v/>
      </c>
      <c r="AC63" s="2" t="str">
        <f t="shared" si="12"/>
        <v/>
      </c>
      <c r="AD63" s="2" t="str">
        <f t="shared" si="12"/>
        <v/>
      </c>
      <c r="AE63" s="2" t="str">
        <f t="shared" si="12"/>
        <v/>
      </c>
      <c r="AF63" s="2" t="str">
        <f t="shared" si="12"/>
        <v/>
      </c>
      <c r="AG63" s="2" t="str">
        <f t="shared" si="12"/>
        <v/>
      </c>
      <c r="AH63" s="2" t="str">
        <f t="shared" si="12"/>
        <v/>
      </c>
      <c r="AI63" s="2" t="str">
        <f t="shared" si="12"/>
        <v/>
      </c>
      <c r="AJ63" s="2" t="str">
        <f t="shared" si="12"/>
        <v/>
      </c>
      <c r="AK63" s="2" t="str">
        <f t="shared" si="12"/>
        <v/>
      </c>
      <c r="AL63" s="2" t="str">
        <f t="shared" si="12"/>
        <v/>
      </c>
      <c r="AM63" s="2" t="str">
        <f t="shared" si="12"/>
        <v/>
      </c>
      <c r="AN63" s="2" t="str">
        <f t="shared" si="12"/>
        <v/>
      </c>
      <c r="AO63" s="2" t="str">
        <f t="shared" si="11"/>
        <v/>
      </c>
      <c r="AP63" s="2" t="str">
        <f t="shared" si="11"/>
        <v/>
      </c>
      <c r="AQ63" s="2" t="str">
        <f t="shared" si="11"/>
        <v/>
      </c>
      <c r="AR63" s="2" t="str">
        <f t="shared" si="11"/>
        <v/>
      </c>
      <c r="AS63" s="2" t="str">
        <f t="shared" si="11"/>
        <v/>
      </c>
      <c r="AT63" s="2" t="str">
        <f t="shared" si="11"/>
        <v/>
      </c>
      <c r="AU63" s="2" t="str">
        <f t="shared" si="11"/>
        <v/>
      </c>
      <c r="AV63" s="2" t="str">
        <f t="shared" si="11"/>
        <v/>
      </c>
      <c r="AW63" s="2" t="str">
        <f t="shared" si="11"/>
        <v/>
      </c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Y78" si="13">IF(I64="",IF(I63="","",I63*$I$4),I64*$I$3)</f>
        <v/>
      </c>
      <c r="K64" s="2" t="str">
        <f t="shared" si="13"/>
        <v/>
      </c>
      <c r="L64" s="2" t="str">
        <f t="shared" si="13"/>
        <v/>
      </c>
      <c r="M64" s="2" t="str">
        <f t="shared" si="13"/>
        <v/>
      </c>
      <c r="N64" s="2" t="str">
        <f t="shared" si="13"/>
        <v/>
      </c>
      <c r="O64" s="2" t="str">
        <f t="shared" si="13"/>
        <v/>
      </c>
      <c r="P64" s="2" t="str">
        <f t="shared" si="13"/>
        <v/>
      </c>
      <c r="Q64" s="2" t="str">
        <f t="shared" si="13"/>
        <v/>
      </c>
      <c r="R64" s="2" t="str">
        <f t="shared" si="13"/>
        <v/>
      </c>
      <c r="S64" s="2" t="str">
        <f t="shared" si="13"/>
        <v/>
      </c>
      <c r="T64" s="2" t="str">
        <f t="shared" si="13"/>
        <v/>
      </c>
      <c r="U64" s="2" t="str">
        <f t="shared" si="13"/>
        <v/>
      </c>
      <c r="V64" s="2" t="str">
        <f t="shared" si="13"/>
        <v/>
      </c>
      <c r="W64" s="2" t="str">
        <f t="shared" si="13"/>
        <v/>
      </c>
      <c r="X64" s="2" t="str">
        <f t="shared" si="13"/>
        <v/>
      </c>
      <c r="Y64" s="2" t="str">
        <f t="shared" si="13"/>
        <v/>
      </c>
      <c r="Z64" s="2" t="str">
        <f t="shared" si="12"/>
        <v/>
      </c>
      <c r="AA64" s="2" t="str">
        <f t="shared" si="12"/>
        <v/>
      </c>
      <c r="AB64" s="2" t="str">
        <f t="shared" si="12"/>
        <v/>
      </c>
      <c r="AC64" s="2" t="str">
        <f t="shared" si="12"/>
        <v/>
      </c>
      <c r="AD64" s="2" t="str">
        <f t="shared" si="12"/>
        <v/>
      </c>
      <c r="AE64" s="2" t="str">
        <f t="shared" si="12"/>
        <v/>
      </c>
      <c r="AF64" s="2" t="str">
        <f t="shared" si="12"/>
        <v/>
      </c>
      <c r="AG64" s="2" t="str">
        <f t="shared" si="12"/>
        <v/>
      </c>
      <c r="AH64" s="2" t="str">
        <f t="shared" si="12"/>
        <v/>
      </c>
      <c r="AI64" s="2" t="str">
        <f t="shared" si="12"/>
        <v/>
      </c>
      <c r="AJ64" s="2" t="str">
        <f t="shared" si="12"/>
        <v/>
      </c>
      <c r="AK64" s="2" t="str">
        <f t="shared" si="12"/>
        <v/>
      </c>
      <c r="AL64" s="2" t="str">
        <f t="shared" si="12"/>
        <v/>
      </c>
      <c r="AM64" s="2" t="str">
        <f t="shared" si="12"/>
        <v/>
      </c>
      <c r="AN64" s="2" t="str">
        <f t="shared" si="12"/>
        <v/>
      </c>
      <c r="AO64" s="2" t="str">
        <f t="shared" si="11"/>
        <v/>
      </c>
      <c r="AP64" s="2" t="str">
        <f t="shared" si="11"/>
        <v/>
      </c>
      <c r="AQ64" s="2" t="str">
        <f t="shared" si="11"/>
        <v/>
      </c>
      <c r="AR64" s="2" t="str">
        <f t="shared" si="11"/>
        <v/>
      </c>
      <c r="AS64" s="2" t="str">
        <f t="shared" si="11"/>
        <v/>
      </c>
      <c r="AT64" s="2" t="str">
        <f t="shared" si="11"/>
        <v/>
      </c>
      <c r="AU64" s="2" t="str">
        <f t="shared" si="11"/>
        <v/>
      </c>
      <c r="AV64" s="2" t="str">
        <f t="shared" si="11"/>
        <v/>
      </c>
      <c r="AW64" s="2" t="str">
        <f t="shared" si="11"/>
        <v/>
      </c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13"/>
        <v/>
      </c>
      <c r="K65" s="2" t="str">
        <f t="shared" si="13"/>
        <v/>
      </c>
      <c r="L65" s="2" t="str">
        <f t="shared" si="13"/>
        <v/>
      </c>
      <c r="M65" s="2" t="str">
        <f t="shared" si="13"/>
        <v/>
      </c>
      <c r="N65" s="2" t="str">
        <f t="shared" si="13"/>
        <v/>
      </c>
      <c r="O65" s="2" t="str">
        <f t="shared" si="13"/>
        <v/>
      </c>
      <c r="P65" s="2" t="str">
        <f t="shared" si="13"/>
        <v/>
      </c>
      <c r="Q65" s="2" t="str">
        <f t="shared" si="13"/>
        <v/>
      </c>
      <c r="R65" s="2" t="str">
        <f t="shared" si="13"/>
        <v/>
      </c>
      <c r="S65" s="2" t="str">
        <f t="shared" si="13"/>
        <v/>
      </c>
      <c r="T65" s="2" t="str">
        <f t="shared" si="13"/>
        <v/>
      </c>
      <c r="U65" s="2" t="str">
        <f t="shared" si="13"/>
        <v/>
      </c>
      <c r="V65" s="2" t="str">
        <f t="shared" si="13"/>
        <v/>
      </c>
      <c r="W65" s="2" t="str">
        <f t="shared" si="13"/>
        <v/>
      </c>
      <c r="X65" s="2" t="str">
        <f t="shared" si="13"/>
        <v/>
      </c>
      <c r="Y65" s="2" t="str">
        <f t="shared" si="13"/>
        <v/>
      </c>
      <c r="Z65" s="2" t="str">
        <f t="shared" si="12"/>
        <v/>
      </c>
      <c r="AA65" s="2" t="str">
        <f t="shared" si="12"/>
        <v/>
      </c>
      <c r="AB65" s="2" t="str">
        <f t="shared" si="12"/>
        <v/>
      </c>
      <c r="AC65" s="2" t="str">
        <f t="shared" si="12"/>
        <v/>
      </c>
      <c r="AD65" s="2" t="str">
        <f t="shared" si="12"/>
        <v/>
      </c>
      <c r="AE65" s="2" t="str">
        <f t="shared" si="12"/>
        <v/>
      </c>
      <c r="AF65" s="2" t="str">
        <f t="shared" si="12"/>
        <v/>
      </c>
      <c r="AG65" s="2" t="str">
        <f t="shared" si="12"/>
        <v/>
      </c>
      <c r="AH65" s="2" t="str">
        <f t="shared" si="12"/>
        <v/>
      </c>
      <c r="AI65" s="2" t="str">
        <f t="shared" si="12"/>
        <v/>
      </c>
      <c r="AJ65" s="2" t="str">
        <f t="shared" si="12"/>
        <v/>
      </c>
      <c r="AK65" s="2" t="str">
        <f t="shared" si="12"/>
        <v/>
      </c>
      <c r="AL65" s="2" t="str">
        <f t="shared" si="12"/>
        <v/>
      </c>
      <c r="AM65" s="2" t="str">
        <f t="shared" si="12"/>
        <v/>
      </c>
      <c r="AN65" s="2" t="str">
        <f t="shared" si="12"/>
        <v/>
      </c>
      <c r="AO65" s="2" t="str">
        <f t="shared" si="11"/>
        <v/>
      </c>
      <c r="AP65" s="2" t="str">
        <f t="shared" si="11"/>
        <v/>
      </c>
      <c r="AQ65" s="2" t="str">
        <f t="shared" si="11"/>
        <v/>
      </c>
      <c r="AR65" s="2" t="str">
        <f t="shared" si="11"/>
        <v/>
      </c>
      <c r="AS65" s="2" t="str">
        <f t="shared" si="11"/>
        <v/>
      </c>
      <c r="AT65" s="2" t="str">
        <f t="shared" si="11"/>
        <v/>
      </c>
      <c r="AU65" s="2" t="str">
        <f t="shared" si="11"/>
        <v/>
      </c>
      <c r="AV65" s="2" t="str">
        <f t="shared" si="11"/>
        <v/>
      </c>
      <c r="AW65" s="2" t="str">
        <f t="shared" si="11"/>
        <v/>
      </c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13"/>
        <v/>
      </c>
      <c r="K66" s="2" t="str">
        <f t="shared" si="13"/>
        <v/>
      </c>
      <c r="L66" s="2" t="str">
        <f t="shared" si="13"/>
        <v/>
      </c>
      <c r="M66" s="2" t="str">
        <f t="shared" si="13"/>
        <v/>
      </c>
      <c r="N66" s="2" t="str">
        <f t="shared" si="13"/>
        <v/>
      </c>
      <c r="O66" s="2" t="str">
        <f t="shared" si="13"/>
        <v/>
      </c>
      <c r="P66" s="2" t="str">
        <f t="shared" si="13"/>
        <v/>
      </c>
      <c r="Q66" s="2" t="str">
        <f t="shared" si="13"/>
        <v/>
      </c>
      <c r="R66" s="2" t="str">
        <f t="shared" si="13"/>
        <v/>
      </c>
      <c r="S66" s="2" t="str">
        <f t="shared" si="13"/>
        <v/>
      </c>
      <c r="T66" s="2" t="str">
        <f t="shared" si="13"/>
        <v/>
      </c>
      <c r="U66" s="2" t="str">
        <f t="shared" si="13"/>
        <v/>
      </c>
      <c r="V66" s="2" t="str">
        <f t="shared" si="13"/>
        <v/>
      </c>
      <c r="W66" s="2" t="str">
        <f t="shared" si="13"/>
        <v/>
      </c>
      <c r="X66" s="2" t="str">
        <f t="shared" si="13"/>
        <v/>
      </c>
      <c r="Y66" s="2" t="str">
        <f t="shared" si="13"/>
        <v/>
      </c>
      <c r="Z66" s="2" t="str">
        <f t="shared" si="12"/>
        <v/>
      </c>
      <c r="AA66" s="2" t="str">
        <f t="shared" si="12"/>
        <v/>
      </c>
      <c r="AB66" s="2" t="str">
        <f t="shared" si="12"/>
        <v/>
      </c>
      <c r="AC66" s="2" t="str">
        <f t="shared" si="12"/>
        <v/>
      </c>
      <c r="AD66" s="2" t="str">
        <f t="shared" si="12"/>
        <v/>
      </c>
      <c r="AE66" s="2" t="str">
        <f t="shared" si="12"/>
        <v/>
      </c>
      <c r="AF66" s="2" t="str">
        <f t="shared" si="12"/>
        <v/>
      </c>
      <c r="AG66" s="2" t="str">
        <f t="shared" si="12"/>
        <v/>
      </c>
      <c r="AH66" s="2" t="str">
        <f t="shared" si="12"/>
        <v/>
      </c>
      <c r="AI66" s="2" t="str">
        <f t="shared" si="12"/>
        <v/>
      </c>
      <c r="AJ66" s="2" t="str">
        <f t="shared" si="12"/>
        <v/>
      </c>
      <c r="AK66" s="2" t="str">
        <f t="shared" si="12"/>
        <v/>
      </c>
      <c r="AL66" s="2" t="str">
        <f t="shared" si="12"/>
        <v/>
      </c>
      <c r="AM66" s="2" t="str">
        <f t="shared" si="12"/>
        <v/>
      </c>
      <c r="AN66" s="2" t="str">
        <f t="shared" si="12"/>
        <v/>
      </c>
      <c r="AO66" s="2" t="str">
        <f t="shared" si="11"/>
        <v/>
      </c>
      <c r="AP66" s="2" t="str">
        <f t="shared" si="11"/>
        <v/>
      </c>
      <c r="AQ66" s="2" t="str">
        <f t="shared" si="11"/>
        <v/>
      </c>
      <c r="AR66" s="2" t="str">
        <f t="shared" si="11"/>
        <v/>
      </c>
      <c r="AS66" s="2" t="str">
        <f t="shared" si="11"/>
        <v/>
      </c>
      <c r="AT66" s="2" t="str">
        <f t="shared" si="11"/>
        <v/>
      </c>
      <c r="AU66" s="2" t="str">
        <f t="shared" si="11"/>
        <v/>
      </c>
      <c r="AV66" s="2" t="str">
        <f t="shared" si="11"/>
        <v/>
      </c>
      <c r="AW66" s="2" t="str">
        <f t="shared" si="11"/>
        <v/>
      </c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13"/>
        <v/>
      </c>
      <c r="K67" s="2" t="str">
        <f t="shared" si="13"/>
        <v/>
      </c>
      <c r="L67" s="2" t="str">
        <f t="shared" si="13"/>
        <v/>
      </c>
      <c r="M67" s="2" t="str">
        <f t="shared" si="13"/>
        <v/>
      </c>
      <c r="N67" s="2" t="str">
        <f t="shared" si="13"/>
        <v/>
      </c>
      <c r="O67" s="2" t="str">
        <f t="shared" si="13"/>
        <v/>
      </c>
      <c r="P67" s="2" t="str">
        <f t="shared" si="13"/>
        <v/>
      </c>
      <c r="Q67" s="2" t="str">
        <f t="shared" si="13"/>
        <v/>
      </c>
      <c r="R67" s="2" t="str">
        <f t="shared" si="13"/>
        <v/>
      </c>
      <c r="S67" s="2" t="str">
        <f t="shared" si="13"/>
        <v/>
      </c>
      <c r="T67" s="2" t="str">
        <f t="shared" si="13"/>
        <v/>
      </c>
      <c r="U67" s="2" t="str">
        <f t="shared" si="13"/>
        <v/>
      </c>
      <c r="V67" s="2" t="str">
        <f t="shared" si="13"/>
        <v/>
      </c>
      <c r="W67" s="2" t="str">
        <f t="shared" si="13"/>
        <v/>
      </c>
      <c r="X67" s="2" t="str">
        <f t="shared" si="13"/>
        <v/>
      </c>
      <c r="Y67" s="2" t="str">
        <f t="shared" si="13"/>
        <v/>
      </c>
      <c r="Z67" s="2" t="str">
        <f t="shared" si="12"/>
        <v/>
      </c>
      <c r="AA67" s="2" t="str">
        <f t="shared" si="12"/>
        <v/>
      </c>
      <c r="AB67" s="2" t="str">
        <f t="shared" si="12"/>
        <v/>
      </c>
      <c r="AC67" s="2" t="str">
        <f t="shared" si="12"/>
        <v/>
      </c>
      <c r="AD67" s="2" t="str">
        <f t="shared" si="12"/>
        <v/>
      </c>
      <c r="AE67" s="2" t="str">
        <f t="shared" si="12"/>
        <v/>
      </c>
      <c r="AF67" s="2" t="str">
        <f t="shared" si="12"/>
        <v/>
      </c>
      <c r="AG67" s="2" t="str">
        <f t="shared" si="12"/>
        <v/>
      </c>
      <c r="AH67" s="2" t="str">
        <f t="shared" si="12"/>
        <v/>
      </c>
      <c r="AI67" s="2" t="str">
        <f t="shared" si="12"/>
        <v/>
      </c>
      <c r="AJ67" s="2" t="str">
        <f t="shared" si="12"/>
        <v/>
      </c>
      <c r="AK67" s="2" t="str">
        <f t="shared" si="12"/>
        <v/>
      </c>
      <c r="AL67" s="2" t="str">
        <f t="shared" si="12"/>
        <v/>
      </c>
      <c r="AM67" s="2" t="str">
        <f t="shared" si="12"/>
        <v/>
      </c>
      <c r="AN67" s="2" t="str">
        <f t="shared" si="12"/>
        <v/>
      </c>
      <c r="AO67" s="2" t="str">
        <f t="shared" si="11"/>
        <v/>
      </c>
      <c r="AP67" s="2" t="str">
        <f t="shared" si="11"/>
        <v/>
      </c>
      <c r="AQ67" s="2" t="str">
        <f t="shared" si="11"/>
        <v/>
      </c>
      <c r="AR67" s="2" t="str">
        <f t="shared" si="11"/>
        <v/>
      </c>
      <c r="AS67" s="2" t="str">
        <f t="shared" si="11"/>
        <v/>
      </c>
      <c r="AT67" s="2" t="str">
        <f t="shared" si="11"/>
        <v/>
      </c>
      <c r="AU67" s="2" t="str">
        <f t="shared" si="11"/>
        <v/>
      </c>
      <c r="AV67" s="2" t="str">
        <f t="shared" si="11"/>
        <v/>
      </c>
      <c r="AW67" s="2" t="str">
        <f t="shared" si="11"/>
        <v/>
      </c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14">LN(B68/B67)</f>
        <v>-1.1902617003604881E-2</v>
      </c>
      <c r="J68" s="2" t="str">
        <f t="shared" si="13"/>
        <v/>
      </c>
      <c r="K68" s="2" t="str">
        <f t="shared" si="13"/>
        <v/>
      </c>
      <c r="L68" s="2" t="str">
        <f t="shared" si="13"/>
        <v/>
      </c>
      <c r="M68" s="2" t="str">
        <f t="shared" si="13"/>
        <v/>
      </c>
      <c r="N68" s="2" t="str">
        <f t="shared" si="13"/>
        <v/>
      </c>
      <c r="O68" s="2" t="str">
        <f t="shared" si="13"/>
        <v/>
      </c>
      <c r="P68" s="2" t="str">
        <f t="shared" si="13"/>
        <v/>
      </c>
      <c r="Q68" s="2" t="str">
        <f t="shared" si="13"/>
        <v/>
      </c>
      <c r="R68" s="2" t="str">
        <f t="shared" si="13"/>
        <v/>
      </c>
      <c r="S68" s="2" t="str">
        <f t="shared" si="13"/>
        <v/>
      </c>
      <c r="T68" s="2" t="str">
        <f t="shared" si="13"/>
        <v/>
      </c>
      <c r="U68" s="2" t="str">
        <f t="shared" si="13"/>
        <v/>
      </c>
      <c r="V68" s="2" t="str">
        <f t="shared" si="13"/>
        <v/>
      </c>
      <c r="W68" s="2" t="str">
        <f t="shared" si="13"/>
        <v/>
      </c>
      <c r="X68" s="2" t="str">
        <f t="shared" si="13"/>
        <v/>
      </c>
      <c r="Y68" s="2" t="str">
        <f t="shared" si="13"/>
        <v/>
      </c>
      <c r="Z68" s="2" t="str">
        <f t="shared" si="12"/>
        <v/>
      </c>
      <c r="AA68" s="2" t="str">
        <f t="shared" si="12"/>
        <v/>
      </c>
      <c r="AB68" s="2" t="str">
        <f t="shared" si="12"/>
        <v/>
      </c>
      <c r="AC68" s="2" t="str">
        <f t="shared" si="12"/>
        <v/>
      </c>
      <c r="AD68" s="2" t="str">
        <f t="shared" si="12"/>
        <v/>
      </c>
      <c r="AE68" s="2" t="str">
        <f t="shared" si="12"/>
        <v/>
      </c>
      <c r="AF68" s="2" t="str">
        <f t="shared" si="12"/>
        <v/>
      </c>
      <c r="AG68" s="2" t="str">
        <f t="shared" si="12"/>
        <v/>
      </c>
      <c r="AH68" s="2" t="str">
        <f t="shared" si="12"/>
        <v/>
      </c>
      <c r="AI68" s="2" t="str">
        <f t="shared" si="12"/>
        <v/>
      </c>
      <c r="AJ68" s="2" t="str">
        <f t="shared" si="12"/>
        <v/>
      </c>
      <c r="AK68" s="2" t="str">
        <f t="shared" si="12"/>
        <v/>
      </c>
      <c r="AL68" s="2" t="str">
        <f t="shared" si="12"/>
        <v/>
      </c>
      <c r="AM68" s="2" t="str">
        <f t="shared" si="12"/>
        <v/>
      </c>
      <c r="AN68" s="2" t="str">
        <f t="shared" si="12"/>
        <v/>
      </c>
      <c r="AO68" s="2" t="str">
        <f t="shared" si="11"/>
        <v/>
      </c>
      <c r="AP68" s="2" t="str">
        <f t="shared" si="11"/>
        <v/>
      </c>
      <c r="AQ68" s="2" t="str">
        <f t="shared" si="11"/>
        <v/>
      </c>
      <c r="AR68" s="2" t="str">
        <f t="shared" si="11"/>
        <v/>
      </c>
      <c r="AS68" s="2" t="str">
        <f t="shared" si="11"/>
        <v/>
      </c>
      <c r="AT68" s="2" t="str">
        <f t="shared" si="11"/>
        <v/>
      </c>
      <c r="AU68" s="2" t="str">
        <f t="shared" si="11"/>
        <v/>
      </c>
      <c r="AV68" s="2" t="str">
        <f t="shared" si="11"/>
        <v/>
      </c>
      <c r="AW68" s="2" t="str">
        <f t="shared" si="11"/>
        <v/>
      </c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14"/>
        <v>-2.8601361931206489E-2</v>
      </c>
      <c r="J69" s="2" t="str">
        <f t="shared" si="13"/>
        <v/>
      </c>
      <c r="K69" s="2" t="str">
        <f t="shared" si="13"/>
        <v/>
      </c>
      <c r="L69" s="2" t="str">
        <f t="shared" si="13"/>
        <v/>
      </c>
      <c r="M69" s="2" t="str">
        <f t="shared" si="13"/>
        <v/>
      </c>
      <c r="N69" s="2" t="str">
        <f t="shared" si="13"/>
        <v/>
      </c>
      <c r="O69" s="2" t="str">
        <f t="shared" si="13"/>
        <v/>
      </c>
      <c r="P69" s="2" t="str">
        <f t="shared" si="13"/>
        <v/>
      </c>
      <c r="Q69" s="2" t="str">
        <f t="shared" si="13"/>
        <v/>
      </c>
      <c r="R69" s="2" t="str">
        <f t="shared" si="13"/>
        <v/>
      </c>
      <c r="S69" s="2" t="str">
        <f t="shared" si="13"/>
        <v/>
      </c>
      <c r="T69" s="2" t="str">
        <f t="shared" si="13"/>
        <v/>
      </c>
      <c r="U69" s="2" t="str">
        <f t="shared" si="13"/>
        <v/>
      </c>
      <c r="V69" s="2" t="str">
        <f t="shared" si="13"/>
        <v/>
      </c>
      <c r="W69" s="2" t="str">
        <f t="shared" si="13"/>
        <v/>
      </c>
      <c r="X69" s="2" t="str">
        <f t="shared" si="13"/>
        <v/>
      </c>
      <c r="Y69" s="2" t="str">
        <f t="shared" si="13"/>
        <v/>
      </c>
      <c r="Z69" s="2" t="str">
        <f t="shared" si="12"/>
        <v/>
      </c>
      <c r="AA69" s="2" t="str">
        <f t="shared" si="12"/>
        <v/>
      </c>
      <c r="AB69" s="2" t="str">
        <f t="shared" si="12"/>
        <v/>
      </c>
      <c r="AC69" s="2" t="str">
        <f t="shared" si="12"/>
        <v/>
      </c>
      <c r="AD69" s="2" t="str">
        <f t="shared" si="12"/>
        <v/>
      </c>
      <c r="AE69" s="2" t="str">
        <f t="shared" si="12"/>
        <v/>
      </c>
      <c r="AF69" s="2" t="str">
        <f t="shared" si="12"/>
        <v/>
      </c>
      <c r="AG69" s="2" t="str">
        <f t="shared" si="12"/>
        <v/>
      </c>
      <c r="AH69" s="2" t="str">
        <f t="shared" si="12"/>
        <v/>
      </c>
      <c r="AI69" s="2" t="str">
        <f t="shared" si="12"/>
        <v/>
      </c>
      <c r="AJ69" s="2" t="str">
        <f t="shared" si="12"/>
        <v/>
      </c>
      <c r="AK69" s="2" t="str">
        <f t="shared" si="12"/>
        <v/>
      </c>
      <c r="AL69" s="2" t="str">
        <f t="shared" si="12"/>
        <v/>
      </c>
      <c r="AM69" s="2" t="str">
        <f t="shared" si="12"/>
        <v/>
      </c>
      <c r="AN69" s="2" t="str">
        <f t="shared" si="12"/>
        <v/>
      </c>
      <c r="AO69" s="2" t="str">
        <f t="shared" si="11"/>
        <v/>
      </c>
      <c r="AP69" s="2" t="str">
        <f t="shared" si="11"/>
        <v/>
      </c>
      <c r="AQ69" s="2" t="str">
        <f t="shared" si="11"/>
        <v/>
      </c>
      <c r="AR69" s="2" t="str">
        <f t="shared" si="11"/>
        <v/>
      </c>
      <c r="AS69" s="2" t="str">
        <f t="shared" si="11"/>
        <v/>
      </c>
      <c r="AT69" s="2" t="str">
        <f t="shared" si="11"/>
        <v/>
      </c>
      <c r="AU69" s="2" t="str">
        <f t="shared" si="11"/>
        <v/>
      </c>
      <c r="AV69" s="2" t="str">
        <f t="shared" si="11"/>
        <v/>
      </c>
      <c r="AW69" s="2" t="str">
        <f t="shared" si="11"/>
        <v/>
      </c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14"/>
        <v>2.2013467537178907E-2</v>
      </c>
      <c r="J70" s="2" t="str">
        <f t="shared" si="13"/>
        <v/>
      </c>
      <c r="K70" s="2" t="str">
        <f t="shared" si="13"/>
        <v/>
      </c>
      <c r="L70" s="2" t="str">
        <f t="shared" si="13"/>
        <v/>
      </c>
      <c r="M70" s="2" t="str">
        <f t="shared" si="13"/>
        <v/>
      </c>
      <c r="N70" s="2" t="str">
        <f t="shared" si="13"/>
        <v/>
      </c>
      <c r="O70" s="2" t="str">
        <f t="shared" si="13"/>
        <v/>
      </c>
      <c r="P70" s="2" t="str">
        <f t="shared" si="13"/>
        <v/>
      </c>
      <c r="Q70" s="2" t="str">
        <f t="shared" si="13"/>
        <v/>
      </c>
      <c r="R70" s="2" t="str">
        <f t="shared" si="13"/>
        <v/>
      </c>
      <c r="S70" s="2" t="str">
        <f t="shared" si="13"/>
        <v/>
      </c>
      <c r="T70" s="2" t="str">
        <f t="shared" si="13"/>
        <v/>
      </c>
      <c r="U70" s="2" t="str">
        <f t="shared" si="13"/>
        <v/>
      </c>
      <c r="V70" s="2" t="str">
        <f t="shared" si="13"/>
        <v/>
      </c>
      <c r="W70" s="2" t="str">
        <f t="shared" si="13"/>
        <v/>
      </c>
      <c r="X70" s="2" t="str">
        <f t="shared" si="13"/>
        <v/>
      </c>
      <c r="Y70" s="2" t="str">
        <f t="shared" si="13"/>
        <v/>
      </c>
      <c r="Z70" s="2" t="str">
        <f t="shared" si="12"/>
        <v/>
      </c>
      <c r="AA70" s="2" t="str">
        <f t="shared" si="12"/>
        <v/>
      </c>
      <c r="AB70" s="2" t="str">
        <f t="shared" si="12"/>
        <v/>
      </c>
      <c r="AC70" s="2" t="str">
        <f t="shared" si="12"/>
        <v/>
      </c>
      <c r="AD70" s="2" t="str">
        <f t="shared" si="12"/>
        <v/>
      </c>
      <c r="AE70" s="2" t="str">
        <f t="shared" si="12"/>
        <v/>
      </c>
      <c r="AF70" s="2" t="str">
        <f t="shared" si="12"/>
        <v/>
      </c>
      <c r="AG70" s="2" t="str">
        <f t="shared" si="12"/>
        <v/>
      </c>
      <c r="AH70" s="2" t="str">
        <f t="shared" si="12"/>
        <v/>
      </c>
      <c r="AI70" s="2" t="str">
        <f t="shared" si="12"/>
        <v/>
      </c>
      <c r="AJ70" s="2" t="str">
        <f t="shared" si="12"/>
        <v/>
      </c>
      <c r="AK70" s="2" t="str">
        <f t="shared" si="12"/>
        <v/>
      </c>
      <c r="AL70" s="2" t="str">
        <f t="shared" si="12"/>
        <v/>
      </c>
      <c r="AM70" s="2" t="str">
        <f t="shared" si="12"/>
        <v/>
      </c>
      <c r="AN70" s="2" t="str">
        <f t="shared" si="12"/>
        <v/>
      </c>
      <c r="AO70" s="2" t="str">
        <f t="shared" si="11"/>
        <v/>
      </c>
      <c r="AP70" s="2" t="str">
        <f t="shared" si="11"/>
        <v/>
      </c>
      <c r="AQ70" s="2" t="str">
        <f t="shared" si="11"/>
        <v/>
      </c>
      <c r="AR70" s="2" t="str">
        <f t="shared" si="11"/>
        <v/>
      </c>
      <c r="AS70" s="2" t="str">
        <f t="shared" si="11"/>
        <v/>
      </c>
      <c r="AT70" s="2" t="str">
        <f t="shared" si="11"/>
        <v/>
      </c>
      <c r="AU70" s="2" t="str">
        <f t="shared" si="11"/>
        <v/>
      </c>
      <c r="AV70" s="2" t="str">
        <f t="shared" si="11"/>
        <v/>
      </c>
      <c r="AW70" s="2" t="str">
        <f t="shared" si="11"/>
        <v/>
      </c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14"/>
        <v>-1.6464503635944067E-2</v>
      </c>
      <c r="J71" s="2" t="str">
        <f t="shared" si="13"/>
        <v/>
      </c>
      <c r="K71" s="2" t="str">
        <f t="shared" si="13"/>
        <v/>
      </c>
      <c r="L71" s="2" t="str">
        <f t="shared" si="13"/>
        <v/>
      </c>
      <c r="M71" s="2" t="str">
        <f t="shared" si="13"/>
        <v/>
      </c>
      <c r="N71" s="2" t="str">
        <f t="shared" si="13"/>
        <v/>
      </c>
      <c r="O71" s="2" t="str">
        <f t="shared" si="13"/>
        <v/>
      </c>
      <c r="P71" s="2" t="str">
        <f t="shared" si="13"/>
        <v/>
      </c>
      <c r="Q71" s="2" t="str">
        <f t="shared" si="13"/>
        <v/>
      </c>
      <c r="R71" s="2" t="str">
        <f t="shared" si="13"/>
        <v/>
      </c>
      <c r="S71" s="2" t="str">
        <f t="shared" si="13"/>
        <v/>
      </c>
      <c r="T71" s="2" t="str">
        <f t="shared" si="13"/>
        <v/>
      </c>
      <c r="U71" s="2" t="str">
        <f t="shared" si="13"/>
        <v/>
      </c>
      <c r="V71" s="2" t="str">
        <f t="shared" si="13"/>
        <v/>
      </c>
      <c r="W71" s="2" t="str">
        <f t="shared" si="13"/>
        <v/>
      </c>
      <c r="X71" s="2" t="str">
        <f t="shared" si="13"/>
        <v/>
      </c>
      <c r="Y71" s="2" t="str">
        <f t="shared" si="13"/>
        <v/>
      </c>
      <c r="Z71" s="2" t="str">
        <f t="shared" si="12"/>
        <v/>
      </c>
      <c r="AA71" s="2" t="str">
        <f t="shared" si="12"/>
        <v/>
      </c>
      <c r="AB71" s="2" t="str">
        <f t="shared" si="12"/>
        <v/>
      </c>
      <c r="AC71" s="2" t="str">
        <f t="shared" si="12"/>
        <v/>
      </c>
      <c r="AD71" s="2" t="str">
        <f t="shared" si="12"/>
        <v/>
      </c>
      <c r="AE71" s="2" t="str">
        <f t="shared" si="12"/>
        <v/>
      </c>
      <c r="AF71" s="2" t="str">
        <f t="shared" si="12"/>
        <v/>
      </c>
      <c r="AG71" s="2" t="str">
        <f t="shared" si="12"/>
        <v/>
      </c>
      <c r="AH71" s="2" t="str">
        <f t="shared" si="12"/>
        <v/>
      </c>
      <c r="AI71" s="2" t="str">
        <f t="shared" si="12"/>
        <v/>
      </c>
      <c r="AJ71" s="2" t="str">
        <f t="shared" si="12"/>
        <v/>
      </c>
      <c r="AK71" s="2" t="str">
        <f t="shared" si="12"/>
        <v/>
      </c>
      <c r="AL71" s="2" t="str">
        <f t="shared" si="12"/>
        <v/>
      </c>
      <c r="AM71" s="2" t="str">
        <f t="shared" si="12"/>
        <v/>
      </c>
      <c r="AN71" s="2" t="str">
        <f t="shared" si="12"/>
        <v/>
      </c>
      <c r="AO71" s="2" t="str">
        <f t="shared" si="11"/>
        <v/>
      </c>
      <c r="AP71" s="2" t="str">
        <f t="shared" si="11"/>
        <v/>
      </c>
      <c r="AQ71" s="2" t="str">
        <f t="shared" si="11"/>
        <v/>
      </c>
      <c r="AR71" s="2" t="str">
        <f t="shared" si="11"/>
        <v/>
      </c>
      <c r="AS71" s="2" t="str">
        <f t="shared" si="11"/>
        <v/>
      </c>
      <c r="AT71" s="2" t="str">
        <f t="shared" si="11"/>
        <v/>
      </c>
      <c r="AU71" s="2" t="str">
        <f t="shared" si="11"/>
        <v/>
      </c>
      <c r="AV71" s="2" t="str">
        <f t="shared" si="11"/>
        <v/>
      </c>
      <c r="AW71" s="2" t="str">
        <f t="shared" si="11"/>
        <v/>
      </c>
      <c r="AX71" s="2"/>
      <c r="AY71" s="2"/>
      <c r="AZ71" s="2"/>
      <c r="BA71" s="2"/>
      <c r="BB71" s="2"/>
      <c r="BC71" s="2"/>
      <c r="BD71" s="2"/>
      <c r="BE71" s="2" t="str">
        <f t="shared" ref="BE71:BE73" si="15">IF(BC71="",IF(BC70="","",BC70*$I$4),BC71*$I$3)</f>
        <v/>
      </c>
      <c r="BF71" s="2"/>
      <c r="BG71" s="2" t="str">
        <f t="shared" ref="BG71:BG73" si="16">IF(BE71="",IF(BE70="","",BE70*$I$4),BE71*$I$3)</f>
        <v/>
      </c>
      <c r="BH71" s="2"/>
      <c r="BI71" s="2" t="str">
        <f t="shared" ref="BI71:BI73" si="17">IF(BG71="",IF(BG70="","",BG70*$I$4),BG71*$I$3)</f>
        <v/>
      </c>
      <c r="BJ71" s="2"/>
      <c r="BK71" s="2" t="str">
        <f t="shared" ref="BK71:BK73" si="18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14"/>
        <v>3.5718082602079246E-2</v>
      </c>
      <c r="J72" s="2" t="str">
        <f t="shared" si="13"/>
        <v/>
      </c>
      <c r="K72" s="2" t="str">
        <f t="shared" si="13"/>
        <v/>
      </c>
      <c r="L72" s="2" t="str">
        <f t="shared" si="13"/>
        <v/>
      </c>
      <c r="M72" s="2" t="str">
        <f t="shared" si="13"/>
        <v/>
      </c>
      <c r="N72" s="2" t="str">
        <f t="shared" si="13"/>
        <v/>
      </c>
      <c r="O72" s="2" t="str">
        <f t="shared" si="13"/>
        <v/>
      </c>
      <c r="P72" s="2" t="str">
        <f t="shared" si="13"/>
        <v/>
      </c>
      <c r="Q72" s="2" t="str">
        <f t="shared" si="13"/>
        <v/>
      </c>
      <c r="R72" s="2" t="str">
        <f t="shared" si="13"/>
        <v/>
      </c>
      <c r="S72" s="2" t="str">
        <f t="shared" si="13"/>
        <v/>
      </c>
      <c r="T72" s="2" t="str">
        <f t="shared" si="13"/>
        <v/>
      </c>
      <c r="U72" s="2" t="str">
        <f t="shared" si="13"/>
        <v/>
      </c>
      <c r="V72" s="2" t="str">
        <f t="shared" si="13"/>
        <v/>
      </c>
      <c r="W72" s="2" t="str">
        <f t="shared" si="13"/>
        <v/>
      </c>
      <c r="X72" s="2" t="str">
        <f t="shared" si="13"/>
        <v/>
      </c>
      <c r="Y72" s="2" t="str">
        <f t="shared" si="13"/>
        <v/>
      </c>
      <c r="Z72" s="2" t="str">
        <f t="shared" si="12"/>
        <v/>
      </c>
      <c r="AA72" s="2" t="str">
        <f t="shared" si="12"/>
        <v/>
      </c>
      <c r="AB72" s="2" t="str">
        <f t="shared" si="12"/>
        <v/>
      </c>
      <c r="AC72" s="2" t="str">
        <f t="shared" si="12"/>
        <v/>
      </c>
      <c r="AD72" s="2" t="str">
        <f t="shared" si="12"/>
        <v/>
      </c>
      <c r="AE72" s="2" t="str">
        <f t="shared" si="12"/>
        <v/>
      </c>
      <c r="AF72" s="2" t="str">
        <f t="shared" si="12"/>
        <v/>
      </c>
      <c r="AG72" s="2" t="str">
        <f t="shared" si="12"/>
        <v/>
      </c>
      <c r="AH72" s="2" t="str">
        <f t="shared" si="12"/>
        <v/>
      </c>
      <c r="AI72" s="2" t="str">
        <f t="shared" si="12"/>
        <v/>
      </c>
      <c r="AJ72" s="2" t="str">
        <f t="shared" si="12"/>
        <v/>
      </c>
      <c r="AK72" s="2" t="str">
        <f t="shared" si="12"/>
        <v/>
      </c>
      <c r="AL72" s="2" t="str">
        <f t="shared" si="12"/>
        <v/>
      </c>
      <c r="AM72" s="2" t="str">
        <f t="shared" si="12"/>
        <v/>
      </c>
      <c r="AN72" s="2" t="str">
        <f t="shared" si="12"/>
        <v/>
      </c>
      <c r="AO72" s="2" t="str">
        <f t="shared" ref="AO72:AW73" si="19">IF(AN72="",IF(AN71="","",AN71*$I$4),AN72*$I$3)</f>
        <v/>
      </c>
      <c r="AP72" s="2" t="str">
        <f t="shared" si="19"/>
        <v/>
      </c>
      <c r="AQ72" s="2" t="str">
        <f t="shared" si="19"/>
        <v/>
      </c>
      <c r="AR72" s="2" t="str">
        <f t="shared" si="19"/>
        <v/>
      </c>
      <c r="AS72" s="2" t="str">
        <f t="shared" si="19"/>
        <v/>
      </c>
      <c r="AT72" s="2" t="str">
        <f t="shared" si="19"/>
        <v/>
      </c>
      <c r="AU72" s="2" t="str">
        <f t="shared" si="19"/>
        <v/>
      </c>
      <c r="AV72" s="2" t="str">
        <f t="shared" si="19"/>
        <v/>
      </c>
      <c r="AW72" s="2" t="str">
        <f t="shared" si="19"/>
        <v/>
      </c>
      <c r="AX72" s="2"/>
      <c r="AY72" s="2"/>
      <c r="AZ72" s="2"/>
      <c r="BA72" s="2"/>
      <c r="BB72" s="2"/>
      <c r="BC72" s="2"/>
      <c r="BD72" s="2"/>
      <c r="BE72" s="2" t="str">
        <f t="shared" si="15"/>
        <v/>
      </c>
      <c r="BF72" s="2"/>
      <c r="BG72" s="2" t="str">
        <f t="shared" si="16"/>
        <v/>
      </c>
      <c r="BH72" s="2"/>
      <c r="BI72" s="2" t="str">
        <f t="shared" si="17"/>
        <v/>
      </c>
      <c r="BJ72" s="2"/>
      <c r="BK72" s="2" t="str">
        <f t="shared" si="18"/>
        <v/>
      </c>
      <c r="BL72" s="2"/>
    </row>
    <row r="73" spans="1:66" x14ac:dyDescent="0.2">
      <c r="A73" s="1">
        <v>39414</v>
      </c>
      <c r="B73">
        <v>27.25</v>
      </c>
      <c r="C73">
        <f t="shared" si="14"/>
        <v>3.8531042773699446E-2</v>
      </c>
      <c r="J73" s="2" t="str">
        <f t="shared" si="13"/>
        <v/>
      </c>
      <c r="K73" s="2" t="str">
        <f t="shared" si="13"/>
        <v/>
      </c>
      <c r="L73" s="2" t="str">
        <f t="shared" si="13"/>
        <v/>
      </c>
      <c r="M73" s="2" t="str">
        <f t="shared" si="13"/>
        <v/>
      </c>
      <c r="N73" s="2" t="str">
        <f t="shared" si="13"/>
        <v/>
      </c>
      <c r="O73" s="2" t="str">
        <f t="shared" si="13"/>
        <v/>
      </c>
      <c r="P73" s="2" t="str">
        <f t="shared" si="13"/>
        <v/>
      </c>
      <c r="Q73" s="2" t="str">
        <f t="shared" si="13"/>
        <v/>
      </c>
      <c r="R73" s="2" t="str">
        <f t="shared" si="13"/>
        <v/>
      </c>
      <c r="S73" s="2" t="str">
        <f t="shared" si="13"/>
        <v/>
      </c>
      <c r="T73" s="2" t="str">
        <f t="shared" si="13"/>
        <v/>
      </c>
      <c r="U73" s="2" t="str">
        <f t="shared" si="13"/>
        <v/>
      </c>
      <c r="V73" s="2" t="str">
        <f t="shared" si="13"/>
        <v/>
      </c>
      <c r="W73" s="2" t="str">
        <f t="shared" si="13"/>
        <v/>
      </c>
      <c r="X73" s="2" t="str">
        <f t="shared" si="13"/>
        <v/>
      </c>
      <c r="Y73" s="2" t="str">
        <f t="shared" si="13"/>
        <v/>
      </c>
      <c r="Z73" s="2" t="str">
        <f t="shared" si="12"/>
        <v/>
      </c>
      <c r="AA73" s="2" t="str">
        <f t="shared" si="12"/>
        <v/>
      </c>
      <c r="AB73" s="2" t="str">
        <f t="shared" si="12"/>
        <v/>
      </c>
      <c r="AC73" s="2" t="str">
        <f t="shared" si="12"/>
        <v/>
      </c>
      <c r="AD73" s="2" t="str">
        <f t="shared" si="12"/>
        <v/>
      </c>
      <c r="AE73" s="2" t="str">
        <f t="shared" si="12"/>
        <v/>
      </c>
      <c r="AF73" s="2" t="str">
        <f t="shared" si="12"/>
        <v/>
      </c>
      <c r="AG73" s="2" t="str">
        <f t="shared" si="12"/>
        <v/>
      </c>
      <c r="AH73" s="2" t="str">
        <f t="shared" si="12"/>
        <v/>
      </c>
      <c r="AI73" s="2" t="str">
        <f t="shared" si="12"/>
        <v/>
      </c>
      <c r="AJ73" s="2" t="str">
        <f t="shared" si="12"/>
        <v/>
      </c>
      <c r="AK73" s="2" t="str">
        <f t="shared" si="12"/>
        <v/>
      </c>
      <c r="AL73" s="2" t="str">
        <f t="shared" si="12"/>
        <v/>
      </c>
      <c r="AM73" s="2" t="str">
        <f t="shared" si="12"/>
        <v/>
      </c>
      <c r="AN73" s="2" t="str">
        <f t="shared" si="12"/>
        <v/>
      </c>
      <c r="AO73" s="2" t="str">
        <f t="shared" si="19"/>
        <v/>
      </c>
      <c r="AP73" s="2" t="str">
        <f t="shared" si="19"/>
        <v/>
      </c>
      <c r="AQ73" s="2" t="str">
        <f t="shared" si="19"/>
        <v/>
      </c>
      <c r="AR73" s="2" t="str">
        <f t="shared" si="19"/>
        <v/>
      </c>
      <c r="AS73" s="2" t="str">
        <f t="shared" si="19"/>
        <v/>
      </c>
      <c r="AT73" s="2" t="str">
        <f t="shared" si="19"/>
        <v/>
      </c>
      <c r="AU73" s="2" t="str">
        <f t="shared" si="19"/>
        <v/>
      </c>
      <c r="AV73" s="2" t="str">
        <f t="shared" si="19"/>
        <v/>
      </c>
      <c r="AW73" s="2" t="str">
        <f t="shared" si="19"/>
        <v/>
      </c>
      <c r="AX73" s="2"/>
      <c r="AY73" s="2"/>
      <c r="AZ73" s="2"/>
      <c r="BA73" s="2"/>
      <c r="BB73" s="2"/>
      <c r="BC73" s="2"/>
      <c r="BD73" s="2"/>
      <c r="BE73" s="2" t="str">
        <f t="shared" si="15"/>
        <v/>
      </c>
      <c r="BF73" s="2"/>
      <c r="BG73" s="2" t="str">
        <f t="shared" si="16"/>
        <v/>
      </c>
      <c r="BH73" s="2"/>
      <c r="BI73" s="2" t="str">
        <f t="shared" si="17"/>
        <v/>
      </c>
      <c r="BJ73" s="2"/>
      <c r="BK73" s="2" t="str">
        <f t="shared" si="18"/>
        <v/>
      </c>
      <c r="BL73" s="2"/>
    </row>
    <row r="74" spans="1:66" x14ac:dyDescent="0.2">
      <c r="A74" s="1">
        <v>39415</v>
      </c>
      <c r="B74">
        <v>27.7</v>
      </c>
      <c r="C74">
        <f t="shared" si="14"/>
        <v>1.6378892084039681E-2</v>
      </c>
      <c r="J74" s="2" t="str">
        <f t="shared" si="13"/>
        <v/>
      </c>
      <c r="K74" s="2" t="str">
        <f t="shared" si="13"/>
        <v/>
      </c>
      <c r="L74" s="2" t="str">
        <f t="shared" si="13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14"/>
        <v>-0.13714803309471119</v>
      </c>
      <c r="J75" s="2" t="str">
        <f t="shared" si="13"/>
        <v/>
      </c>
      <c r="K75" s="2" t="str">
        <f t="shared" si="13"/>
        <v/>
      </c>
      <c r="L75" s="2" t="str">
        <f t="shared" si="13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14"/>
        <v>-2.4734021315195778E-2</v>
      </c>
      <c r="J76" s="2" t="str">
        <f t="shared" si="13"/>
        <v/>
      </c>
      <c r="K76" s="2" t="str">
        <f t="shared" si="13"/>
        <v/>
      </c>
      <c r="L76" s="2" t="str">
        <f t="shared" si="13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14"/>
        <v>-1.4105812001068065E-2</v>
      </c>
      <c r="J77" s="2" t="str">
        <f t="shared" si="13"/>
        <v/>
      </c>
      <c r="K77" s="2" t="str">
        <f t="shared" si="13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14"/>
        <v>2.9688355137964105E-2</v>
      </c>
      <c r="J78" s="2" t="str">
        <f t="shared" si="13"/>
        <v/>
      </c>
      <c r="K78" s="2" t="str">
        <f t="shared" si="13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14"/>
        <v>2.598620135865962E-2</v>
      </c>
      <c r="F79" s="2"/>
      <c r="G79" s="2"/>
      <c r="H79" s="2"/>
      <c r="I79" s="8">
        <f t="shared" ref="I79:AV79" si="20">(prob*J79+onemp*J80)/(1+rfdiv50)</f>
        <v>2.2976279884309618</v>
      </c>
      <c r="J79" s="2">
        <f t="shared" si="20"/>
        <v>2.8482161683207905</v>
      </c>
      <c r="K79" s="2">
        <f t="shared" si="20"/>
        <v>3.496729976122074</v>
      </c>
      <c r="L79" s="2">
        <f t="shared" si="20"/>
        <v>4.2516901403128182</v>
      </c>
      <c r="M79" s="2">
        <f t="shared" si="20"/>
        <v>5.1205009372869474</v>
      </c>
      <c r="N79" s="2">
        <f t="shared" si="20"/>
        <v>6.1092103635992245</v>
      </c>
      <c r="O79" s="2">
        <f t="shared" si="20"/>
        <v>7.2224033964518197</v>
      </c>
      <c r="P79" s="2">
        <f t="shared" si="20"/>
        <v>8.4632620697146379</v>
      </c>
      <c r="Q79" s="2">
        <f t="shared" si="20"/>
        <v>9.8338049848186824</v>
      </c>
      <c r="R79" s="2">
        <f t="shared" si="20"/>
        <v>11.33529080673736</v>
      </c>
      <c r="S79" s="2">
        <f t="shared" si="20"/>
        <v>12.968740274058431</v>
      </c>
      <c r="T79" s="2">
        <f t="shared" si="20"/>
        <v>14.735506323467872</v>
      </c>
      <c r="U79" s="2">
        <f t="shared" si="20"/>
        <v>16.637809539376992</v>
      </c>
      <c r="V79" s="2">
        <f t="shared" si="20"/>
        <v>18.679161712794013</v>
      </c>
      <c r="W79" s="2">
        <f t="shared" si="20"/>
        <v>20.864624716428878</v>
      </c>
      <c r="X79" s="2">
        <f t="shared" si="20"/>
        <v>23.200890015455212</v>
      </c>
      <c r="Y79" s="2">
        <f t="shared" si="20"/>
        <v>25.696205329457758</v>
      </c>
      <c r="Z79" s="2">
        <f t="shared" si="20"/>
        <v>28.360206381040705</v>
      </c>
      <c r="AA79" s="2">
        <f t="shared" si="20"/>
        <v>31.203723226327469</v>
      </c>
      <c r="AB79" s="2">
        <f t="shared" si="20"/>
        <v>34.238619798229763</v>
      </c>
      <c r="AC79" s="2">
        <f t="shared" si="20"/>
        <v>37.477698689157336</v>
      </c>
      <c r="AD79" s="2">
        <f t="shared" si="20"/>
        <v>40.934673788343893</v>
      </c>
      <c r="AE79" s="2">
        <f t="shared" si="20"/>
        <v>44.624193592506877</v>
      </c>
      <c r="AF79" s="2">
        <f t="shared" si="20"/>
        <v>48.561893113960146</v>
      </c>
      <c r="AG79" s="2">
        <f t="shared" si="20"/>
        <v>52.764458575285062</v>
      </c>
      <c r="AH79" s="2">
        <f t="shared" si="20"/>
        <v>57.249698086794858</v>
      </c>
      <c r="AI79" s="2">
        <f t="shared" si="20"/>
        <v>62.036617075953913</v>
      </c>
      <c r="AJ79" s="2">
        <f t="shared" si="20"/>
        <v>67.145498788246982</v>
      </c>
      <c r="AK79" s="2">
        <f t="shared" si="20"/>
        <v>72.597990200473845</v>
      </c>
      <c r="AL79" s="2">
        <f t="shared" si="20"/>
        <v>78.417193710370626</v>
      </c>
      <c r="AM79" s="2">
        <f t="shared" si="20"/>
        <v>84.627764990925471</v>
      </c>
      <c r="AN79" s="2">
        <f t="shared" si="20"/>
        <v>91.256017423867618</v>
      </c>
      <c r="AO79" s="2">
        <f t="shared" si="20"/>
        <v>98.330033554677058</v>
      </c>
      <c r="AP79" s="2">
        <f t="shared" si="20"/>
        <v>105.87978404120177</v>
      </c>
      <c r="AQ79" s="2">
        <f t="shared" si="20"/>
        <v>113.93725459971093</v>
      </c>
      <c r="AR79" s="2">
        <f t="shared" si="20"/>
        <v>122.53658148608635</v>
      </c>
      <c r="AS79" s="2">
        <f t="shared" si="20"/>
        <v>131.71419608600729</v>
      </c>
      <c r="AT79" s="2">
        <f t="shared" si="20"/>
        <v>141.50897922656563</v>
      </c>
      <c r="AU79" s="2">
        <f t="shared" si="20"/>
        <v>151.96242586292584</v>
      </c>
      <c r="AV79" s="2">
        <f t="shared" si="20"/>
        <v>163.11882083758962</v>
      </c>
      <c r="AW79" s="2">
        <f>AW15-14</f>
        <v>175.02542645672466</v>
      </c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14"/>
        <v>4.4688272623237841E-3</v>
      </c>
      <c r="F80" s="2"/>
      <c r="G80" s="2"/>
      <c r="H80" s="2"/>
      <c r="I80" s="2">
        <f t="shared" ref="I80:AV80" si="21">(prob*J80+onemp*J81)/(1+rfdiv50)</f>
        <v>1.4015654825246529</v>
      </c>
      <c r="J80" s="2">
        <f t="shared" si="21"/>
        <v>1.7802970183617708</v>
      </c>
      <c r="K80" s="2">
        <f t="shared" si="21"/>
        <v>2.2389090090772905</v>
      </c>
      <c r="L80" s="2">
        <f t="shared" si="21"/>
        <v>2.7874557063371532</v>
      </c>
      <c r="M80" s="2">
        <f t="shared" si="21"/>
        <v>3.435510050671712</v>
      </c>
      <c r="N80" s="2">
        <f t="shared" si="21"/>
        <v>4.1917538439008375</v>
      </c>
      <c r="O80" s="2">
        <f t="shared" si="21"/>
        <v>5.0636126791748373</v>
      </c>
      <c r="P80" s="2">
        <f t="shared" si="21"/>
        <v>6.0569922673390399</v>
      </c>
      <c r="Q80" s="2">
        <f t="shared" si="21"/>
        <v>7.1761697494307306</v>
      </c>
      <c r="R80" s="2">
        <f t="shared" si="21"/>
        <v>8.4238790197860318</v>
      </c>
      <c r="S80" s="2">
        <f t="shared" si="21"/>
        <v>9.801602844453086</v>
      </c>
      <c r="T80" s="2">
        <f t="shared" si="21"/>
        <v>11.310049741031607</v>
      </c>
      <c r="U80" s="2">
        <f t="shared" si="21"/>
        <v>12.949756856945372</v>
      </c>
      <c r="V80" s="2">
        <f t="shared" si="21"/>
        <v>14.721730794433252</v>
      </c>
      <c r="W80" s="2">
        <f t="shared" si="21"/>
        <v>16.628026175235899</v>
      </c>
      <c r="X80" s="2">
        <f t="shared" si="21"/>
        <v>18.672173290252527</v>
      </c>
      <c r="Y80" s="2">
        <f t="shared" si="21"/>
        <v>20.859401400594912</v>
      </c>
      <c r="Z80" s="2">
        <f t="shared" si="21"/>
        <v>23.196654658106905</v>
      </c>
      <c r="AA80" s="2">
        <f t="shared" si="21"/>
        <v>25.692447721666213</v>
      </c>
      <c r="AB80" s="2">
        <f t="shared" si="21"/>
        <v>28.356640800467552</v>
      </c>
      <c r="AC80" s="2">
        <f t="shared" si="21"/>
        <v>31.200217793549168</v>
      </c>
      <c r="AD80" s="2">
        <f t="shared" si="21"/>
        <v>34.235127224727357</v>
      </c>
      <c r="AE80" s="2">
        <f t="shared" si="21"/>
        <v>37.47420720947963</v>
      </c>
      <c r="AF80" s="2">
        <f t="shared" si="21"/>
        <v>40.931181872231235</v>
      </c>
      <c r="AG80" s="2">
        <f t="shared" si="21"/>
        <v>44.620701239904704</v>
      </c>
      <c r="AH80" s="2">
        <f t="shared" si="21"/>
        <v>48.558400324813881</v>
      </c>
      <c r="AI80" s="2">
        <f t="shared" si="21"/>
        <v>52.760965349540157</v>
      </c>
      <c r="AJ80" s="2">
        <f t="shared" si="21"/>
        <v>57.246204424396737</v>
      </c>
      <c r="AK80" s="2">
        <f t="shared" si="21"/>
        <v>62.033122976847999</v>
      </c>
      <c r="AL80" s="2">
        <f t="shared" si="21"/>
        <v>67.142004252378669</v>
      </c>
      <c r="AM80" s="2">
        <f t="shared" si="21"/>
        <v>72.594495227788542</v>
      </c>
      <c r="AN80" s="2">
        <f t="shared" si="21"/>
        <v>78.413698300813749</v>
      </c>
      <c r="AO80" s="2">
        <f t="shared" si="21"/>
        <v>84.624269144442394</v>
      </c>
      <c r="AP80" s="2">
        <f t="shared" si="21"/>
        <v>91.252521140403729</v>
      </c>
      <c r="AQ80" s="2">
        <f t="shared" si="21"/>
        <v>98.32653683417773</v>
      </c>
      <c r="AR80" s="2">
        <f t="shared" si="21"/>
        <v>105.87628688361238</v>
      </c>
      <c r="AS80" s="2">
        <f t="shared" si="21"/>
        <v>113.93375700497684</v>
      </c>
      <c r="AT80" s="2">
        <f t="shared" si="21"/>
        <v>122.53308345415293</v>
      </c>
      <c r="AU80" s="2">
        <f t="shared" si="21"/>
        <v>131.71069761681991</v>
      </c>
      <c r="AV80" s="2">
        <f t="shared" si="21"/>
        <v>141.50548032006958</v>
      </c>
      <c r="AW80" s="2">
        <f t="shared" ref="AW80:AW98" si="22">AW16-14</f>
        <v>151.95892651906644</v>
      </c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14"/>
        <v>5.6588671624442201E-3</v>
      </c>
      <c r="F81" s="2"/>
      <c r="G81" s="2"/>
      <c r="H81" s="2"/>
      <c r="I81" s="2">
        <f t="shared" ref="I81:AV81" si="23">(prob*J81+onemp*J82)/(1+rfdiv50)</f>
        <v>0.80221598925699966</v>
      </c>
      <c r="J81" s="2">
        <f t="shared" si="23"/>
        <v>1.0456670934112688</v>
      </c>
      <c r="K81" s="2">
        <f t="shared" si="23"/>
        <v>1.3493542079277907</v>
      </c>
      <c r="L81" s="2">
        <f t="shared" si="23"/>
        <v>1.7234840325733971</v>
      </c>
      <c r="M81" s="2">
        <f t="shared" si="23"/>
        <v>2.1785659836287641</v>
      </c>
      <c r="N81" s="2">
        <f t="shared" si="23"/>
        <v>2.7250135370809758</v>
      </c>
      <c r="O81" s="2">
        <f t="shared" si="23"/>
        <v>3.3726922022080137</v>
      </c>
      <c r="P81" s="2">
        <f t="shared" si="23"/>
        <v>4.1304589887452492</v>
      </c>
      <c r="Q81" s="2">
        <f t="shared" si="23"/>
        <v>5.0057528879036228</v>
      </c>
      <c r="R81" s="2">
        <f t="shared" si="23"/>
        <v>6.0043036703326171</v>
      </c>
      <c r="S81" s="2">
        <f t="shared" si="23"/>
        <v>7.1300227163521743</v>
      </c>
      <c r="T81" s="2">
        <f t="shared" si="23"/>
        <v>8.385121416925255</v>
      </c>
      <c r="U81" s="2">
        <f t="shared" si="23"/>
        <v>9.7704696538890055</v>
      </c>
      <c r="V81" s="2">
        <f t="shared" si="23"/>
        <v>11.286163131437709</v>
      </c>
      <c r="W81" s="2">
        <f t="shared" si="23"/>
        <v>12.932222919179157</v>
      </c>
      <c r="X81" s="2">
        <f t="shared" si="23"/>
        <v>14.709316109236273</v>
      </c>
      <c r="Y81" s="2">
        <f t="shared" si="23"/>
        <v>16.619375781821891</v>
      </c>
      <c r="Z81" s="2">
        <f t="shared" si="23"/>
        <v>18.666019424503599</v>
      </c>
      <c r="AA81" s="2">
        <f t="shared" si="23"/>
        <v>20.85471564021077</v>
      </c>
      <c r="AB81" s="2">
        <f t="shared" si="23"/>
        <v>23.192715516236714</v>
      </c>
      <c r="AC81" s="2">
        <f t="shared" si="23"/>
        <v>25.688824700597685</v>
      </c>
      <c r="AD81" s="2">
        <f t="shared" si="23"/>
        <v>28.353122421801352</v>
      </c>
      <c r="AE81" s="2">
        <f t="shared" si="23"/>
        <v>31.196723343970127</v>
      </c>
      <c r="AF81" s="2">
        <f t="shared" si="23"/>
        <v>34.231635308614699</v>
      </c>
      <c r="AG81" s="2">
        <f t="shared" si="23"/>
        <v>37.470714856877457</v>
      </c>
      <c r="AH81" s="2">
        <f t="shared" si="23"/>
        <v>40.927689083084985</v>
      </c>
      <c r="AI81" s="2">
        <f t="shared" si="23"/>
        <v>44.6172080141598</v>
      </c>
      <c r="AJ81" s="2">
        <f t="shared" si="23"/>
        <v>48.55490666241576</v>
      </c>
      <c r="AK81" s="2">
        <f t="shared" si="23"/>
        <v>52.757471250434243</v>
      </c>
      <c r="AL81" s="2">
        <f t="shared" si="23"/>
        <v>57.242709888528431</v>
      </c>
      <c r="AM81" s="2">
        <f t="shared" si="23"/>
        <v>62.02962800416271</v>
      </c>
      <c r="AN81" s="2">
        <f t="shared" si="23"/>
        <v>67.138508842821807</v>
      </c>
      <c r="AO81" s="2">
        <f t="shared" si="23"/>
        <v>72.59099938130548</v>
      </c>
      <c r="AP81" s="2">
        <f t="shared" si="23"/>
        <v>78.410202017349874</v>
      </c>
      <c r="AQ81" s="2">
        <f t="shared" si="23"/>
        <v>84.62077242394308</v>
      </c>
      <c r="AR81" s="2">
        <f t="shared" si="23"/>
        <v>91.24902398281435</v>
      </c>
      <c r="AS81" s="2">
        <f t="shared" si="23"/>
        <v>98.323039239443659</v>
      </c>
      <c r="AT81" s="2">
        <f t="shared" si="23"/>
        <v>105.87278885167898</v>
      </c>
      <c r="AU81" s="2">
        <f t="shared" si="23"/>
        <v>113.93025853578942</v>
      </c>
      <c r="AV81" s="2">
        <f t="shared" si="23"/>
        <v>122.52958454765685</v>
      </c>
      <c r="AW81" s="2">
        <f t="shared" si="22"/>
        <v>131.70719827296051</v>
      </c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14"/>
        <v>-3.4026648104341368E-2</v>
      </c>
      <c r="F82" s="2"/>
      <c r="G82" s="2"/>
      <c r="H82" s="2"/>
      <c r="I82" s="2">
        <f t="shared" ref="I82:AV82" si="24">(prob*J82+onemp*J83)/(1+rfdiv50)</f>
        <v>0.42821141796172202</v>
      </c>
      <c r="J82" s="2">
        <f t="shared" si="24"/>
        <v>0.57341823391975622</v>
      </c>
      <c r="K82" s="2">
        <f t="shared" si="24"/>
        <v>0.76026984663037322</v>
      </c>
      <c r="L82" s="2">
        <f t="shared" si="24"/>
        <v>0.99777156559049363</v>
      </c>
      <c r="M82" s="2">
        <f t="shared" si="24"/>
        <v>1.2958478285241748</v>
      </c>
      <c r="N82" s="2">
        <f t="shared" si="24"/>
        <v>1.6651008433708274</v>
      </c>
      <c r="O82" s="2">
        <f t="shared" si="24"/>
        <v>2.1164620347187073</v>
      </c>
      <c r="P82" s="2">
        <f t="shared" si="24"/>
        <v>2.6607479089537898</v>
      </c>
      <c r="Q82" s="2">
        <f t="shared" si="24"/>
        <v>3.3081514256126092</v>
      </c>
      <c r="R82" s="2">
        <f t="shared" si="24"/>
        <v>4.0677210890514424</v>
      </c>
      <c r="S82" s="2">
        <f t="shared" si="24"/>
        <v>4.9468984545396388</v>
      </c>
      <c r="T82" s="2">
        <f t="shared" si="24"/>
        <v>5.9511948768721323</v>
      </c>
      <c r="U82" s="2">
        <f t="shared" si="24"/>
        <v>7.0840841192984643</v>
      </c>
      <c r="V82" s="2">
        <f t="shared" si="24"/>
        <v>8.347164473299129</v>
      </c>
      <c r="W82" s="2">
        <f t="shared" si="24"/>
        <v>9.7406018682643456</v>
      </c>
      <c r="X82" s="2">
        <f t="shared" si="24"/>
        <v>11.263809724177182</v>
      </c>
      <c r="Y82" s="2">
        <f t="shared" si="24"/>
        <v>12.9162644949082</v>
      </c>
      <c r="Z82" s="2">
        <f t="shared" si="24"/>
        <v>14.698315360496997</v>
      </c>
      <c r="AA82" s="2">
        <f t="shared" si="24"/>
        <v>16.611839509846103</v>
      </c>
      <c r="AB82" s="2">
        <f t="shared" si="24"/>
        <v>18.660630251205795</v>
      </c>
      <c r="AC82" s="2">
        <f t="shared" si="24"/>
        <v>20.85047819665721</v>
      </c>
      <c r="AD82" s="2">
        <f t="shared" si="24"/>
        <v>23.18899318870098</v>
      </c>
      <c r="AE82" s="2">
        <f t="shared" si="24"/>
        <v>25.68528296053665</v>
      </c>
      <c r="AF82" s="2">
        <f t="shared" si="24"/>
        <v>28.34962474155034</v>
      </c>
      <c r="AG82" s="2">
        <f t="shared" si="24"/>
        <v>31.193230991367951</v>
      </c>
      <c r="AH82" s="2">
        <f t="shared" si="24"/>
        <v>34.228142519468442</v>
      </c>
      <c r="AI82" s="2">
        <f t="shared" si="24"/>
        <v>37.467221631132567</v>
      </c>
      <c r="AJ82" s="2">
        <f t="shared" si="24"/>
        <v>40.924195420686871</v>
      </c>
      <c r="AK82" s="2">
        <f t="shared" si="24"/>
        <v>44.613713915053879</v>
      </c>
      <c r="AL82" s="2">
        <f t="shared" si="24"/>
        <v>48.551412126547454</v>
      </c>
      <c r="AM82" s="2">
        <f t="shared" si="24"/>
        <v>52.753976277748954</v>
      </c>
      <c r="AN82" s="2">
        <f t="shared" si="24"/>
        <v>57.239214478971562</v>
      </c>
      <c r="AO82" s="2">
        <f t="shared" si="24"/>
        <v>62.02613215767964</v>
      </c>
      <c r="AP82" s="2">
        <f t="shared" si="24"/>
        <v>67.135012559357918</v>
      </c>
      <c r="AQ82" s="2">
        <f t="shared" si="24"/>
        <v>72.587502660806152</v>
      </c>
      <c r="AR82" s="2">
        <f t="shared" si="24"/>
        <v>78.406704859760495</v>
      </c>
      <c r="AS82" s="2">
        <f t="shared" si="24"/>
        <v>84.617274829208995</v>
      </c>
      <c r="AT82" s="2">
        <f t="shared" si="24"/>
        <v>91.245525950880932</v>
      </c>
      <c r="AU82" s="2">
        <f t="shared" si="24"/>
        <v>98.319540770256239</v>
      </c>
      <c r="AV82" s="2">
        <f t="shared" si="24"/>
        <v>105.8692899451829</v>
      </c>
      <c r="AW82" s="2">
        <f t="shared" si="22"/>
        <v>113.92675919193003</v>
      </c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14"/>
        <v>-1.5126338830151929E-2</v>
      </c>
      <c r="F83" s="2"/>
      <c r="G83" s="2"/>
      <c r="H83" s="2"/>
      <c r="I83" s="2">
        <f t="shared" ref="I83:AV83" si="25">(prob*J83+onemp*J84)/(1+rfdiv50)</f>
        <v>0.21189018876314067</v>
      </c>
      <c r="J83" s="2">
        <f t="shared" si="25"/>
        <v>0.29173242157393381</v>
      </c>
      <c r="K83" s="2">
        <f t="shared" si="25"/>
        <v>0.39780298134636111</v>
      </c>
      <c r="L83" s="2">
        <f t="shared" si="25"/>
        <v>0.53705796274129969</v>
      </c>
      <c r="M83" s="2">
        <f t="shared" si="25"/>
        <v>0.71764031924185878</v>
      </c>
      <c r="N83" s="2">
        <f t="shared" si="25"/>
        <v>0.94883937908869198</v>
      </c>
      <c r="O83" s="2">
        <f t="shared" si="25"/>
        <v>1.2409502578479057</v>
      </c>
      <c r="P83" s="2">
        <f t="shared" si="25"/>
        <v>1.6050151249315792</v>
      </c>
      <c r="Q83" s="2">
        <f t="shared" si="25"/>
        <v>2.0524396244694656</v>
      </c>
      <c r="R83" s="2">
        <f t="shared" si="25"/>
        <v>2.5944956736643467</v>
      </c>
      <c r="S83" s="2">
        <f t="shared" si="25"/>
        <v>3.2417454829551953</v>
      </c>
      <c r="T83" s="2">
        <f t="shared" si="25"/>
        <v>4.0034479771227973</v>
      </c>
      <c r="U83" s="2">
        <f t="shared" si="25"/>
        <v>4.8870324252847039</v>
      </c>
      <c r="V83" s="2">
        <f t="shared" si="25"/>
        <v>5.8977375193851627</v>
      </c>
      <c r="W83" s="2">
        <f t="shared" si="25"/>
        <v>7.0385092316041975</v>
      </c>
      <c r="X83" s="2">
        <f t="shared" si="25"/>
        <v>8.3102213488709609</v>
      </c>
      <c r="Y83" s="2">
        <f t="shared" si="25"/>
        <v>9.7122278586222883</v>
      </c>
      <c r="Z83" s="2">
        <f t="shared" si="25"/>
        <v>11.243184193445584</v>
      </c>
      <c r="AA83" s="2">
        <f t="shared" si="25"/>
        <v>12.902002358854597</v>
      </c>
      <c r="AB83" s="2">
        <f t="shared" si="25"/>
        <v>14.68875767958313</v>
      </c>
      <c r="AC83" s="2">
        <f t="shared" si="25"/>
        <v>16.605365701644065</v>
      </c>
      <c r="AD83" s="2">
        <f t="shared" si="25"/>
        <v>18.655907256872425</v>
      </c>
      <c r="AE83" s="2">
        <f t="shared" si="25"/>
        <v>20.846585103929407</v>
      </c>
      <c r="AF83" s="2">
        <f t="shared" si="25"/>
        <v>23.185409146434615</v>
      </c>
      <c r="AG83" s="2">
        <f t="shared" si="25"/>
        <v>25.681779420596197</v>
      </c>
      <c r="AH83" s="2">
        <f t="shared" si="25"/>
        <v>28.34613195240409</v>
      </c>
      <c r="AI83" s="2">
        <f t="shared" si="25"/>
        <v>31.189737765623061</v>
      </c>
      <c r="AJ83" s="2">
        <f t="shared" si="25"/>
        <v>34.224648857070335</v>
      </c>
      <c r="AK83" s="2">
        <f t="shared" si="25"/>
        <v>37.463727532026653</v>
      </c>
      <c r="AL83" s="2">
        <f t="shared" si="25"/>
        <v>40.920700884818558</v>
      </c>
      <c r="AM83" s="2">
        <f t="shared" si="25"/>
        <v>44.61021894236859</v>
      </c>
      <c r="AN83" s="2">
        <f t="shared" si="25"/>
        <v>48.547916716990578</v>
      </c>
      <c r="AO83" s="2">
        <f t="shared" si="25"/>
        <v>52.750480431265885</v>
      </c>
      <c r="AP83" s="2">
        <f t="shared" si="25"/>
        <v>57.23571819550768</v>
      </c>
      <c r="AQ83" s="2">
        <f t="shared" si="25"/>
        <v>62.022635437180334</v>
      </c>
      <c r="AR83" s="2">
        <f t="shared" si="25"/>
        <v>67.131515401768539</v>
      </c>
      <c r="AS83" s="2">
        <f t="shared" si="25"/>
        <v>72.584005066072081</v>
      </c>
      <c r="AT83" s="2">
        <f t="shared" si="25"/>
        <v>78.403206827827063</v>
      </c>
      <c r="AU83" s="2">
        <f t="shared" si="25"/>
        <v>84.613776360021589</v>
      </c>
      <c r="AV83" s="2">
        <f t="shared" si="25"/>
        <v>91.242027044384869</v>
      </c>
      <c r="AW83" s="2">
        <f t="shared" si="22"/>
        <v>98.316041426396865</v>
      </c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14"/>
        <v>-1.6649263986898474E-2</v>
      </c>
      <c r="F84" s="2"/>
      <c r="G84" s="2"/>
      <c r="H84" s="2"/>
      <c r="I84" s="2">
        <f t="shared" ref="I84:AV84" si="26">(prob*J84+onemp*J85)/(1+rfdiv50)</f>
        <v>9.6617376928420151E-2</v>
      </c>
      <c r="J84" s="2">
        <f t="shared" si="26"/>
        <v>0.13684124773973785</v>
      </c>
      <c r="K84" s="2">
        <f t="shared" si="26"/>
        <v>0.19203224214022688</v>
      </c>
      <c r="L84" s="2">
        <f t="shared" si="26"/>
        <v>0.26691495907809998</v>
      </c>
      <c r="M84" s="2">
        <f t="shared" si="26"/>
        <v>0.36733081024286846</v>
      </c>
      <c r="N84" s="2">
        <f t="shared" si="26"/>
        <v>0.5003464337345338</v>
      </c>
      <c r="O84" s="2">
        <f t="shared" si="26"/>
        <v>0.67430735832901945</v>
      </c>
      <c r="P84" s="2">
        <f t="shared" si="26"/>
        <v>0.89880851120470062</v>
      </c>
      <c r="Q84" s="2">
        <f t="shared" si="26"/>
        <v>1.1845528526690265</v>
      </c>
      <c r="R84" s="2">
        <f t="shared" si="26"/>
        <v>1.5430745783698343</v>
      </c>
      <c r="S84" s="2">
        <f t="shared" si="26"/>
        <v>1.9863158965355567</v>
      </c>
      <c r="T84" s="2">
        <f t="shared" si="26"/>
        <v>2.5260674622552366</v>
      </c>
      <c r="U84" s="2">
        <f t="shared" si="26"/>
        <v>3.1733114372949291</v>
      </c>
      <c r="V84" s="2">
        <f t="shared" si="26"/>
        <v>3.937539370027606</v>
      </c>
      <c r="W84" s="2">
        <f t="shared" si="26"/>
        <v>4.8261477765341878</v>
      </c>
      <c r="X84" s="2">
        <f t="shared" si="26"/>
        <v>5.844032460175077</v>
      </c>
      <c r="Y84" s="2">
        <f t="shared" si="26"/>
        <v>6.9934969572581931</v>
      </c>
      <c r="Z84" s="2">
        <f t="shared" si="26"/>
        <v>8.2745521656469503</v>
      </c>
      <c r="AA84" s="2">
        <f t="shared" si="26"/>
        <v>9.6856118569079968</v>
      </c>
      <c r="AB84" s="2">
        <f t="shared" si="26"/>
        <v>11.224493543846412</v>
      </c>
      <c r="AC84" s="2">
        <f t="shared" si="26"/>
        <v>12.889541640361372</v>
      </c>
      <c r="AD84" s="2">
        <f t="shared" si="26"/>
        <v>14.680635469317776</v>
      </c>
      <c r="AE84" s="2">
        <f t="shared" si="26"/>
        <v>16.599860948520895</v>
      </c>
      <c r="AF84" s="2">
        <f t="shared" si="26"/>
        <v>18.651722524058904</v>
      </c>
      <c r="AG84" s="2">
        <f t="shared" si="26"/>
        <v>20.842924471029669</v>
      </c>
      <c r="AH84" s="2">
        <f t="shared" si="26"/>
        <v>23.181894644322739</v>
      </c>
      <c r="AI84" s="2">
        <f t="shared" si="26"/>
        <v>25.678286194851299</v>
      </c>
      <c r="AJ84" s="2">
        <f t="shared" si="26"/>
        <v>28.342638290005979</v>
      </c>
      <c r="AK84" s="2">
        <f t="shared" si="26"/>
        <v>31.186243666517147</v>
      </c>
      <c r="AL84" s="2">
        <f t="shared" si="26"/>
        <v>34.221154321202029</v>
      </c>
      <c r="AM84" s="2">
        <f t="shared" si="26"/>
        <v>37.460232559341357</v>
      </c>
      <c r="AN84" s="2">
        <f t="shared" si="26"/>
        <v>40.917205475261689</v>
      </c>
      <c r="AO84" s="2">
        <f t="shared" si="26"/>
        <v>44.606723095885528</v>
      </c>
      <c r="AP84" s="2">
        <f t="shared" si="26"/>
        <v>48.54442043352671</v>
      </c>
      <c r="AQ84" s="2">
        <f t="shared" si="26"/>
        <v>52.746983710766578</v>
      </c>
      <c r="AR84" s="2">
        <f t="shared" si="26"/>
        <v>57.232221037918308</v>
      </c>
      <c r="AS84" s="2">
        <f t="shared" si="26"/>
        <v>62.019137842446256</v>
      </c>
      <c r="AT84" s="2">
        <f t="shared" si="26"/>
        <v>67.128017369835121</v>
      </c>
      <c r="AU84" s="2">
        <f t="shared" si="26"/>
        <v>72.580506596884661</v>
      </c>
      <c r="AV84" s="2">
        <f t="shared" si="26"/>
        <v>78.399707921331014</v>
      </c>
      <c r="AW84" s="2">
        <f t="shared" si="22"/>
        <v>84.610277016162229</v>
      </c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14"/>
        <v>-1.2922681100535178E-3</v>
      </c>
      <c r="F85" s="2"/>
      <c r="G85" s="2"/>
      <c r="H85" s="2"/>
      <c r="I85" s="2">
        <f t="shared" ref="I85:AV85" si="27">(prob*J85+onemp*J86)/(1+rfdiv50)</f>
        <v>4.0350318245469072E-2</v>
      </c>
      <c r="J85" s="2">
        <f t="shared" si="27"/>
        <v>5.8805870148529567E-2</v>
      </c>
      <c r="K85" s="2">
        <f t="shared" si="27"/>
        <v>8.4961283828773049E-2</v>
      </c>
      <c r="L85" s="2">
        <f t="shared" si="27"/>
        <v>0.12164345042194358</v>
      </c>
      <c r="M85" s="2">
        <f t="shared" si="27"/>
        <v>0.17252763058697221</v>
      </c>
      <c r="N85" s="2">
        <f t="shared" si="27"/>
        <v>0.24230419373913495</v>
      </c>
      <c r="O85" s="2">
        <f t="shared" si="27"/>
        <v>0.33683855581192146</v>
      </c>
      <c r="P85" s="2">
        <f t="shared" si="27"/>
        <v>0.4633030743475432</v>
      </c>
      <c r="Q85" s="2">
        <f t="shared" si="27"/>
        <v>0.63025277784480638</v>
      </c>
      <c r="R85" s="2">
        <f t="shared" si="27"/>
        <v>0.84761135526682474</v>
      </c>
      <c r="S85" s="2">
        <f t="shared" si="27"/>
        <v>1.1265320197860182</v>
      </c>
      <c r="T85" s="2">
        <f t="shared" si="27"/>
        <v>1.479102428806365</v>
      </c>
      <c r="U85" s="2">
        <f t="shared" si="27"/>
        <v>1.9178765738246222</v>
      </c>
      <c r="V85" s="2">
        <f t="shared" si="27"/>
        <v>2.4552413653221792</v>
      </c>
      <c r="W85" s="2">
        <f t="shared" si="27"/>
        <v>3.1026612607907205</v>
      </c>
      <c r="X85" s="2">
        <f t="shared" si="27"/>
        <v>3.8698867639774321</v>
      </c>
      <c r="Y85" s="2">
        <f t="shared" si="27"/>
        <v>4.7642531761447175</v>
      </c>
      <c r="Z85" s="2">
        <f t="shared" si="27"/>
        <v>5.7902210692483314</v>
      </c>
      <c r="AA85" s="2">
        <f t="shared" si="27"/>
        <v>6.9493036155195504</v>
      </c>
      <c r="AB85" s="2">
        <f t="shared" si="27"/>
        <v>8.2404750482339857</v>
      </c>
      <c r="AC85" s="2">
        <f t="shared" si="27"/>
        <v>9.6610567427488938</v>
      </c>
      <c r="AD85" s="2">
        <f t="shared" si="27"/>
        <v>11.207948961828821</v>
      </c>
      <c r="AE85" s="2">
        <f t="shared" si="27"/>
        <v>12.878955455513948</v>
      </c>
      <c r="AF85" s="2">
        <f t="shared" si="27"/>
        <v>14.673887757595573</v>
      </c>
      <c r="AG85" s="2">
        <f t="shared" si="27"/>
        <v>16.595182227378558</v>
      </c>
      <c r="AH85" s="2">
        <f t="shared" si="27"/>
        <v>18.647923551210162</v>
      </c>
      <c r="AI85" s="2">
        <f t="shared" si="27"/>
        <v>20.839389103636389</v>
      </c>
      <c r="AJ85" s="2">
        <f t="shared" si="27"/>
        <v>23.178400981924629</v>
      </c>
      <c r="AK85" s="2">
        <f t="shared" si="27"/>
        <v>25.674792095745389</v>
      </c>
      <c r="AL85" s="2">
        <f t="shared" si="27"/>
        <v>28.33914375413768</v>
      </c>
      <c r="AM85" s="2">
        <f t="shared" si="27"/>
        <v>31.182748693831861</v>
      </c>
      <c r="AN85" s="2">
        <f t="shared" si="27"/>
        <v>34.217658911645159</v>
      </c>
      <c r="AO85" s="2">
        <f t="shared" si="27"/>
        <v>37.456736712858294</v>
      </c>
      <c r="AP85" s="2">
        <f t="shared" si="27"/>
        <v>40.913709191797814</v>
      </c>
      <c r="AQ85" s="2">
        <f t="shared" si="27"/>
        <v>44.603226375386221</v>
      </c>
      <c r="AR85" s="2">
        <f t="shared" si="27"/>
        <v>48.540923275937331</v>
      </c>
      <c r="AS85" s="2">
        <f t="shared" si="27"/>
        <v>52.7434861160325</v>
      </c>
      <c r="AT85" s="2">
        <f t="shared" si="27"/>
        <v>57.228723005984889</v>
      </c>
      <c r="AU85" s="2">
        <f t="shared" si="27"/>
        <v>62.015639373258843</v>
      </c>
      <c r="AV85" s="2">
        <f t="shared" si="27"/>
        <v>67.124518463339058</v>
      </c>
      <c r="AW85" s="2">
        <f t="shared" si="22"/>
        <v>72.5770072530253</v>
      </c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14"/>
        <v>3.4423441909729197E-3</v>
      </c>
      <c r="F86" s="2"/>
      <c r="G86" s="2"/>
      <c r="H86" s="2"/>
      <c r="I86" s="2">
        <f t="shared" ref="I86:AV86" si="28">(prob*J86+onemp*J87)/(1+rfdiv50)</f>
        <v>1.5336104577975761E-2</v>
      </c>
      <c r="J86" s="2">
        <f t="shared" si="28"/>
        <v>2.3000643943304595E-2</v>
      </c>
      <c r="K86" s="2">
        <f t="shared" si="28"/>
        <v>3.4218111723223511E-2</v>
      </c>
      <c r="L86" s="2">
        <f t="shared" si="28"/>
        <v>5.0478309209768209E-2</v>
      </c>
      <c r="M86" s="2">
        <f t="shared" si="28"/>
        <v>7.3810829077425269E-2</v>
      </c>
      <c r="N86" s="2">
        <f t="shared" si="28"/>
        <v>0.10693700285761527</v>
      </c>
      <c r="O86" s="2">
        <f t="shared" si="28"/>
        <v>0.15344307814543426</v>
      </c>
      <c r="P86" s="2">
        <f t="shared" si="28"/>
        <v>0.21796657235391551</v>
      </c>
      <c r="Q86" s="2">
        <f t="shared" si="28"/>
        <v>0.30638102981465493</v>
      </c>
      <c r="R86" s="2">
        <f t="shared" si="28"/>
        <v>0.42595617961710264</v>
      </c>
      <c r="S86" s="2">
        <f t="shared" si="28"/>
        <v>0.5854616161640499</v>
      </c>
      <c r="T86" s="2">
        <f t="shared" si="28"/>
        <v>0.79517431126930482</v>
      </c>
      <c r="U86" s="2">
        <f t="shared" si="28"/>
        <v>1.0667462163658201</v>
      </c>
      <c r="V86" s="2">
        <f t="shared" si="28"/>
        <v>1.4128915261932813</v>
      </c>
      <c r="W86" s="2">
        <f t="shared" si="28"/>
        <v>1.8468678237916443</v>
      </c>
      <c r="X86" s="2">
        <f t="shared" si="28"/>
        <v>2.3817545083556726</v>
      </c>
      <c r="Y86" s="2">
        <f t="shared" si="28"/>
        <v>3.0295762106037336</v>
      </c>
      <c r="Z86" s="2">
        <f t="shared" si="28"/>
        <v>3.8003740080655364</v>
      </c>
      <c r="AA86" s="2">
        <f t="shared" si="28"/>
        <v>4.7013819060885877</v>
      </c>
      <c r="AB86" s="2">
        <f t="shared" si="28"/>
        <v>5.7365015933608285</v>
      </c>
      <c r="AC86" s="2">
        <f t="shared" si="28"/>
        <v>6.9062617477328834</v>
      </c>
      <c r="AD86" s="2">
        <f t="shared" si="28"/>
        <v>8.208379197179978</v>
      </c>
      <c r="AE86" s="2">
        <f t="shared" si="28"/>
        <v>9.6389036240804167</v>
      </c>
      <c r="AF86" s="2">
        <f t="shared" si="28"/>
        <v>11.193749705803343</v>
      </c>
      <c r="AG86" s="2">
        <f t="shared" si="28"/>
        <v>12.870259995337017</v>
      </c>
      <c r="AH86" s="2">
        <f t="shared" si="28"/>
        <v>14.668380402148598</v>
      </c>
      <c r="AI86" s="2">
        <f t="shared" si="28"/>
        <v>16.591134383267082</v>
      </c>
      <c r="AJ86" s="2">
        <f t="shared" si="28"/>
        <v>18.64434809811798</v>
      </c>
      <c r="AK86" s="2">
        <f t="shared" si="28"/>
        <v>20.835895004530482</v>
      </c>
      <c r="AL86" s="2">
        <f t="shared" si="28"/>
        <v>23.174906446056333</v>
      </c>
      <c r="AM86" s="2">
        <f t="shared" si="28"/>
        <v>25.671297123060107</v>
      </c>
      <c r="AN86" s="2">
        <f t="shared" si="28"/>
        <v>28.335648344580814</v>
      </c>
      <c r="AO86" s="2">
        <f t="shared" si="28"/>
        <v>31.179252847348799</v>
      </c>
      <c r="AP86" s="2">
        <f t="shared" si="28"/>
        <v>34.214162628181285</v>
      </c>
      <c r="AQ86" s="2">
        <f t="shared" si="28"/>
        <v>37.453239992358995</v>
      </c>
      <c r="AR86" s="2">
        <f t="shared" si="28"/>
        <v>40.910212034208449</v>
      </c>
      <c r="AS86" s="2">
        <f t="shared" si="28"/>
        <v>44.59972878065215</v>
      </c>
      <c r="AT86" s="2">
        <f t="shared" si="28"/>
        <v>48.53742524400392</v>
      </c>
      <c r="AU86" s="2">
        <f t="shared" si="28"/>
        <v>52.739987646845101</v>
      </c>
      <c r="AV86" s="2">
        <f t="shared" si="28"/>
        <v>57.225224099488834</v>
      </c>
      <c r="AW86" s="2">
        <f t="shared" si="22"/>
        <v>62.012140029399475</v>
      </c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14"/>
        <v>1.5345569674660321E-2</v>
      </c>
      <c r="F87" s="2"/>
      <c r="G87" s="2"/>
      <c r="H87" s="2"/>
      <c r="I87" s="2">
        <f t="shared" ref="I87:AV87" si="29">(prob*J87+onemp*J88)/(1+rfdiv50)</f>
        <v>5.2682801704629217E-3</v>
      </c>
      <c r="J87" s="2">
        <f t="shared" si="29"/>
        <v>8.1304883376555909E-3</v>
      </c>
      <c r="K87" s="2">
        <f t="shared" si="29"/>
        <v>1.2454969703660263E-2</v>
      </c>
      <c r="L87" s="2">
        <f t="shared" si="29"/>
        <v>1.8931920504916638E-2</v>
      </c>
      <c r="M87" s="2">
        <f t="shared" si="29"/>
        <v>2.854377067114406E-2</v>
      </c>
      <c r="N87" s="2">
        <f t="shared" si="29"/>
        <v>4.2669949259188815E-2</v>
      </c>
      <c r="O87" s="2">
        <f t="shared" si="29"/>
        <v>6.3218899904386616E-2</v>
      </c>
      <c r="P87" s="2">
        <f t="shared" si="29"/>
        <v>9.2788906053845932E-2</v>
      </c>
      <c r="Q87" s="2">
        <f t="shared" si="29"/>
        <v>0.13485599175282204</v>
      </c>
      <c r="R87" s="2">
        <f t="shared" si="29"/>
        <v>0.19398186185508728</v>
      </c>
      <c r="S87" s="2">
        <f t="shared" si="29"/>
        <v>0.27602722176670602</v>
      </c>
      <c r="T87" s="2">
        <f t="shared" si="29"/>
        <v>0.38834594009028728</v>
      </c>
      <c r="U87" s="2">
        <f t="shared" si="29"/>
        <v>0.5399241630773487</v>
      </c>
      <c r="V87" s="2">
        <f t="shared" si="29"/>
        <v>0.74141751279549772</v>
      </c>
      <c r="W87" s="2">
        <f t="shared" si="29"/>
        <v>1.00503215209821</v>
      </c>
      <c r="X87" s="2">
        <f t="shared" si="29"/>
        <v>1.3441964813670271</v>
      </c>
      <c r="Y87" s="2">
        <f t="shared" si="29"/>
        <v>1.7729851975035957</v>
      </c>
      <c r="Z87" s="2">
        <f t="shared" si="29"/>
        <v>2.3052915965375962</v>
      </c>
      <c r="AA87" s="2">
        <f t="shared" si="29"/>
        <v>2.9537995497076177</v>
      </c>
      <c r="AB87" s="2">
        <f t="shared" si="29"/>
        <v>3.7288792249407754</v>
      </c>
      <c r="AC87" s="2">
        <f t="shared" si="29"/>
        <v>4.6376059424829519</v>
      </c>
      <c r="AD87" s="2">
        <f t="shared" si="29"/>
        <v>5.6831533603546198</v>
      </c>
      <c r="AE87" s="2">
        <f t="shared" si="29"/>
        <v>6.8648058852117027</v>
      </c>
      <c r="AF87" s="2">
        <f t="shared" si="29"/>
        <v>8.1787392281363598</v>
      </c>
      <c r="AG87" s="2">
        <f t="shared" si="29"/>
        <v>9.6195240025199062</v>
      </c>
      <c r="AH87" s="2">
        <f t="shared" si="29"/>
        <v>11.182053375603708</v>
      </c>
      <c r="AI87" s="2">
        <f t="shared" si="29"/>
        <v>12.863378474114372</v>
      </c>
      <c r="AJ87" s="2">
        <f t="shared" si="29"/>
        <v>14.663887240777271</v>
      </c>
      <c r="AK87" s="2">
        <f t="shared" si="29"/>
        <v>16.587481540545461</v>
      </c>
      <c r="AL87" s="2">
        <f t="shared" si="29"/>
        <v>18.640853562249685</v>
      </c>
      <c r="AM87" s="2">
        <f t="shared" si="29"/>
        <v>20.8324000318452</v>
      </c>
      <c r="AN87" s="2">
        <f t="shared" si="29"/>
        <v>23.17141103649946</v>
      </c>
      <c r="AO87" s="2">
        <f t="shared" si="29"/>
        <v>25.667801276577045</v>
      </c>
      <c r="AP87" s="2">
        <f t="shared" si="29"/>
        <v>28.33215206111694</v>
      </c>
      <c r="AQ87" s="2">
        <f t="shared" si="29"/>
        <v>31.175756126849496</v>
      </c>
      <c r="AR87" s="2">
        <f t="shared" si="29"/>
        <v>34.21066547059192</v>
      </c>
      <c r="AS87" s="2">
        <f t="shared" si="29"/>
        <v>37.449742397624931</v>
      </c>
      <c r="AT87" s="2">
        <f t="shared" si="29"/>
        <v>40.906714002275038</v>
      </c>
      <c r="AU87" s="2">
        <f t="shared" si="29"/>
        <v>44.596230311464751</v>
      </c>
      <c r="AV87" s="2">
        <f t="shared" si="29"/>
        <v>48.533926337507872</v>
      </c>
      <c r="AW87" s="2">
        <f t="shared" si="22"/>
        <v>52.736488302985734</v>
      </c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14"/>
        <v>1.4279957061470798E-2</v>
      </c>
      <c r="F88" s="2"/>
      <c r="G88" s="2"/>
      <c r="H88" s="2"/>
      <c r="I88" s="2">
        <f t="shared" ref="I88:AV88" si="30">(prob*J88+onemp*J89)/(1+rfdiv50)</f>
        <v>1.6232377075360257E-3</v>
      </c>
      <c r="J88" s="2">
        <f t="shared" si="30"/>
        <v>2.5773387307009123E-3</v>
      </c>
      <c r="K88" s="2">
        <f t="shared" si="30"/>
        <v>4.0648135446601369E-3</v>
      </c>
      <c r="L88" s="2">
        <f t="shared" si="30"/>
        <v>6.365711324679035E-3</v>
      </c>
      <c r="M88" s="2">
        <f t="shared" si="30"/>
        <v>9.8955180253085442E-3</v>
      </c>
      <c r="N88" s="2">
        <f t="shared" si="30"/>
        <v>1.5263480850023905E-2</v>
      </c>
      <c r="O88" s="2">
        <f t="shared" si="30"/>
        <v>2.3351767480878513E-2</v>
      </c>
      <c r="P88" s="2">
        <f t="shared" si="30"/>
        <v>3.5420414807092633E-2</v>
      </c>
      <c r="Q88" s="2">
        <f t="shared" si="30"/>
        <v>5.324272565576043E-2</v>
      </c>
      <c r="R88" s="2">
        <f t="shared" si="30"/>
        <v>7.9274365891448664E-2</v>
      </c>
      <c r="S88" s="2">
        <f t="shared" si="30"/>
        <v>0.11685629502916993</v>
      </c>
      <c r="T88" s="2">
        <f t="shared" si="30"/>
        <v>0.17044615706892779</v>
      </c>
      <c r="U88" s="2">
        <f t="shared" si="30"/>
        <v>0.24586426907617184</v>
      </c>
      <c r="V88" s="2">
        <f t="shared" si="30"/>
        <v>0.35052863277778068</v>
      </c>
      <c r="W88" s="2">
        <f t="shared" si="30"/>
        <v>0.49363900207805272</v>
      </c>
      <c r="X88" s="2">
        <f t="shared" si="30"/>
        <v>0.68625485286345278</v>
      </c>
      <c r="Y88" s="2">
        <f t="shared" si="30"/>
        <v>0.94119993045791794</v>
      </c>
      <c r="Z88" s="2">
        <f t="shared" si="30"/>
        <v>1.2727229732820706</v>
      </c>
      <c r="AA88" s="2">
        <f t="shared" si="30"/>
        <v>1.6958582436603622</v>
      </c>
      <c r="AB88" s="2">
        <f t="shared" si="30"/>
        <v>2.2254689803090701</v>
      </c>
      <c r="AC88" s="2">
        <f t="shared" si="30"/>
        <v>2.8750270308265904</v>
      </c>
      <c r="AD88" s="2">
        <f t="shared" si="30"/>
        <v>3.6552793712352352</v>
      </c>
      <c r="AE88" s="2">
        <f t="shared" si="30"/>
        <v>4.573058695111512</v>
      </c>
      <c r="AF88" s="2">
        <f t="shared" si="30"/>
        <v>5.6305733032522234</v>
      </c>
      <c r="AG88" s="2">
        <f t="shared" si="30"/>
        <v>6.8255077487493221</v>
      </c>
      <c r="AH88" s="2">
        <f t="shared" si="30"/>
        <v>8.152127930828291</v>
      </c>
      <c r="AI88" s="2">
        <f t="shared" si="30"/>
        <v>9.6032959813409491</v>
      </c>
      <c r="AJ88" s="2">
        <f t="shared" si="30"/>
        <v>11.172923671785217</v>
      </c>
      <c r="AK88" s="2">
        <f t="shared" si="30"/>
        <v>12.858093811337461</v>
      </c>
      <c r="AL88" s="2">
        <f t="shared" si="30"/>
        <v>14.660084607076886</v>
      </c>
      <c r="AM88" s="2">
        <f t="shared" si="30"/>
        <v>16.58398656786018</v>
      </c>
      <c r="AN88" s="2">
        <f t="shared" si="30"/>
        <v>18.637358152692816</v>
      </c>
      <c r="AO88" s="2">
        <f t="shared" si="30"/>
        <v>20.828904185362134</v>
      </c>
      <c r="AP88" s="2">
        <f t="shared" si="30"/>
        <v>23.167914753035589</v>
      </c>
      <c r="AQ88" s="2">
        <f t="shared" si="30"/>
        <v>25.664304556077742</v>
      </c>
      <c r="AR88" s="2">
        <f t="shared" si="30"/>
        <v>28.328654903527575</v>
      </c>
      <c r="AS88" s="2">
        <f t="shared" si="30"/>
        <v>31.172258532115428</v>
      </c>
      <c r="AT88" s="2">
        <f t="shared" si="30"/>
        <v>34.207167438658509</v>
      </c>
      <c r="AU88" s="2">
        <f t="shared" si="30"/>
        <v>37.446243928437518</v>
      </c>
      <c r="AV88" s="2">
        <f t="shared" si="30"/>
        <v>40.903215095778982</v>
      </c>
      <c r="AW88" s="2">
        <f t="shared" si="22"/>
        <v>44.592730967605384</v>
      </c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14"/>
        <v>2.1452967951313125E-2</v>
      </c>
      <c r="F89" s="2"/>
      <c r="G89" s="2"/>
      <c r="H89" s="2"/>
      <c r="I89" s="2">
        <f t="shared" ref="I89:AV89" si="31">(prob*J89+onemp*J90)/(1+rfdiv50)</f>
        <v>4.4467635292861328E-4</v>
      </c>
      <c r="J89" s="2">
        <f t="shared" si="31"/>
        <v>7.2619524466815564E-4</v>
      </c>
      <c r="K89" s="2">
        <f t="shared" si="31"/>
        <v>1.1788314033050638E-3</v>
      </c>
      <c r="L89" s="2">
        <f t="shared" si="31"/>
        <v>1.9015538994785154E-3</v>
      </c>
      <c r="M89" s="2">
        <f t="shared" si="31"/>
        <v>3.047086758037896E-3</v>
      </c>
      <c r="N89" s="2">
        <f t="shared" si="31"/>
        <v>4.8487631028090129E-3</v>
      </c>
      <c r="O89" s="2">
        <f t="shared" si="31"/>
        <v>7.6592664069385259E-3</v>
      </c>
      <c r="P89" s="2">
        <f t="shared" si="31"/>
        <v>1.200555108414633E-2</v>
      </c>
      <c r="Q89" s="2">
        <f t="shared" si="31"/>
        <v>1.8665177003772598E-2</v>
      </c>
      <c r="R89" s="2">
        <f t="shared" si="31"/>
        <v>2.8770040187720256E-2</v>
      </c>
      <c r="S89" s="2">
        <f t="shared" si="31"/>
        <v>4.3943686814266504E-2</v>
      </c>
      <c r="T89" s="2">
        <f t="shared" si="31"/>
        <v>6.6477523110277256E-2</v>
      </c>
      <c r="U89" s="2">
        <f t="shared" si="31"/>
        <v>9.9548531541219495E-2</v>
      </c>
      <c r="V89" s="2">
        <f t="shared" si="31"/>
        <v>0.14747564411540998</v>
      </c>
      <c r="W89" s="2">
        <f t="shared" si="31"/>
        <v>0.2160027294596816</v>
      </c>
      <c r="X89" s="2">
        <f t="shared" si="31"/>
        <v>0.31258250147145134</v>
      </c>
      <c r="Y89" s="2">
        <f t="shared" si="31"/>
        <v>0.44661763069836036</v>
      </c>
      <c r="Z89" s="2">
        <f t="shared" si="31"/>
        <v>0.62959461155034957</v>
      </c>
      <c r="AA89" s="2">
        <f t="shared" si="31"/>
        <v>0.87502676782372091</v>
      </c>
      <c r="AB89" s="2">
        <f t="shared" si="31"/>
        <v>1.198112875179562</v>
      </c>
      <c r="AC89" s="2">
        <f t="shared" si="31"/>
        <v>1.615028533119059</v>
      </c>
      <c r="AD89" s="2">
        <f t="shared" si="31"/>
        <v>2.1418118965242785</v>
      </c>
      <c r="AE89" s="2">
        <f t="shared" si="31"/>
        <v>2.7928943585457899</v>
      </c>
      <c r="AF89" s="2">
        <f t="shared" si="31"/>
        <v>3.5794600167058719</v>
      </c>
      <c r="AG89" s="2">
        <f t="shared" si="31"/>
        <v>4.5079727862940748</v>
      </c>
      <c r="AH89" s="2">
        <f t="shared" si="31"/>
        <v>5.5793322760856263</v>
      </c>
      <c r="AI89" s="2">
        <f t="shared" si="31"/>
        <v>6.7891233908878874</v>
      </c>
      <c r="AJ89" s="2">
        <f t="shared" si="31"/>
        <v>8.1292192303445994</v>
      </c>
      <c r="AK89" s="2">
        <f t="shared" si="31"/>
        <v>9.5905473818092695</v>
      </c>
      <c r="AL89" s="2">
        <f t="shared" si="31"/>
        <v>11.166243716857686</v>
      </c>
      <c r="AM89" s="2">
        <f t="shared" si="31"/>
        <v>12.854000866420595</v>
      </c>
      <c r="AN89" s="2">
        <f t="shared" si="31"/>
        <v>14.656589197520018</v>
      </c>
      <c r="AO89" s="2">
        <f t="shared" si="31"/>
        <v>16.580490721377117</v>
      </c>
      <c r="AP89" s="2">
        <f t="shared" si="31"/>
        <v>18.633861869228944</v>
      </c>
      <c r="AQ89" s="2">
        <f t="shared" si="31"/>
        <v>20.825407464862831</v>
      </c>
      <c r="AR89" s="2">
        <f t="shared" si="31"/>
        <v>23.164417595446224</v>
      </c>
      <c r="AS89" s="2">
        <f t="shared" si="31"/>
        <v>25.660806961343674</v>
      </c>
      <c r="AT89" s="2">
        <f t="shared" si="31"/>
        <v>28.325156871594164</v>
      </c>
      <c r="AU89" s="2">
        <f t="shared" si="31"/>
        <v>31.168760062928026</v>
      </c>
      <c r="AV89" s="2">
        <f t="shared" si="31"/>
        <v>34.20366853216246</v>
      </c>
      <c r="AW89" s="2">
        <f t="shared" si="22"/>
        <v>37.442744584578158</v>
      </c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14"/>
        <v>-4.0824658660504467E-4</v>
      </c>
      <c r="F90" s="2"/>
      <c r="G90" s="2"/>
      <c r="H90" s="2"/>
      <c r="I90" s="2">
        <f t="shared" ref="I90:AV90" si="32">(prob*J90+onemp*J91)/(1+rfdiv50)</f>
        <v>1.0719108591843694E-4</v>
      </c>
      <c r="J90" s="2">
        <f t="shared" si="32"/>
        <v>1.7998495491741484E-4</v>
      </c>
      <c r="K90" s="2">
        <f t="shared" si="32"/>
        <v>3.0061765704674192E-4</v>
      </c>
      <c r="L90" s="2">
        <f t="shared" si="32"/>
        <v>4.9931791445205498E-4</v>
      </c>
      <c r="M90" s="2">
        <f t="shared" si="32"/>
        <v>8.2451639962146577E-4</v>
      </c>
      <c r="N90" s="2">
        <f t="shared" si="32"/>
        <v>1.3531525226926926E-3</v>
      </c>
      <c r="O90" s="2">
        <f t="shared" si="32"/>
        <v>2.2063539692581905E-3</v>
      </c>
      <c r="P90" s="2">
        <f t="shared" si="32"/>
        <v>3.572968911140363E-3</v>
      </c>
      <c r="Q90" s="2">
        <f t="shared" si="32"/>
        <v>5.7443577858576171E-3</v>
      </c>
      <c r="R90" s="2">
        <f t="shared" si="32"/>
        <v>9.1649772272510786E-3</v>
      </c>
      <c r="S90" s="2">
        <f t="shared" si="32"/>
        <v>1.4504547156855979E-2</v>
      </c>
      <c r="T90" s="2">
        <f t="shared" si="32"/>
        <v>2.2758812265465198E-2</v>
      </c>
      <c r="U90" s="2">
        <f t="shared" si="32"/>
        <v>3.5386753443159058E-2</v>
      </c>
      <c r="V90" s="2">
        <f t="shared" si="32"/>
        <v>5.4491995543905991E-2</v>
      </c>
      <c r="W90" s="2">
        <f t="shared" si="32"/>
        <v>8.3054209721018873E-2</v>
      </c>
      <c r="X90" s="2">
        <f t="shared" si="32"/>
        <v>0.12521130230547498</v>
      </c>
      <c r="Y90" s="2">
        <f t="shared" si="32"/>
        <v>0.18658364783659764</v>
      </c>
      <c r="Z90" s="2">
        <f t="shared" si="32"/>
        <v>0.27461613378264282</v>
      </c>
      <c r="AA90" s="2">
        <f t="shared" si="32"/>
        <v>0.39889158648984313</v>
      </c>
      <c r="AB90" s="2">
        <f t="shared" si="32"/>
        <v>0.57134125619643039</v>
      </c>
      <c r="AC90" s="2">
        <f t="shared" si="32"/>
        <v>0.806248795911223</v>
      </c>
      <c r="AD90" s="2">
        <f t="shared" si="32"/>
        <v>1.1199230106264377</v>
      </c>
      <c r="AE90" s="2">
        <f t="shared" si="32"/>
        <v>1.5299172806011228</v>
      </c>
      <c r="AF90" s="2">
        <f t="shared" si="32"/>
        <v>2.0537209359139732</v>
      </c>
      <c r="AG90" s="2">
        <f t="shared" si="32"/>
        <v>2.7069606340227992</v>
      </c>
      <c r="AH90" s="2">
        <f t="shared" si="32"/>
        <v>3.5013356962332813</v>
      </c>
      <c r="AI90" s="2">
        <f t="shared" si="32"/>
        <v>4.4427450091115412</v>
      </c>
      <c r="AJ90" s="2">
        <f t="shared" si="32"/>
        <v>5.5302637646373123</v>
      </c>
      <c r="AK90" s="2">
        <f t="shared" si="32"/>
        <v>6.7566524486423374</v>
      </c>
      <c r="AL90" s="2">
        <f t="shared" si="32"/>
        <v>8.1107593152236994</v>
      </c>
      <c r="AM90" s="2">
        <f t="shared" si="32"/>
        <v>9.5814324410091292</v>
      </c>
      <c r="AN90" s="2">
        <f t="shared" si="32"/>
        <v>11.161587731819578</v>
      </c>
      <c r="AO90" s="2">
        <f t="shared" si="32"/>
        <v>12.850505019937536</v>
      </c>
      <c r="AP90" s="2">
        <f t="shared" si="32"/>
        <v>14.653092914056149</v>
      </c>
      <c r="AQ90" s="2">
        <f t="shared" si="32"/>
        <v>16.576994000877814</v>
      </c>
      <c r="AR90" s="2">
        <f t="shared" si="32"/>
        <v>18.630364711639579</v>
      </c>
      <c r="AS90" s="2">
        <f t="shared" si="32"/>
        <v>20.821909870128767</v>
      </c>
      <c r="AT90" s="2">
        <f t="shared" si="32"/>
        <v>23.160919563512813</v>
      </c>
      <c r="AU90" s="2">
        <f t="shared" si="32"/>
        <v>25.657308492156275</v>
      </c>
      <c r="AV90" s="2">
        <f t="shared" si="32"/>
        <v>28.321657965098112</v>
      </c>
      <c r="AW90" s="2">
        <f t="shared" si="22"/>
        <v>31.165260719068662</v>
      </c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14"/>
        <v>1.0560618050622922E-2</v>
      </c>
      <c r="F91" s="2"/>
      <c r="G91" s="2"/>
      <c r="H91" s="2"/>
      <c r="I91" s="2">
        <f t="shared" ref="I91:AV91" si="33">(prob*J91+onemp*J92)/(1+rfdiv50)</f>
        <v>2.2452289591281749E-5</v>
      </c>
      <c r="J91" s="2">
        <f t="shared" si="33"/>
        <v>3.8746503394690425E-5</v>
      </c>
      <c r="K91" s="2">
        <f t="shared" si="33"/>
        <v>6.6560382812283391E-5</v>
      </c>
      <c r="L91" s="2">
        <f t="shared" si="33"/>
        <v>1.1379128508446272E-4</v>
      </c>
      <c r="M91" s="2">
        <f t="shared" si="33"/>
        <v>1.9355434276359639E-4</v>
      </c>
      <c r="N91" s="2">
        <f t="shared" si="33"/>
        <v>3.2747639490774349E-4</v>
      </c>
      <c r="O91" s="2">
        <f t="shared" si="33"/>
        <v>5.5095161589976266E-4</v>
      </c>
      <c r="P91" s="2">
        <f t="shared" si="33"/>
        <v>9.2143856011713183E-4</v>
      </c>
      <c r="Q91" s="2">
        <f t="shared" si="33"/>
        <v>1.5314072269078595E-3</v>
      </c>
      <c r="R91" s="2">
        <f t="shared" si="33"/>
        <v>2.5282850366870504E-3</v>
      </c>
      <c r="S91" s="2">
        <f t="shared" si="33"/>
        <v>4.1447517119708576E-3</v>
      </c>
      <c r="T91" s="2">
        <f t="shared" si="33"/>
        <v>6.744027727635527E-3</v>
      </c>
      <c r="U91" s="2">
        <f t="shared" si="33"/>
        <v>1.0886375077124946E-2</v>
      </c>
      <c r="V91" s="2">
        <f t="shared" si="33"/>
        <v>1.7424770506801284E-2</v>
      </c>
      <c r="W91" s="2">
        <f t="shared" si="33"/>
        <v>2.7639331931319518E-2</v>
      </c>
      <c r="X91" s="2">
        <f t="shared" si="33"/>
        <v>4.3421006611173311E-2</v>
      </c>
      <c r="Y91" s="2">
        <f t="shared" si="33"/>
        <v>6.7514281365842088E-2</v>
      </c>
      <c r="Z91" s="2">
        <f t="shared" si="33"/>
        <v>0.10382474041588047</v>
      </c>
      <c r="AA91" s="2">
        <f t="shared" si="33"/>
        <v>0.1577881121558477</v>
      </c>
      <c r="AB91" s="2">
        <f t="shared" si="33"/>
        <v>0.23678059832587112</v>
      </c>
      <c r="AC91" s="2">
        <f t="shared" si="33"/>
        <v>0.35052365165981558</v>
      </c>
      <c r="AD91" s="2">
        <f t="shared" si="33"/>
        <v>0.5113995134074597</v>
      </c>
      <c r="AE91" s="2">
        <f t="shared" si="33"/>
        <v>0.73455028571406278</v>
      </c>
      <c r="AF91" s="2">
        <f t="shared" si="33"/>
        <v>1.0375938530604703</v>
      </c>
      <c r="AG91" s="2">
        <f t="shared" si="33"/>
        <v>1.4397758350655649</v>
      </c>
      <c r="AH91" s="2">
        <f t="shared" si="33"/>
        <v>1.9604207684463235</v>
      </c>
      <c r="AI91" s="2">
        <f t="shared" si="33"/>
        <v>2.6166867548955621</v>
      </c>
      <c r="AJ91" s="2">
        <f t="shared" si="33"/>
        <v>3.4208925419683816</v>
      </c>
      <c r="AK91" s="2">
        <f t="shared" si="33"/>
        <v>4.3780527681485895</v>
      </c>
      <c r="AL91" s="2">
        <f t="shared" si="33"/>
        <v>5.4846060443847753</v>
      </c>
      <c r="AM91" s="2">
        <f t="shared" si="33"/>
        <v>6.729398086555717</v>
      </c>
      <c r="AN91" s="2">
        <f t="shared" si="33"/>
        <v>8.0974480284436083</v>
      </c>
      <c r="AO91" s="2">
        <f t="shared" si="33"/>
        <v>9.5756840895157769</v>
      </c>
      <c r="AP91" s="2">
        <f t="shared" si="33"/>
        <v>11.158091448355707</v>
      </c>
      <c r="AQ91" s="2">
        <f t="shared" si="33"/>
        <v>12.847008299438231</v>
      </c>
      <c r="AR91" s="2">
        <f t="shared" si="33"/>
        <v>14.649595756466784</v>
      </c>
      <c r="AS91" s="2">
        <f t="shared" si="33"/>
        <v>16.57349640614375</v>
      </c>
      <c r="AT91" s="2">
        <f t="shared" si="33"/>
        <v>18.626866679706172</v>
      </c>
      <c r="AU91" s="2">
        <f t="shared" si="33"/>
        <v>20.818411400941365</v>
      </c>
      <c r="AV91" s="2">
        <f t="shared" si="33"/>
        <v>23.157420657016765</v>
      </c>
      <c r="AW91" s="2">
        <f t="shared" si="22"/>
        <v>25.653809148296915</v>
      </c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14"/>
        <v>-6.0790460763821153E-3</v>
      </c>
      <c r="F92" s="2"/>
      <c r="G92" s="2"/>
      <c r="H92" s="2"/>
      <c r="I92" s="2">
        <f t="shared" ref="I92:AV92" si="34">(prob*J92+onemp*J93)/(1+rfdiv50)</f>
        <v>4.0224312531423087E-6</v>
      </c>
      <c r="J92" s="2">
        <f t="shared" si="34"/>
        <v>7.1312482037481877E-6</v>
      </c>
      <c r="K92" s="2">
        <f t="shared" si="34"/>
        <v>1.2593910877547701E-5</v>
      </c>
      <c r="L92" s="2">
        <f t="shared" si="34"/>
        <v>2.2150706507663404E-5</v>
      </c>
      <c r="M92" s="2">
        <f t="shared" si="34"/>
        <v>3.8793020465444788E-5</v>
      </c>
      <c r="N92" s="2">
        <f t="shared" si="34"/>
        <v>6.7632977082830503E-5</v>
      </c>
      <c r="O92" s="2">
        <f t="shared" si="34"/>
        <v>1.1735297899695516E-4</v>
      </c>
      <c r="P92" s="2">
        <f t="shared" si="34"/>
        <v>2.026018270607114E-4</v>
      </c>
      <c r="Q92" s="2">
        <f t="shared" si="34"/>
        <v>3.4791992569282651E-4</v>
      </c>
      <c r="R92" s="2">
        <f t="shared" si="34"/>
        <v>5.9410624815514244E-4</v>
      </c>
      <c r="S92" s="2">
        <f t="shared" si="34"/>
        <v>1.0084348756400083E-3</v>
      </c>
      <c r="T92" s="2">
        <f t="shared" si="34"/>
        <v>1.7008541376279708E-3</v>
      </c>
      <c r="U92" s="2">
        <f t="shared" si="34"/>
        <v>2.8493335480322029E-3</v>
      </c>
      <c r="V92" s="2">
        <f t="shared" si="34"/>
        <v>4.7389408103263655E-3</v>
      </c>
      <c r="W92" s="2">
        <f t="shared" si="34"/>
        <v>7.8210866604664312E-3</v>
      </c>
      <c r="X92" s="2">
        <f t="shared" si="34"/>
        <v>1.2801647823090841E-2</v>
      </c>
      <c r="Y92" s="2">
        <f t="shared" si="34"/>
        <v>2.0769183076418077E-2</v>
      </c>
      <c r="Z92" s="2">
        <f t="shared" si="34"/>
        <v>3.3376706063260264E-2</v>
      </c>
      <c r="AA92" s="2">
        <f t="shared" si="34"/>
        <v>5.3091480683878457E-2</v>
      </c>
      <c r="AB92" s="2">
        <f t="shared" si="34"/>
        <v>8.3525326785974449E-2</v>
      </c>
      <c r="AC92" s="2">
        <f t="shared" si="34"/>
        <v>0.12985027068642974</v>
      </c>
      <c r="AD92" s="2">
        <f t="shared" si="34"/>
        <v>0.19928736109440975</v>
      </c>
      <c r="AE92" s="2">
        <f t="shared" si="34"/>
        <v>0.30162589228491538</v>
      </c>
      <c r="AF92" s="2">
        <f t="shared" si="34"/>
        <v>0.44968289581822973</v>
      </c>
      <c r="AG92" s="2">
        <f t="shared" si="34"/>
        <v>0.65954946717114205</v>
      </c>
      <c r="AH92" s="2">
        <f t="shared" si="34"/>
        <v>0.9504016643406179</v>
      </c>
      <c r="AI92" s="2">
        <f t="shared" si="34"/>
        <v>1.3436064804791696</v>
      </c>
      <c r="AJ92" s="2">
        <f t="shared" si="34"/>
        <v>1.8608781205589966</v>
      </c>
      <c r="AK92" s="2">
        <f t="shared" si="34"/>
        <v>2.5214086327245013</v>
      </c>
      <c r="AL92" s="2">
        <f t="shared" si="34"/>
        <v>3.3382805624836083</v>
      </c>
      <c r="AM92" s="2">
        <f t="shared" si="34"/>
        <v>4.315073604005315</v>
      </c>
      <c r="AN92" s="2">
        <f t="shared" si="34"/>
        <v>5.4442300858159278</v>
      </c>
      <c r="AO92" s="2">
        <f t="shared" si="34"/>
        <v>6.7089698040946946</v>
      </c>
      <c r="AP92" s="2">
        <f t="shared" si="34"/>
        <v>8.0895799665789436</v>
      </c>
      <c r="AQ92" s="2">
        <f t="shared" si="34"/>
        <v>9.5721873690164738</v>
      </c>
      <c r="AR92" s="2">
        <f t="shared" si="34"/>
        <v>11.15459429076634</v>
      </c>
      <c r="AS92" s="2">
        <f t="shared" si="34"/>
        <v>12.843510704704165</v>
      </c>
      <c r="AT92" s="2">
        <f t="shared" si="34"/>
        <v>14.646097724533373</v>
      </c>
      <c r="AU92" s="2">
        <f t="shared" si="34"/>
        <v>16.569997936956348</v>
      </c>
      <c r="AV92" s="2">
        <f t="shared" si="34"/>
        <v>18.623367773210123</v>
      </c>
      <c r="AW92" s="2">
        <f t="shared" si="22"/>
        <v>20.814912057082005</v>
      </c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14"/>
        <v>-2.4420036555518557E-3</v>
      </c>
      <c r="F93" s="2"/>
      <c r="G93" s="2"/>
      <c r="H93" s="2"/>
      <c r="I93" s="2">
        <f t="shared" ref="I93:AV93" si="35">(prob*J93+onemp*J94)/(1+rfdiv50)</f>
        <v>6.0381564468577846E-7</v>
      </c>
      <c r="J93" s="2">
        <f t="shared" si="35"/>
        <v>1.0992251041045067E-6</v>
      </c>
      <c r="K93" s="2">
        <f t="shared" si="35"/>
        <v>1.9947471838880623E-6</v>
      </c>
      <c r="L93" s="2">
        <f t="shared" si="35"/>
        <v>3.607755752357162E-6</v>
      </c>
      <c r="M93" s="2">
        <f t="shared" si="35"/>
        <v>6.5021657476942389E-6</v>
      </c>
      <c r="N93" s="2">
        <f t="shared" si="35"/>
        <v>1.1675301555068531E-5</v>
      </c>
      <c r="O93" s="2">
        <f t="shared" si="35"/>
        <v>2.0882290884961342E-5</v>
      </c>
      <c r="P93" s="2">
        <f t="shared" si="35"/>
        <v>3.7195593331233407E-5</v>
      </c>
      <c r="Q93" s="2">
        <f t="shared" si="35"/>
        <v>6.5963429656773828E-5</v>
      </c>
      <c r="R93" s="2">
        <f t="shared" si="35"/>
        <v>1.1643919739802775E-4</v>
      </c>
      <c r="S93" s="2">
        <f t="shared" si="35"/>
        <v>2.045290359875678E-4</v>
      </c>
      <c r="T93" s="2">
        <f t="shared" si="35"/>
        <v>3.5738355420059884E-4</v>
      </c>
      <c r="U93" s="2">
        <f t="shared" si="35"/>
        <v>6.2099639895485349E-4</v>
      </c>
      <c r="V93" s="2">
        <f t="shared" si="35"/>
        <v>1.0726427105053138E-3</v>
      </c>
      <c r="W93" s="2">
        <f t="shared" si="35"/>
        <v>1.8409955524939028E-3</v>
      </c>
      <c r="X93" s="2">
        <f t="shared" si="35"/>
        <v>3.1382221065781512E-3</v>
      </c>
      <c r="Y93" s="2">
        <f t="shared" si="35"/>
        <v>5.3104160573578625E-3</v>
      </c>
      <c r="Z93" s="2">
        <f t="shared" si="35"/>
        <v>8.9154687901063182E-3</v>
      </c>
      <c r="AA93" s="2">
        <f t="shared" si="35"/>
        <v>1.4840903627711658E-2</v>
      </c>
      <c r="AB93" s="2">
        <f t="shared" si="35"/>
        <v>2.4478003089941289E-2</v>
      </c>
      <c r="AC93" s="2">
        <f t="shared" si="35"/>
        <v>3.9971918571879511E-2</v>
      </c>
      <c r="AD93" s="2">
        <f t="shared" si="35"/>
        <v>6.45686016412758E-2</v>
      </c>
      <c r="AE93" s="2">
        <f t="shared" si="35"/>
        <v>0.10307513719653226</v>
      </c>
      <c r="AF93" s="2">
        <f t="shared" si="35"/>
        <v>0.16243527654802148</v>
      </c>
      <c r="AG93" s="2">
        <f t="shared" si="35"/>
        <v>0.25238954564717442</v>
      </c>
      <c r="AH93" s="2">
        <f t="shared" si="35"/>
        <v>0.38613119908913962</v>
      </c>
      <c r="AI93" s="2">
        <f t="shared" si="35"/>
        <v>0.58078013271195805</v>
      </c>
      <c r="AJ93" s="2">
        <f t="shared" si="35"/>
        <v>0.85738193215136504</v>
      </c>
      <c r="AK93" s="2">
        <f t="shared" si="35"/>
        <v>1.2400284337007876</v>
      </c>
      <c r="AL93" s="2">
        <f t="shared" si="35"/>
        <v>1.7536629955628507</v>
      </c>
      <c r="AM93" s="2">
        <f t="shared" si="35"/>
        <v>2.420309806368881</v>
      </c>
      <c r="AN93" s="2">
        <f t="shared" si="35"/>
        <v>3.2540253374746611</v>
      </c>
      <c r="AO93" s="2">
        <f t="shared" si="35"/>
        <v>4.2559248830764593</v>
      </c>
      <c r="AP93" s="2">
        <f t="shared" si="35"/>
        <v>5.4119825886106385</v>
      </c>
      <c r="AQ93" s="2">
        <f t="shared" si="35"/>
        <v>6.696988109622712</v>
      </c>
      <c r="AR93" s="2">
        <f t="shared" si="35"/>
        <v>8.0860828089895787</v>
      </c>
      <c r="AS93" s="2">
        <f t="shared" si="35"/>
        <v>9.5686897742824097</v>
      </c>
      <c r="AT93" s="2">
        <f t="shared" si="35"/>
        <v>11.151096258832935</v>
      </c>
      <c r="AU93" s="2">
        <f t="shared" si="35"/>
        <v>12.840012235516765</v>
      </c>
      <c r="AV93" s="2">
        <f t="shared" si="35"/>
        <v>14.642598818037325</v>
      </c>
      <c r="AW93" s="2">
        <f t="shared" si="22"/>
        <v>16.566498593096988</v>
      </c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14"/>
        <v>8.1466399617628358E-4</v>
      </c>
      <c r="F94" s="2"/>
      <c r="G94" s="2"/>
      <c r="H94" s="2"/>
      <c r="I94" s="2">
        <f t="shared" ref="I94:AV94" si="36">(prob*J94+onemp*J95)/(1+rfdiv50)</f>
        <v>7.3844838644143362E-8</v>
      </c>
      <c r="J94" s="2">
        <f t="shared" si="36"/>
        <v>1.3797540949785581E-7</v>
      </c>
      <c r="K94" s="2">
        <f t="shared" si="36"/>
        <v>2.5715542266653983E-7</v>
      </c>
      <c r="L94" s="2">
        <f t="shared" si="36"/>
        <v>4.7802032644375681E-7</v>
      </c>
      <c r="M94" s="2">
        <f t="shared" si="36"/>
        <v>8.8612217243479179E-7</v>
      </c>
      <c r="N94" s="2">
        <f t="shared" si="36"/>
        <v>1.6378437681654939E-6</v>
      </c>
      <c r="O94" s="2">
        <f t="shared" si="36"/>
        <v>3.0179546292557042E-6</v>
      </c>
      <c r="P94" s="2">
        <f t="shared" si="36"/>
        <v>5.5429136996585458E-6</v>
      </c>
      <c r="Q94" s="2">
        <f t="shared" si="36"/>
        <v>1.0145323934770677E-5</v>
      </c>
      <c r="R94" s="2">
        <f t="shared" si="36"/>
        <v>1.8501458159432896E-5</v>
      </c>
      <c r="S94" s="2">
        <f t="shared" si="36"/>
        <v>3.3609328180973224E-5</v>
      </c>
      <c r="T94" s="2">
        <f t="shared" si="36"/>
        <v>6.0802280315798458E-5</v>
      </c>
      <c r="U94" s="2">
        <f t="shared" si="36"/>
        <v>1.095135739717561E-4</v>
      </c>
      <c r="V94" s="2">
        <f t="shared" si="36"/>
        <v>1.9632435190058555E-4</v>
      </c>
      <c r="W94" s="2">
        <f t="shared" si="36"/>
        <v>3.5018313870621324E-4</v>
      </c>
      <c r="X94" s="2">
        <f t="shared" si="36"/>
        <v>6.212588736137848E-4</v>
      </c>
      <c r="Y94" s="2">
        <f t="shared" si="36"/>
        <v>1.0957977011691517E-3</v>
      </c>
      <c r="Z94" s="2">
        <f t="shared" si="36"/>
        <v>1.9207583894798848E-3</v>
      </c>
      <c r="AA94" s="2">
        <f t="shared" si="36"/>
        <v>3.3441128144001261E-3</v>
      </c>
      <c r="AB94" s="2">
        <f t="shared" si="36"/>
        <v>5.7797590442860017E-3</v>
      </c>
      <c r="AC94" s="2">
        <f t="shared" si="36"/>
        <v>9.9102210741552847E-3</v>
      </c>
      <c r="AD94" s="2">
        <f t="shared" si="36"/>
        <v>1.6845747867079718E-2</v>
      </c>
      <c r="AE94" s="2">
        <f t="shared" si="36"/>
        <v>2.8364661972822076E-2</v>
      </c>
      <c r="AF94" s="2">
        <f t="shared" si="36"/>
        <v>4.7265446241349221E-2</v>
      </c>
      <c r="AG94" s="2">
        <f t="shared" si="36"/>
        <v>7.7862864350760466E-2</v>
      </c>
      <c r="AH94" s="2">
        <f t="shared" si="36"/>
        <v>0.12665213666658118</v>
      </c>
      <c r="AI94" s="2">
        <f t="shared" si="36"/>
        <v>0.20313628318622293</v>
      </c>
      <c r="AJ94" s="2">
        <f t="shared" si="36"/>
        <v>0.32074681259764304</v>
      </c>
      <c r="AK94" s="2">
        <f t="shared" si="36"/>
        <v>0.49766908423097367</v>
      </c>
      <c r="AL94" s="2">
        <f t="shared" si="36"/>
        <v>0.75719982912361627</v>
      </c>
      <c r="AM94" s="2">
        <f t="shared" si="36"/>
        <v>1.1270342539629936</v>
      </c>
      <c r="AN94" s="2">
        <f t="shared" si="36"/>
        <v>1.6366963982753697</v>
      </c>
      <c r="AO94" s="2">
        <f t="shared" si="36"/>
        <v>2.3124187337680628</v>
      </c>
      <c r="AP94" s="2">
        <f t="shared" si="36"/>
        <v>3.1695587293445735</v>
      </c>
      <c r="AQ94" s="2">
        <f t="shared" si="36"/>
        <v>4.2046073624441869</v>
      </c>
      <c r="AR94" s="2">
        <f t="shared" si="36"/>
        <v>5.3920173540245129</v>
      </c>
      <c r="AS94" s="2">
        <f t="shared" si="36"/>
        <v>6.6934905148886479</v>
      </c>
      <c r="AT94" s="2">
        <f t="shared" si="36"/>
        <v>8.082584777056173</v>
      </c>
      <c r="AU94" s="2">
        <f t="shared" si="36"/>
        <v>9.5651913050950128</v>
      </c>
      <c r="AV94" s="2">
        <f t="shared" si="36"/>
        <v>11.147597352336888</v>
      </c>
      <c r="AW94" s="2">
        <f t="shared" si="22"/>
        <v>12.836512891657406</v>
      </c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14"/>
        <v>-1.8077731419956916E-2</v>
      </c>
      <c r="F95" s="2"/>
      <c r="G95" s="2"/>
      <c r="H95" s="2"/>
      <c r="I95" s="2">
        <f t="shared" ref="I95:AV95" si="37">(prob*J95+onemp*J96)/(1+rfdiv50)</f>
        <v>7.064437442605419E-9</v>
      </c>
      <c r="J95" s="2">
        <f t="shared" si="37"/>
        <v>1.3540945249093642E-8</v>
      </c>
      <c r="K95" s="2">
        <f t="shared" si="37"/>
        <v>2.5907059512681366E-8</v>
      </c>
      <c r="L95" s="2">
        <f t="shared" si="37"/>
        <v>4.9470237010847069E-8</v>
      </c>
      <c r="M95" s="2">
        <f t="shared" si="37"/>
        <v>9.4271922699751236E-8</v>
      </c>
      <c r="N95" s="2">
        <f t="shared" si="37"/>
        <v>1.7926085881368764E-7</v>
      </c>
      <c r="O95" s="2">
        <f t="shared" si="37"/>
        <v>3.4009606593324851E-7</v>
      </c>
      <c r="P95" s="2">
        <f t="shared" si="37"/>
        <v>6.4368692491594318E-7</v>
      </c>
      <c r="Q95" s="2">
        <f t="shared" si="37"/>
        <v>1.2151887652690103E-6</v>
      </c>
      <c r="R95" s="2">
        <f t="shared" si="37"/>
        <v>2.2879280319000397E-6</v>
      </c>
      <c r="S95" s="2">
        <f t="shared" si="37"/>
        <v>4.2953442967414163E-6</v>
      </c>
      <c r="T95" s="2">
        <f t="shared" si="37"/>
        <v>8.0395394363303337E-6</v>
      </c>
      <c r="U95" s="2">
        <f t="shared" si="37"/>
        <v>1.4998737444273093E-5</v>
      </c>
      <c r="V95" s="2">
        <f t="shared" si="37"/>
        <v>2.7885121017270608E-5</v>
      </c>
      <c r="W95" s="2">
        <f t="shared" si="37"/>
        <v>5.1650981668009144E-5</v>
      </c>
      <c r="X95" s="2">
        <f t="shared" si="37"/>
        <v>9.5291748523250171E-5</v>
      </c>
      <c r="Y95" s="2">
        <f t="shared" si="37"/>
        <v>1.7505397854819407E-4</v>
      </c>
      <c r="Z95" s="2">
        <f t="shared" si="37"/>
        <v>3.2009788389973079E-4</v>
      </c>
      <c r="AA95" s="2">
        <f t="shared" si="37"/>
        <v>5.8240402063392373E-4</v>
      </c>
      <c r="AB95" s="2">
        <f t="shared" si="37"/>
        <v>1.0539327097398477E-3</v>
      </c>
      <c r="AC95" s="2">
        <f t="shared" si="37"/>
        <v>1.8960103973427529E-3</v>
      </c>
      <c r="AD95" s="2">
        <f t="shared" si="37"/>
        <v>3.3890045928420933E-3</v>
      </c>
      <c r="AE95" s="2">
        <f t="shared" si="37"/>
        <v>6.0150374022531596E-3</v>
      </c>
      <c r="AF95" s="2">
        <f t="shared" si="37"/>
        <v>1.0593290567137675E-2</v>
      </c>
      <c r="AG95" s="2">
        <f t="shared" si="37"/>
        <v>1.849669805176031E-2</v>
      </c>
      <c r="AH95" s="2">
        <f t="shared" si="37"/>
        <v>3.1990112523446412E-2</v>
      </c>
      <c r="AI95" s="2">
        <f t="shared" si="37"/>
        <v>5.4741165859977417E-2</v>
      </c>
      <c r="AJ95" s="2">
        <f t="shared" si="37"/>
        <v>9.2560010571814982E-2</v>
      </c>
      <c r="AK95" s="2">
        <f t="shared" si="37"/>
        <v>0.15440989775400155</v>
      </c>
      <c r="AL95" s="2">
        <f t="shared" si="37"/>
        <v>0.2536727947034732</v>
      </c>
      <c r="AM95" s="2">
        <f t="shared" si="37"/>
        <v>0.40951383692748133</v>
      </c>
      <c r="AN95" s="2">
        <f t="shared" si="37"/>
        <v>0.6479147322754355</v>
      </c>
      <c r="AO95" s="2">
        <f t="shared" si="37"/>
        <v>1.0015027611486484</v>
      </c>
      <c r="AP95" s="2">
        <f t="shared" si="37"/>
        <v>1.5067458865589489</v>
      </c>
      <c r="AQ95" s="2">
        <f t="shared" si="37"/>
        <v>2.1967512986338225</v>
      </c>
      <c r="AR95" s="2">
        <f t="shared" si="37"/>
        <v>3.0887385109027776</v>
      </c>
      <c r="AS95" s="2">
        <f t="shared" si="37"/>
        <v>4.1691476708499087</v>
      </c>
      <c r="AT95" s="2">
        <f t="shared" si="37"/>
        <v>5.3885193220911072</v>
      </c>
      <c r="AU95" s="2">
        <f t="shared" si="37"/>
        <v>6.6899920457012501</v>
      </c>
      <c r="AV95" s="2">
        <f t="shared" si="37"/>
        <v>8.0790858705601263</v>
      </c>
      <c r="AW95" s="2">
        <f t="shared" si="22"/>
        <v>9.5616919612356526</v>
      </c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14"/>
        <v>-4.5709616258228477E-3</v>
      </c>
      <c r="F96" s="2"/>
      <c r="G96" s="2"/>
      <c r="H96" s="2"/>
      <c r="I96" s="2">
        <f t="shared" ref="I96:AV96" si="38">(prob*J96+onemp*J97)/(1+rfdiv50)</f>
        <v>4.9572013328949007E-10</v>
      </c>
      <c r="J96" s="2">
        <f t="shared" si="38"/>
        <v>9.7428813401112297E-10</v>
      </c>
      <c r="K96" s="2">
        <f t="shared" si="38"/>
        <v>1.9125488361534296E-9</v>
      </c>
      <c r="L96" s="2">
        <f t="shared" si="38"/>
        <v>3.74960188032956E-9</v>
      </c>
      <c r="M96" s="2">
        <f t="shared" si="38"/>
        <v>7.3413585661891169E-9</v>
      </c>
      <c r="N96" s="2">
        <f t="shared" si="38"/>
        <v>1.4353413697239429E-8</v>
      </c>
      <c r="O96" s="2">
        <f t="shared" si="38"/>
        <v>2.8021264096986611E-8</v>
      </c>
      <c r="P96" s="2">
        <f t="shared" si="38"/>
        <v>5.4618203289806422E-8</v>
      </c>
      <c r="Q96" s="2">
        <f t="shared" si="38"/>
        <v>1.0628316627773492E-7</v>
      </c>
      <c r="R96" s="2">
        <f t="shared" si="38"/>
        <v>2.0645509350807426E-7</v>
      </c>
      <c r="S96" s="2">
        <f t="shared" si="38"/>
        <v>4.0028877648844128E-7</v>
      </c>
      <c r="T96" s="2">
        <f t="shared" si="38"/>
        <v>7.745617655400236E-7</v>
      </c>
      <c r="U96" s="2">
        <f t="shared" si="38"/>
        <v>1.4956038091072745E-6</v>
      </c>
      <c r="V96" s="2">
        <f t="shared" si="38"/>
        <v>2.8813245463185536E-6</v>
      </c>
      <c r="W96" s="2">
        <f t="shared" si="38"/>
        <v>5.5374975729046371E-6</v>
      </c>
      <c r="X96" s="2">
        <f t="shared" si="38"/>
        <v>1.0614603181567175E-5</v>
      </c>
      <c r="Y96" s="2">
        <f t="shared" si="38"/>
        <v>2.0289774856988287E-5</v>
      </c>
      <c r="Z96" s="2">
        <f t="shared" si="38"/>
        <v>3.8666807421617154E-5</v>
      </c>
      <c r="AA96" s="2">
        <f t="shared" si="38"/>
        <v>7.3447960671271432E-5</v>
      </c>
      <c r="AB96" s="2">
        <f t="shared" si="38"/>
        <v>1.3902106429425457E-4</v>
      </c>
      <c r="AC96" s="2">
        <f t="shared" si="38"/>
        <v>2.6212232962539859E-4</v>
      </c>
      <c r="AD96" s="2">
        <f t="shared" si="38"/>
        <v>4.9214621476162922E-4</v>
      </c>
      <c r="AE96" s="2">
        <f t="shared" si="38"/>
        <v>9.1975600530701707E-4</v>
      </c>
      <c r="AF96" s="2">
        <f t="shared" si="38"/>
        <v>1.7101493568607536E-3</v>
      </c>
      <c r="AG96" s="2">
        <f t="shared" si="38"/>
        <v>3.1618422772621145E-3</v>
      </c>
      <c r="AH96" s="2">
        <f t="shared" si="38"/>
        <v>5.8091548139579353E-3</v>
      </c>
      <c r="AI96" s="2">
        <f t="shared" si="38"/>
        <v>1.0598021970974489E-2</v>
      </c>
      <c r="AJ96" s="2">
        <f t="shared" si="38"/>
        <v>1.9181690639537598E-2</v>
      </c>
      <c r="AK96" s="2">
        <f t="shared" si="38"/>
        <v>3.4405889126309985E-2</v>
      </c>
      <c r="AL96" s="2">
        <f t="shared" si="38"/>
        <v>6.1079757586002606E-2</v>
      </c>
      <c r="AM96" s="2">
        <f t="shared" si="38"/>
        <v>0.10714880810755864</v>
      </c>
      <c r="AN96" s="2">
        <f t="shared" si="38"/>
        <v>0.18537109439190735</v>
      </c>
      <c r="AO96" s="2">
        <f t="shared" si="38"/>
        <v>0.31548373999979706</v>
      </c>
      <c r="AP96" s="2">
        <f t="shared" si="38"/>
        <v>0.52650935844838775</v>
      </c>
      <c r="AQ96" s="2">
        <f t="shared" si="38"/>
        <v>0.85808593297755997</v>
      </c>
      <c r="AR96" s="2">
        <f t="shared" si="38"/>
        <v>1.3582727798624399</v>
      </c>
      <c r="AS96" s="2">
        <f t="shared" si="38"/>
        <v>2.0732449452422075</v>
      </c>
      <c r="AT96" s="2">
        <f t="shared" si="38"/>
        <v>3.0232067857881546</v>
      </c>
      <c r="AU96" s="2">
        <f t="shared" si="38"/>
        <v>4.1656492016625117</v>
      </c>
      <c r="AV96" s="2">
        <f t="shared" si="38"/>
        <v>5.3850204155950605</v>
      </c>
      <c r="AW96" s="2">
        <f t="shared" si="22"/>
        <v>6.6864927018418925</v>
      </c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14"/>
        <v>-2.8301783374751983E-2</v>
      </c>
      <c r="F97" s="2"/>
      <c r="G97" s="2"/>
      <c r="H97" s="2"/>
      <c r="I97" s="2">
        <f t="shared" ref="I97:AV97" si="39">(prob*J97+onemp*J98)/(1+rfdiv50)</f>
        <v>2.2685433684217551E-11</v>
      </c>
      <c r="J97" s="2">
        <f t="shared" si="39"/>
        <v>4.5694908079831539E-11</v>
      </c>
      <c r="K97" s="2">
        <f t="shared" si="39"/>
        <v>9.1987803494206361E-11</v>
      </c>
      <c r="L97" s="2">
        <f t="shared" si="39"/>
        <v>1.8506373924044258E-10</v>
      </c>
      <c r="M97" s="2">
        <f t="shared" si="39"/>
        <v>3.7207198048031071E-10</v>
      </c>
      <c r="N97" s="2">
        <f t="shared" si="39"/>
        <v>7.4753567946458116E-10</v>
      </c>
      <c r="O97" s="2">
        <f t="shared" si="39"/>
        <v>1.5007893547813012E-9</v>
      </c>
      <c r="P97" s="2">
        <f t="shared" si="39"/>
        <v>3.0107350912614907E-9</v>
      </c>
      <c r="Q97" s="2">
        <f t="shared" si="39"/>
        <v>6.034911694674803E-9</v>
      </c>
      <c r="R97" s="2">
        <f t="shared" si="39"/>
        <v>1.2086309446612275E-8</v>
      </c>
      <c r="S97" s="2">
        <f t="shared" si="39"/>
        <v>2.4183424739685793E-8</v>
      </c>
      <c r="T97" s="2">
        <f t="shared" si="39"/>
        <v>4.8341251749412995E-8</v>
      </c>
      <c r="U97" s="2">
        <f t="shared" si="39"/>
        <v>9.6530859733022283E-8</v>
      </c>
      <c r="V97" s="2">
        <f t="shared" si="39"/>
        <v>1.9254490163618595E-7</v>
      </c>
      <c r="W97" s="2">
        <f t="shared" si="39"/>
        <v>3.8360264146667647E-7</v>
      </c>
      <c r="X97" s="2">
        <f t="shared" si="39"/>
        <v>7.6326847843216634E-7</v>
      </c>
      <c r="Y97" s="2">
        <f t="shared" si="39"/>
        <v>1.5166223235881346E-6</v>
      </c>
      <c r="Z97" s="2">
        <f t="shared" si="39"/>
        <v>3.0090903592619352E-6</v>
      </c>
      <c r="AA97" s="2">
        <f t="shared" si="39"/>
        <v>5.9607135497163852E-6</v>
      </c>
      <c r="AB97" s="2">
        <f t="shared" si="39"/>
        <v>1.1787111376494196E-5</v>
      </c>
      <c r="AC97" s="2">
        <f t="shared" si="39"/>
        <v>2.3264602012073384E-5</v>
      </c>
      <c r="AD97" s="2">
        <f t="shared" si="39"/>
        <v>4.5823326487504808E-5</v>
      </c>
      <c r="AE97" s="2">
        <f t="shared" si="39"/>
        <v>9.0051885060595947E-5</v>
      </c>
      <c r="AF97" s="2">
        <f t="shared" si="39"/>
        <v>1.7652784027264001E-4</v>
      </c>
      <c r="AG97" s="2">
        <f t="shared" si="39"/>
        <v>3.4508844908339283E-4</v>
      </c>
      <c r="AH97" s="2">
        <f t="shared" si="39"/>
        <v>6.7252267782923192E-4</v>
      </c>
      <c r="AI97" s="2">
        <f t="shared" si="39"/>
        <v>1.3061113629634512E-3</v>
      </c>
      <c r="AJ97" s="2">
        <f t="shared" si="39"/>
        <v>2.5267148854726169E-3</v>
      </c>
      <c r="AK97" s="2">
        <f t="shared" si="39"/>
        <v>4.8663221577826665E-3</v>
      </c>
      <c r="AL97" s="2">
        <f t="shared" si="39"/>
        <v>9.3245485004576755E-3</v>
      </c>
      <c r="AM97" s="2">
        <f t="shared" si="39"/>
        <v>1.7761600284263535E-2</v>
      </c>
      <c r="AN97" s="2">
        <f t="shared" si="39"/>
        <v>3.3598195965794782E-2</v>
      </c>
      <c r="AO97" s="2">
        <f t="shared" si="39"/>
        <v>6.3030906570651038E-2</v>
      </c>
      <c r="AP97" s="2">
        <f t="shared" si="39"/>
        <v>0.11706762592625582</v>
      </c>
      <c r="AQ97" s="2">
        <f t="shared" si="39"/>
        <v>0.2147530930818117</v>
      </c>
      <c r="AR97" s="2">
        <f t="shared" si="39"/>
        <v>0.38781372298762606</v>
      </c>
      <c r="AS97" s="2">
        <f t="shared" si="39"/>
        <v>0.68609285183050661</v>
      </c>
      <c r="AT97" s="2">
        <f t="shared" si="39"/>
        <v>1.1802049967439621</v>
      </c>
      <c r="AU97" s="2">
        <f t="shared" si="39"/>
        <v>1.9493482710643351</v>
      </c>
      <c r="AV97" s="2">
        <f t="shared" si="39"/>
        <v>3.0197078792921093</v>
      </c>
      <c r="AW97" s="2">
        <f t="shared" si="22"/>
        <v>4.1621498578031542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14"/>
        <v>-7.1014745165346629E-2</v>
      </c>
      <c r="F98" s="2"/>
      <c r="G98" s="2"/>
      <c r="H98" s="2"/>
      <c r="I98" s="2">
        <f t="shared" ref="I98:AV98" si="40">(prob*J98+onemp*J99)/(1+rfdiv50)</f>
        <v>5.0790612263227586E-13</v>
      </c>
      <c r="J98" s="2">
        <f t="shared" si="40"/>
        <v>1.0480128070769662E-12</v>
      </c>
      <c r="K98" s="2">
        <f t="shared" si="40"/>
        <v>2.1624682098832157E-12</v>
      </c>
      <c r="L98" s="2">
        <f t="shared" si="40"/>
        <v>4.4620339820065708E-12</v>
      </c>
      <c r="M98" s="2">
        <f t="shared" si="40"/>
        <v>9.2069548886716998E-12</v>
      </c>
      <c r="N98" s="2">
        <f t="shared" si="40"/>
        <v>1.8997618275402657E-11</v>
      </c>
      <c r="O98" s="2">
        <f t="shared" si="40"/>
        <v>3.9199659876902247E-11</v>
      </c>
      <c r="P98" s="2">
        <f t="shared" si="40"/>
        <v>8.0884525217267057E-11</v>
      </c>
      <c r="Q98" s="2">
        <f t="shared" si="40"/>
        <v>1.6689702002944308E-10</v>
      </c>
      <c r="R98" s="2">
        <f t="shared" si="40"/>
        <v>3.4437508559130394E-10</v>
      </c>
      <c r="S98" s="2">
        <f t="shared" si="40"/>
        <v>7.1058308623542923E-10</v>
      </c>
      <c r="T98" s="2">
        <f t="shared" si="40"/>
        <v>1.4662161798867884E-9</v>
      </c>
      <c r="U98" s="2">
        <f t="shared" si="40"/>
        <v>3.0253884841969658E-9</v>
      </c>
      <c r="V98" s="2">
        <f t="shared" si="40"/>
        <v>6.2425825099122477E-9</v>
      </c>
      <c r="W98" s="2">
        <f t="shared" si="40"/>
        <v>1.2880936314995636E-8</v>
      </c>
      <c r="X98" s="2">
        <f t="shared" si="40"/>
        <v>2.6578506585619109E-8</v>
      </c>
      <c r="Y98" s="2">
        <f t="shared" si="40"/>
        <v>5.4842054571716726E-8</v>
      </c>
      <c r="Z98" s="2">
        <f t="shared" si="40"/>
        <v>1.1316102129208838E-7</v>
      </c>
      <c r="AA98" s="2">
        <f t="shared" si="40"/>
        <v>2.3349629841316196E-7</v>
      </c>
      <c r="AB98" s="2">
        <f t="shared" si="40"/>
        <v>4.8179594660887142E-7</v>
      </c>
      <c r="AC98" s="2">
        <f t="shared" si="40"/>
        <v>9.941371051544416E-7</v>
      </c>
      <c r="AD98" s="2">
        <f t="shared" si="40"/>
        <v>2.0513011593415828E-6</v>
      </c>
      <c r="AE98" s="2">
        <f t="shared" si="40"/>
        <v>4.232652040145332E-6</v>
      </c>
      <c r="AF98" s="2">
        <f t="shared" si="40"/>
        <v>8.7336484998121042E-6</v>
      </c>
      <c r="AG98" s="2">
        <f t="shared" si="40"/>
        <v>1.8020998512235647E-5</v>
      </c>
      <c r="AH98" s="2">
        <f t="shared" si="40"/>
        <v>3.7184503977345345E-5</v>
      </c>
      <c r="AI98" s="2">
        <f t="shared" si="40"/>
        <v>7.6726455257316299E-5</v>
      </c>
      <c r="AJ98" s="2">
        <f t="shared" si="40"/>
        <v>1.5831726409311746E-4</v>
      </c>
      <c r="AK98" s="2">
        <f t="shared" si="40"/>
        <v>3.2667162878660254E-4</v>
      </c>
      <c r="AL98" s="2">
        <f t="shared" si="40"/>
        <v>6.7405379738829795E-4</v>
      </c>
      <c r="AM98" s="2">
        <f t="shared" si="40"/>
        <v>1.3908416946437263E-3</v>
      </c>
      <c r="AN98" s="2">
        <f t="shared" si="40"/>
        <v>2.8698608732042668E-3</v>
      </c>
      <c r="AO98" s="2">
        <f t="shared" si="40"/>
        <v>5.9216670475632314E-3</v>
      </c>
      <c r="AP98" s="2">
        <f t="shared" si="40"/>
        <v>1.2218759783656018E-2</v>
      </c>
      <c r="AQ98" s="2">
        <f t="shared" si="40"/>
        <v>2.5212172425689804E-2</v>
      </c>
      <c r="AR98" s="2">
        <f t="shared" si="40"/>
        <v>5.2022762512523767E-2</v>
      </c>
      <c r="AS98" s="2">
        <f t="shared" si="40"/>
        <v>0.10734369786701957</v>
      </c>
      <c r="AT98" s="2">
        <f t="shared" si="40"/>
        <v>0.2214928411191554</v>
      </c>
      <c r="AU98" s="2">
        <f t="shared" si="40"/>
        <v>0.45702802904937379</v>
      </c>
      <c r="AV98" s="2">
        <f t="shared" si="40"/>
        <v>0.94303101753247187</v>
      </c>
      <c r="AW98" s="2">
        <f t="shared" si="22"/>
        <v>1.9458489272049775</v>
      </c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14"/>
        <v>-3.8448242496341073E-2</v>
      </c>
      <c r="F99" s="2"/>
      <c r="G99" s="2"/>
      <c r="H99" s="2"/>
      <c r="I99" s="2">
        <f t="shared" ref="I99:AV99" si="41">(prob*J99+onemp*J100)/(1+rfdiv50)</f>
        <v>0</v>
      </c>
      <c r="J99" s="2">
        <f t="shared" si="41"/>
        <v>0</v>
      </c>
      <c r="K99" s="2">
        <f t="shared" si="41"/>
        <v>0</v>
      </c>
      <c r="L99" s="2">
        <f t="shared" si="41"/>
        <v>0</v>
      </c>
      <c r="M99" s="2">
        <f t="shared" si="41"/>
        <v>0</v>
      </c>
      <c r="N99" s="2">
        <f t="shared" si="41"/>
        <v>0</v>
      </c>
      <c r="O99" s="2">
        <f t="shared" si="41"/>
        <v>0</v>
      </c>
      <c r="P99" s="2">
        <f t="shared" si="41"/>
        <v>0</v>
      </c>
      <c r="Q99" s="2">
        <f t="shared" si="41"/>
        <v>0</v>
      </c>
      <c r="R99" s="2">
        <f t="shared" si="41"/>
        <v>0</v>
      </c>
      <c r="S99" s="2">
        <f t="shared" si="41"/>
        <v>0</v>
      </c>
      <c r="T99" s="2">
        <f t="shared" si="41"/>
        <v>0</v>
      </c>
      <c r="U99" s="2">
        <f t="shared" si="41"/>
        <v>0</v>
      </c>
      <c r="V99" s="2">
        <f t="shared" si="41"/>
        <v>0</v>
      </c>
      <c r="W99" s="2">
        <f t="shared" si="41"/>
        <v>0</v>
      </c>
      <c r="X99" s="2">
        <f t="shared" si="41"/>
        <v>0</v>
      </c>
      <c r="Y99" s="2">
        <f t="shared" si="41"/>
        <v>0</v>
      </c>
      <c r="Z99" s="2">
        <f t="shared" si="41"/>
        <v>0</v>
      </c>
      <c r="AA99" s="2">
        <f t="shared" si="41"/>
        <v>0</v>
      </c>
      <c r="AB99" s="2">
        <f t="shared" si="41"/>
        <v>0</v>
      </c>
      <c r="AC99" s="2">
        <f t="shared" si="41"/>
        <v>0</v>
      </c>
      <c r="AD99" s="2">
        <f t="shared" si="41"/>
        <v>0</v>
      </c>
      <c r="AE99" s="2">
        <f t="shared" si="41"/>
        <v>0</v>
      </c>
      <c r="AF99" s="2">
        <f t="shared" si="41"/>
        <v>0</v>
      </c>
      <c r="AG99" s="2">
        <f t="shared" si="41"/>
        <v>0</v>
      </c>
      <c r="AH99" s="2">
        <f t="shared" si="41"/>
        <v>0</v>
      </c>
      <c r="AI99" s="2">
        <f t="shared" si="41"/>
        <v>0</v>
      </c>
      <c r="AJ99" s="2">
        <f t="shared" si="41"/>
        <v>0</v>
      </c>
      <c r="AK99" s="2">
        <f t="shared" si="41"/>
        <v>0</v>
      </c>
      <c r="AL99" s="2">
        <f t="shared" si="41"/>
        <v>0</v>
      </c>
      <c r="AM99" s="2">
        <f t="shared" si="41"/>
        <v>0</v>
      </c>
      <c r="AN99" s="2">
        <f t="shared" si="41"/>
        <v>0</v>
      </c>
      <c r="AO99" s="2">
        <f t="shared" si="41"/>
        <v>0</v>
      </c>
      <c r="AP99" s="2">
        <f t="shared" si="41"/>
        <v>0</v>
      </c>
      <c r="AQ99" s="2">
        <f t="shared" si="41"/>
        <v>0</v>
      </c>
      <c r="AR99" s="2">
        <f t="shared" si="41"/>
        <v>0</v>
      </c>
      <c r="AS99" s="2">
        <f t="shared" si="41"/>
        <v>0</v>
      </c>
      <c r="AT99" s="2">
        <f t="shared" si="41"/>
        <v>0</v>
      </c>
      <c r="AU99" s="2">
        <f t="shared" si="41"/>
        <v>0</v>
      </c>
      <c r="AV99" s="2">
        <f t="shared" si="41"/>
        <v>0</v>
      </c>
      <c r="AW99" s="2">
        <v>0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14"/>
        <v>-2.4680662374968847E-2</v>
      </c>
      <c r="F100" s="2"/>
      <c r="G100" s="2"/>
      <c r="H100" s="2"/>
      <c r="I100" s="2">
        <f t="shared" ref="I100:AV100" si="42">(prob*J100+onemp*J101)/(1+rfdiv50)</f>
        <v>0</v>
      </c>
      <c r="J100" s="2">
        <f t="shared" si="42"/>
        <v>0</v>
      </c>
      <c r="K100" s="2">
        <f t="shared" si="42"/>
        <v>0</v>
      </c>
      <c r="L100" s="2">
        <f t="shared" si="42"/>
        <v>0</v>
      </c>
      <c r="M100" s="2">
        <f t="shared" si="42"/>
        <v>0</v>
      </c>
      <c r="N100" s="2">
        <f t="shared" si="42"/>
        <v>0</v>
      </c>
      <c r="O100" s="2">
        <f t="shared" si="42"/>
        <v>0</v>
      </c>
      <c r="P100" s="2">
        <f t="shared" si="42"/>
        <v>0</v>
      </c>
      <c r="Q100" s="2">
        <f t="shared" si="42"/>
        <v>0</v>
      </c>
      <c r="R100" s="2">
        <f t="shared" si="42"/>
        <v>0</v>
      </c>
      <c r="S100" s="2">
        <f t="shared" si="42"/>
        <v>0</v>
      </c>
      <c r="T100" s="2">
        <f t="shared" si="42"/>
        <v>0</v>
      </c>
      <c r="U100" s="2">
        <f t="shared" si="42"/>
        <v>0</v>
      </c>
      <c r="V100" s="2">
        <f t="shared" si="42"/>
        <v>0</v>
      </c>
      <c r="W100" s="2">
        <f t="shared" si="42"/>
        <v>0</v>
      </c>
      <c r="X100" s="2">
        <f t="shared" si="42"/>
        <v>0</v>
      </c>
      <c r="Y100" s="2">
        <f t="shared" si="42"/>
        <v>0</v>
      </c>
      <c r="Z100" s="2">
        <f t="shared" si="42"/>
        <v>0</v>
      </c>
      <c r="AA100" s="2">
        <f t="shared" si="42"/>
        <v>0</v>
      </c>
      <c r="AB100" s="2">
        <f t="shared" si="42"/>
        <v>0</v>
      </c>
      <c r="AC100" s="2">
        <f t="shared" si="42"/>
        <v>0</v>
      </c>
      <c r="AD100" s="2">
        <f t="shared" si="42"/>
        <v>0</v>
      </c>
      <c r="AE100" s="2">
        <f t="shared" si="42"/>
        <v>0</v>
      </c>
      <c r="AF100" s="2">
        <f t="shared" si="42"/>
        <v>0</v>
      </c>
      <c r="AG100" s="2">
        <f t="shared" si="42"/>
        <v>0</v>
      </c>
      <c r="AH100" s="2">
        <f t="shared" si="42"/>
        <v>0</v>
      </c>
      <c r="AI100" s="2">
        <f t="shared" si="42"/>
        <v>0</v>
      </c>
      <c r="AJ100" s="2">
        <f t="shared" si="42"/>
        <v>0</v>
      </c>
      <c r="AK100" s="2">
        <f t="shared" si="42"/>
        <v>0</v>
      </c>
      <c r="AL100" s="2">
        <f t="shared" si="42"/>
        <v>0</v>
      </c>
      <c r="AM100" s="2">
        <f t="shared" si="42"/>
        <v>0</v>
      </c>
      <c r="AN100" s="2">
        <f t="shared" si="42"/>
        <v>0</v>
      </c>
      <c r="AO100" s="2">
        <f t="shared" si="42"/>
        <v>0</v>
      </c>
      <c r="AP100" s="2">
        <f t="shared" si="42"/>
        <v>0</v>
      </c>
      <c r="AQ100" s="2">
        <f t="shared" si="42"/>
        <v>0</v>
      </c>
      <c r="AR100" s="2">
        <f t="shared" si="42"/>
        <v>0</v>
      </c>
      <c r="AS100" s="2">
        <f t="shared" si="42"/>
        <v>0</v>
      </c>
      <c r="AT100" s="2">
        <f t="shared" si="42"/>
        <v>0</v>
      </c>
      <c r="AU100" s="2">
        <f t="shared" si="42"/>
        <v>0</v>
      </c>
      <c r="AV100" s="2">
        <f t="shared" si="42"/>
        <v>0</v>
      </c>
      <c r="AW100" s="2">
        <v>0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14"/>
        <v>9.266098973781986E-3</v>
      </c>
      <c r="F101" s="2"/>
      <c r="G101" s="2"/>
      <c r="H101" s="2"/>
      <c r="I101" s="2">
        <f t="shared" ref="I101:AV101" si="43">(prob*J101+onemp*J102)/(1+rfdiv50)</f>
        <v>0</v>
      </c>
      <c r="J101" s="2">
        <f t="shared" si="43"/>
        <v>0</v>
      </c>
      <c r="K101" s="2">
        <f t="shared" si="43"/>
        <v>0</v>
      </c>
      <c r="L101" s="2">
        <f t="shared" si="43"/>
        <v>0</v>
      </c>
      <c r="M101" s="2">
        <f t="shared" si="43"/>
        <v>0</v>
      </c>
      <c r="N101" s="2">
        <f t="shared" si="43"/>
        <v>0</v>
      </c>
      <c r="O101" s="2">
        <f t="shared" si="43"/>
        <v>0</v>
      </c>
      <c r="P101" s="2">
        <f t="shared" si="43"/>
        <v>0</v>
      </c>
      <c r="Q101" s="2">
        <f t="shared" si="43"/>
        <v>0</v>
      </c>
      <c r="R101" s="2">
        <f t="shared" si="43"/>
        <v>0</v>
      </c>
      <c r="S101" s="2">
        <f t="shared" si="43"/>
        <v>0</v>
      </c>
      <c r="T101" s="2">
        <f t="shared" si="43"/>
        <v>0</v>
      </c>
      <c r="U101" s="2">
        <f t="shared" si="43"/>
        <v>0</v>
      </c>
      <c r="V101" s="2">
        <f t="shared" si="43"/>
        <v>0</v>
      </c>
      <c r="W101" s="2">
        <f t="shared" si="43"/>
        <v>0</v>
      </c>
      <c r="X101" s="2">
        <f t="shared" si="43"/>
        <v>0</v>
      </c>
      <c r="Y101" s="2">
        <f t="shared" si="43"/>
        <v>0</v>
      </c>
      <c r="Z101" s="2">
        <f t="shared" si="43"/>
        <v>0</v>
      </c>
      <c r="AA101" s="2">
        <f t="shared" si="43"/>
        <v>0</v>
      </c>
      <c r="AB101" s="2">
        <f t="shared" si="43"/>
        <v>0</v>
      </c>
      <c r="AC101" s="2">
        <f t="shared" si="43"/>
        <v>0</v>
      </c>
      <c r="AD101" s="2">
        <f t="shared" si="43"/>
        <v>0</v>
      </c>
      <c r="AE101" s="2">
        <f t="shared" si="43"/>
        <v>0</v>
      </c>
      <c r="AF101" s="2">
        <f t="shared" si="43"/>
        <v>0</v>
      </c>
      <c r="AG101" s="2">
        <f t="shared" si="43"/>
        <v>0</v>
      </c>
      <c r="AH101" s="2">
        <f t="shared" si="43"/>
        <v>0</v>
      </c>
      <c r="AI101" s="2">
        <f t="shared" si="43"/>
        <v>0</v>
      </c>
      <c r="AJ101" s="2">
        <f t="shared" si="43"/>
        <v>0</v>
      </c>
      <c r="AK101" s="2">
        <f t="shared" si="43"/>
        <v>0</v>
      </c>
      <c r="AL101" s="2">
        <f t="shared" si="43"/>
        <v>0</v>
      </c>
      <c r="AM101" s="2">
        <f t="shared" si="43"/>
        <v>0</v>
      </c>
      <c r="AN101" s="2">
        <f t="shared" si="43"/>
        <v>0</v>
      </c>
      <c r="AO101" s="2">
        <f t="shared" si="43"/>
        <v>0</v>
      </c>
      <c r="AP101" s="2">
        <f t="shared" si="43"/>
        <v>0</v>
      </c>
      <c r="AQ101" s="2">
        <f t="shared" si="43"/>
        <v>0</v>
      </c>
      <c r="AR101" s="2">
        <f t="shared" si="43"/>
        <v>0</v>
      </c>
      <c r="AS101" s="2">
        <f t="shared" si="43"/>
        <v>0</v>
      </c>
      <c r="AT101" s="2">
        <f t="shared" si="43"/>
        <v>0</v>
      </c>
      <c r="AU101" s="2">
        <f t="shared" si="43"/>
        <v>0</v>
      </c>
      <c r="AV101" s="2">
        <f t="shared" si="43"/>
        <v>0</v>
      </c>
      <c r="AW101" s="2">
        <v>0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14"/>
        <v>4.8531910683206707E-4</v>
      </c>
      <c r="F102" s="2"/>
      <c r="G102" s="2"/>
      <c r="H102" s="2"/>
      <c r="I102" s="2">
        <f t="shared" ref="I102:AV102" si="44">(prob*J102+onemp*J103)/(1+rfdiv50)</f>
        <v>0</v>
      </c>
      <c r="J102" s="2">
        <f t="shared" si="44"/>
        <v>0</v>
      </c>
      <c r="K102" s="2">
        <f t="shared" si="44"/>
        <v>0</v>
      </c>
      <c r="L102" s="2">
        <f t="shared" si="44"/>
        <v>0</v>
      </c>
      <c r="M102" s="2">
        <f t="shared" si="44"/>
        <v>0</v>
      </c>
      <c r="N102" s="2">
        <f t="shared" si="44"/>
        <v>0</v>
      </c>
      <c r="O102" s="2">
        <f t="shared" si="44"/>
        <v>0</v>
      </c>
      <c r="P102" s="2">
        <f t="shared" si="44"/>
        <v>0</v>
      </c>
      <c r="Q102" s="2">
        <f t="shared" si="44"/>
        <v>0</v>
      </c>
      <c r="R102" s="2">
        <f t="shared" si="44"/>
        <v>0</v>
      </c>
      <c r="S102" s="2">
        <f t="shared" si="44"/>
        <v>0</v>
      </c>
      <c r="T102" s="2">
        <f t="shared" si="44"/>
        <v>0</v>
      </c>
      <c r="U102" s="2">
        <f t="shared" si="44"/>
        <v>0</v>
      </c>
      <c r="V102" s="2">
        <f t="shared" si="44"/>
        <v>0</v>
      </c>
      <c r="W102" s="2">
        <f t="shared" si="44"/>
        <v>0</v>
      </c>
      <c r="X102" s="2">
        <f t="shared" si="44"/>
        <v>0</v>
      </c>
      <c r="Y102" s="2">
        <f t="shared" si="44"/>
        <v>0</v>
      </c>
      <c r="Z102" s="2">
        <f t="shared" si="44"/>
        <v>0</v>
      </c>
      <c r="AA102" s="2">
        <f t="shared" si="44"/>
        <v>0</v>
      </c>
      <c r="AB102" s="2">
        <f t="shared" si="44"/>
        <v>0</v>
      </c>
      <c r="AC102" s="2">
        <f t="shared" si="44"/>
        <v>0</v>
      </c>
      <c r="AD102" s="2">
        <f t="shared" si="44"/>
        <v>0</v>
      </c>
      <c r="AE102" s="2">
        <f t="shared" si="44"/>
        <v>0</v>
      </c>
      <c r="AF102" s="2">
        <f t="shared" si="44"/>
        <v>0</v>
      </c>
      <c r="AG102" s="2">
        <f t="shared" si="44"/>
        <v>0</v>
      </c>
      <c r="AH102" s="2">
        <f t="shared" si="44"/>
        <v>0</v>
      </c>
      <c r="AI102" s="2">
        <f t="shared" si="44"/>
        <v>0</v>
      </c>
      <c r="AJ102" s="2">
        <f t="shared" si="44"/>
        <v>0</v>
      </c>
      <c r="AK102" s="2">
        <f t="shared" si="44"/>
        <v>0</v>
      </c>
      <c r="AL102" s="2">
        <f t="shared" si="44"/>
        <v>0</v>
      </c>
      <c r="AM102" s="2">
        <f t="shared" si="44"/>
        <v>0</v>
      </c>
      <c r="AN102" s="2">
        <f t="shared" si="44"/>
        <v>0</v>
      </c>
      <c r="AO102" s="2">
        <f t="shared" si="44"/>
        <v>0</v>
      </c>
      <c r="AP102" s="2">
        <f t="shared" si="44"/>
        <v>0</v>
      </c>
      <c r="AQ102" s="2">
        <f t="shared" si="44"/>
        <v>0</v>
      </c>
      <c r="AR102" s="2">
        <f t="shared" si="44"/>
        <v>0</v>
      </c>
      <c r="AS102" s="2">
        <f t="shared" si="44"/>
        <v>0</v>
      </c>
      <c r="AT102" s="2">
        <f t="shared" si="44"/>
        <v>0</v>
      </c>
      <c r="AU102" s="2">
        <f t="shared" si="44"/>
        <v>0</v>
      </c>
      <c r="AV102" s="2">
        <f t="shared" si="44"/>
        <v>0</v>
      </c>
      <c r="AW102" s="2">
        <v>0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14"/>
        <v>-8.7719860728369941E-3</v>
      </c>
      <c r="F103" s="2"/>
      <c r="G103" s="2"/>
      <c r="H103" s="2"/>
      <c r="I103" s="2">
        <f t="shared" ref="I103:AV103" si="45">(prob*J103+onemp*J104)/(1+rfdiv50)</f>
        <v>0</v>
      </c>
      <c r="J103" s="2">
        <f t="shared" si="45"/>
        <v>0</v>
      </c>
      <c r="K103" s="2">
        <f t="shared" si="45"/>
        <v>0</v>
      </c>
      <c r="L103" s="2">
        <f t="shared" si="45"/>
        <v>0</v>
      </c>
      <c r="M103" s="2">
        <f t="shared" si="45"/>
        <v>0</v>
      </c>
      <c r="N103" s="2">
        <f t="shared" si="45"/>
        <v>0</v>
      </c>
      <c r="O103" s="2">
        <f t="shared" si="45"/>
        <v>0</v>
      </c>
      <c r="P103" s="2">
        <f t="shared" si="45"/>
        <v>0</v>
      </c>
      <c r="Q103" s="2">
        <f t="shared" si="45"/>
        <v>0</v>
      </c>
      <c r="R103" s="2">
        <f t="shared" si="45"/>
        <v>0</v>
      </c>
      <c r="S103" s="2">
        <f t="shared" si="45"/>
        <v>0</v>
      </c>
      <c r="T103" s="2">
        <f t="shared" si="45"/>
        <v>0</v>
      </c>
      <c r="U103" s="2">
        <f t="shared" si="45"/>
        <v>0</v>
      </c>
      <c r="V103" s="2">
        <f t="shared" si="45"/>
        <v>0</v>
      </c>
      <c r="W103" s="2">
        <f t="shared" si="45"/>
        <v>0</v>
      </c>
      <c r="X103" s="2">
        <f t="shared" si="45"/>
        <v>0</v>
      </c>
      <c r="Y103" s="2">
        <f t="shared" si="45"/>
        <v>0</v>
      </c>
      <c r="Z103" s="2">
        <f t="shared" si="45"/>
        <v>0</v>
      </c>
      <c r="AA103" s="2">
        <f t="shared" si="45"/>
        <v>0</v>
      </c>
      <c r="AB103" s="2">
        <f t="shared" si="45"/>
        <v>0</v>
      </c>
      <c r="AC103" s="2">
        <f t="shared" si="45"/>
        <v>0</v>
      </c>
      <c r="AD103" s="2">
        <f t="shared" si="45"/>
        <v>0</v>
      </c>
      <c r="AE103" s="2">
        <f t="shared" si="45"/>
        <v>0</v>
      </c>
      <c r="AF103" s="2">
        <f t="shared" si="45"/>
        <v>0</v>
      </c>
      <c r="AG103" s="2">
        <f t="shared" si="45"/>
        <v>0</v>
      </c>
      <c r="AH103" s="2">
        <f t="shared" si="45"/>
        <v>0</v>
      </c>
      <c r="AI103" s="2">
        <f t="shared" si="45"/>
        <v>0</v>
      </c>
      <c r="AJ103" s="2">
        <f t="shared" si="45"/>
        <v>0</v>
      </c>
      <c r="AK103" s="2">
        <f t="shared" si="45"/>
        <v>0</v>
      </c>
      <c r="AL103" s="2">
        <f t="shared" si="45"/>
        <v>0</v>
      </c>
      <c r="AM103" s="2">
        <f t="shared" si="45"/>
        <v>0</v>
      </c>
      <c r="AN103" s="2">
        <f t="shared" si="45"/>
        <v>0</v>
      </c>
      <c r="AO103" s="2">
        <f t="shared" si="45"/>
        <v>0</v>
      </c>
      <c r="AP103" s="2">
        <f t="shared" si="45"/>
        <v>0</v>
      </c>
      <c r="AQ103" s="2">
        <f t="shared" si="45"/>
        <v>0</v>
      </c>
      <c r="AR103" s="2">
        <f t="shared" si="45"/>
        <v>0</v>
      </c>
      <c r="AS103" s="2">
        <f t="shared" si="45"/>
        <v>0</v>
      </c>
      <c r="AT103" s="2">
        <f t="shared" si="45"/>
        <v>0</v>
      </c>
      <c r="AU103" s="2">
        <f t="shared" si="45"/>
        <v>0</v>
      </c>
      <c r="AV103" s="2">
        <f t="shared" si="45"/>
        <v>0</v>
      </c>
      <c r="AW103" s="2">
        <v>0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14"/>
        <v>3.2742453030698442E-2</v>
      </c>
      <c r="F104" s="2"/>
      <c r="G104" s="2"/>
      <c r="H104" s="2"/>
      <c r="I104" s="2">
        <f t="shared" ref="I104:AV104" si="46">(prob*J104+onemp*J105)/(1+rfdiv50)</f>
        <v>0</v>
      </c>
      <c r="J104" s="2">
        <f t="shared" si="46"/>
        <v>0</v>
      </c>
      <c r="K104" s="2">
        <f t="shared" si="46"/>
        <v>0</v>
      </c>
      <c r="L104" s="2">
        <f t="shared" si="46"/>
        <v>0</v>
      </c>
      <c r="M104" s="2">
        <f t="shared" si="46"/>
        <v>0</v>
      </c>
      <c r="N104" s="2">
        <f t="shared" si="46"/>
        <v>0</v>
      </c>
      <c r="O104" s="2">
        <f t="shared" si="46"/>
        <v>0</v>
      </c>
      <c r="P104" s="2">
        <f t="shared" si="46"/>
        <v>0</v>
      </c>
      <c r="Q104" s="2">
        <f t="shared" si="46"/>
        <v>0</v>
      </c>
      <c r="R104" s="2">
        <f t="shared" si="46"/>
        <v>0</v>
      </c>
      <c r="S104" s="2">
        <f t="shared" si="46"/>
        <v>0</v>
      </c>
      <c r="T104" s="2">
        <f t="shared" si="46"/>
        <v>0</v>
      </c>
      <c r="U104" s="2">
        <f t="shared" si="46"/>
        <v>0</v>
      </c>
      <c r="V104" s="2">
        <f t="shared" si="46"/>
        <v>0</v>
      </c>
      <c r="W104" s="2">
        <f t="shared" si="46"/>
        <v>0</v>
      </c>
      <c r="X104" s="2">
        <f t="shared" si="46"/>
        <v>0</v>
      </c>
      <c r="Y104" s="2">
        <f t="shared" si="46"/>
        <v>0</v>
      </c>
      <c r="Z104" s="2">
        <f t="shared" si="46"/>
        <v>0</v>
      </c>
      <c r="AA104" s="2">
        <f t="shared" si="46"/>
        <v>0</v>
      </c>
      <c r="AB104" s="2">
        <f t="shared" si="46"/>
        <v>0</v>
      </c>
      <c r="AC104" s="2">
        <f t="shared" si="46"/>
        <v>0</v>
      </c>
      <c r="AD104" s="2">
        <f t="shared" si="46"/>
        <v>0</v>
      </c>
      <c r="AE104" s="2">
        <f t="shared" si="46"/>
        <v>0</v>
      </c>
      <c r="AF104" s="2">
        <f t="shared" si="46"/>
        <v>0</v>
      </c>
      <c r="AG104" s="2">
        <f t="shared" si="46"/>
        <v>0</v>
      </c>
      <c r="AH104" s="2">
        <f t="shared" si="46"/>
        <v>0</v>
      </c>
      <c r="AI104" s="2">
        <f t="shared" si="46"/>
        <v>0</v>
      </c>
      <c r="AJ104" s="2">
        <f t="shared" si="46"/>
        <v>0</v>
      </c>
      <c r="AK104" s="2">
        <f t="shared" si="46"/>
        <v>0</v>
      </c>
      <c r="AL104" s="2">
        <f t="shared" si="46"/>
        <v>0</v>
      </c>
      <c r="AM104" s="2">
        <f t="shared" si="46"/>
        <v>0</v>
      </c>
      <c r="AN104" s="2">
        <f t="shared" si="46"/>
        <v>0</v>
      </c>
      <c r="AO104" s="2">
        <f t="shared" si="46"/>
        <v>0</v>
      </c>
      <c r="AP104" s="2">
        <f t="shared" si="46"/>
        <v>0</v>
      </c>
      <c r="AQ104" s="2">
        <f t="shared" si="46"/>
        <v>0</v>
      </c>
      <c r="AR104" s="2">
        <f t="shared" si="46"/>
        <v>0</v>
      </c>
      <c r="AS104" s="2">
        <f t="shared" si="46"/>
        <v>0</v>
      </c>
      <c r="AT104" s="2">
        <f t="shared" si="46"/>
        <v>0</v>
      </c>
      <c r="AU104" s="2">
        <f t="shared" si="46"/>
        <v>0</v>
      </c>
      <c r="AV104" s="2">
        <f t="shared" si="46"/>
        <v>0</v>
      </c>
      <c r="AW104" s="2">
        <v>0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14"/>
        <v>-2.591315819536345E-2</v>
      </c>
      <c r="F105" s="2"/>
      <c r="G105" s="2"/>
      <c r="H105" s="2"/>
      <c r="I105" s="2">
        <f t="shared" ref="I105:AV105" si="47">(prob*J105+onemp*J106)/(1+rfdiv50)</f>
        <v>0</v>
      </c>
      <c r="J105" s="2">
        <f t="shared" si="47"/>
        <v>0</v>
      </c>
      <c r="K105" s="2">
        <f t="shared" si="47"/>
        <v>0</v>
      </c>
      <c r="L105" s="2">
        <f t="shared" si="47"/>
        <v>0</v>
      </c>
      <c r="M105" s="2">
        <f t="shared" si="47"/>
        <v>0</v>
      </c>
      <c r="N105" s="2">
        <f t="shared" si="47"/>
        <v>0</v>
      </c>
      <c r="O105" s="2">
        <f t="shared" si="47"/>
        <v>0</v>
      </c>
      <c r="P105" s="2">
        <f t="shared" si="47"/>
        <v>0</v>
      </c>
      <c r="Q105" s="2">
        <f t="shared" si="47"/>
        <v>0</v>
      </c>
      <c r="R105" s="2">
        <f t="shared" si="47"/>
        <v>0</v>
      </c>
      <c r="S105" s="2">
        <f t="shared" si="47"/>
        <v>0</v>
      </c>
      <c r="T105" s="2">
        <f t="shared" si="47"/>
        <v>0</v>
      </c>
      <c r="U105" s="2">
        <f t="shared" si="47"/>
        <v>0</v>
      </c>
      <c r="V105" s="2">
        <f t="shared" si="47"/>
        <v>0</v>
      </c>
      <c r="W105" s="2">
        <f t="shared" si="47"/>
        <v>0</v>
      </c>
      <c r="X105" s="2">
        <f t="shared" si="47"/>
        <v>0</v>
      </c>
      <c r="Y105" s="2">
        <f t="shared" si="47"/>
        <v>0</v>
      </c>
      <c r="Z105" s="2">
        <f t="shared" si="47"/>
        <v>0</v>
      </c>
      <c r="AA105" s="2">
        <f t="shared" si="47"/>
        <v>0</v>
      </c>
      <c r="AB105" s="2">
        <f t="shared" si="47"/>
        <v>0</v>
      </c>
      <c r="AC105" s="2">
        <f t="shared" si="47"/>
        <v>0</v>
      </c>
      <c r="AD105" s="2">
        <f t="shared" si="47"/>
        <v>0</v>
      </c>
      <c r="AE105" s="2">
        <f t="shared" si="47"/>
        <v>0</v>
      </c>
      <c r="AF105" s="2">
        <f t="shared" si="47"/>
        <v>0</v>
      </c>
      <c r="AG105" s="2">
        <f t="shared" si="47"/>
        <v>0</v>
      </c>
      <c r="AH105" s="2">
        <f t="shared" si="47"/>
        <v>0</v>
      </c>
      <c r="AI105" s="2">
        <f t="shared" si="47"/>
        <v>0</v>
      </c>
      <c r="AJ105" s="2">
        <f t="shared" si="47"/>
        <v>0</v>
      </c>
      <c r="AK105" s="2">
        <f t="shared" si="47"/>
        <v>0</v>
      </c>
      <c r="AL105" s="2">
        <f t="shared" si="47"/>
        <v>0</v>
      </c>
      <c r="AM105" s="2">
        <f t="shared" si="47"/>
        <v>0</v>
      </c>
      <c r="AN105" s="2">
        <f t="shared" si="47"/>
        <v>0</v>
      </c>
      <c r="AO105" s="2">
        <f t="shared" si="47"/>
        <v>0</v>
      </c>
      <c r="AP105" s="2">
        <f t="shared" si="47"/>
        <v>0</v>
      </c>
      <c r="AQ105" s="2">
        <f t="shared" si="47"/>
        <v>0</v>
      </c>
      <c r="AR105" s="2">
        <f t="shared" si="47"/>
        <v>0</v>
      </c>
      <c r="AS105" s="2">
        <f t="shared" si="47"/>
        <v>0</v>
      </c>
      <c r="AT105" s="2">
        <f t="shared" si="47"/>
        <v>0</v>
      </c>
      <c r="AU105" s="2">
        <f t="shared" si="47"/>
        <v>0</v>
      </c>
      <c r="AV105" s="2">
        <f t="shared" si="47"/>
        <v>0</v>
      </c>
      <c r="AW105" s="2">
        <v>0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14"/>
        <v>-1.0752791776261737E-2</v>
      </c>
      <c r="F106" s="2"/>
      <c r="G106" s="2"/>
      <c r="H106" s="2"/>
      <c r="I106" s="2">
        <f t="shared" ref="I106:AV106" si="48">(prob*J106+onemp*J107)/(1+rfdiv50)</f>
        <v>0</v>
      </c>
      <c r="J106" s="2">
        <f t="shared" si="48"/>
        <v>0</v>
      </c>
      <c r="K106" s="2">
        <f t="shared" si="48"/>
        <v>0</v>
      </c>
      <c r="L106" s="2">
        <f t="shared" si="48"/>
        <v>0</v>
      </c>
      <c r="M106" s="2">
        <f t="shared" si="48"/>
        <v>0</v>
      </c>
      <c r="N106" s="2">
        <f t="shared" si="48"/>
        <v>0</v>
      </c>
      <c r="O106" s="2">
        <f t="shared" si="48"/>
        <v>0</v>
      </c>
      <c r="P106" s="2">
        <f t="shared" si="48"/>
        <v>0</v>
      </c>
      <c r="Q106" s="2">
        <f t="shared" si="48"/>
        <v>0</v>
      </c>
      <c r="R106" s="2">
        <f t="shared" si="48"/>
        <v>0</v>
      </c>
      <c r="S106" s="2">
        <f t="shared" si="48"/>
        <v>0</v>
      </c>
      <c r="T106" s="2">
        <f t="shared" si="48"/>
        <v>0</v>
      </c>
      <c r="U106" s="2">
        <f t="shared" si="48"/>
        <v>0</v>
      </c>
      <c r="V106" s="2">
        <f t="shared" si="48"/>
        <v>0</v>
      </c>
      <c r="W106" s="2">
        <f t="shared" si="48"/>
        <v>0</v>
      </c>
      <c r="X106" s="2">
        <f t="shared" si="48"/>
        <v>0</v>
      </c>
      <c r="Y106" s="2">
        <f t="shared" si="48"/>
        <v>0</v>
      </c>
      <c r="Z106" s="2">
        <f t="shared" si="48"/>
        <v>0</v>
      </c>
      <c r="AA106" s="2">
        <f t="shared" si="48"/>
        <v>0</v>
      </c>
      <c r="AB106" s="2">
        <f t="shared" si="48"/>
        <v>0</v>
      </c>
      <c r="AC106" s="2">
        <f t="shared" si="48"/>
        <v>0</v>
      </c>
      <c r="AD106" s="2">
        <f t="shared" si="48"/>
        <v>0</v>
      </c>
      <c r="AE106" s="2">
        <f t="shared" si="48"/>
        <v>0</v>
      </c>
      <c r="AF106" s="2">
        <f t="shared" si="48"/>
        <v>0</v>
      </c>
      <c r="AG106" s="2">
        <f t="shared" si="48"/>
        <v>0</v>
      </c>
      <c r="AH106" s="2">
        <f t="shared" si="48"/>
        <v>0</v>
      </c>
      <c r="AI106" s="2">
        <f t="shared" si="48"/>
        <v>0</v>
      </c>
      <c r="AJ106" s="2">
        <f t="shared" si="48"/>
        <v>0</v>
      </c>
      <c r="AK106" s="2">
        <f t="shared" si="48"/>
        <v>0</v>
      </c>
      <c r="AL106" s="2">
        <f t="shared" si="48"/>
        <v>0</v>
      </c>
      <c r="AM106" s="2">
        <f t="shared" si="48"/>
        <v>0</v>
      </c>
      <c r="AN106" s="2">
        <f t="shared" si="48"/>
        <v>0</v>
      </c>
      <c r="AO106" s="2">
        <f t="shared" si="48"/>
        <v>0</v>
      </c>
      <c r="AP106" s="2">
        <f t="shared" si="48"/>
        <v>0</v>
      </c>
      <c r="AQ106" s="2">
        <f t="shared" si="48"/>
        <v>0</v>
      </c>
      <c r="AR106" s="2">
        <f t="shared" si="48"/>
        <v>0</v>
      </c>
      <c r="AS106" s="2">
        <f t="shared" si="48"/>
        <v>0</v>
      </c>
      <c r="AT106" s="2">
        <f t="shared" si="48"/>
        <v>0</v>
      </c>
      <c r="AU106" s="2">
        <f t="shared" si="48"/>
        <v>0</v>
      </c>
      <c r="AV106" s="2">
        <f t="shared" si="48"/>
        <v>0</v>
      </c>
      <c r="AW106" s="2">
        <v>0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14"/>
        <v>8.8063191422382593E-3</v>
      </c>
      <c r="F107" s="2"/>
      <c r="G107" s="2"/>
      <c r="H107" s="2"/>
      <c r="I107" s="2">
        <f t="shared" ref="I107:AV107" si="49">(prob*J107+onemp*J108)/(1+rfdiv50)</f>
        <v>0</v>
      </c>
      <c r="J107" s="2">
        <f t="shared" si="49"/>
        <v>0</v>
      </c>
      <c r="K107" s="2">
        <f t="shared" si="49"/>
        <v>0</v>
      </c>
      <c r="L107" s="2">
        <f t="shared" si="49"/>
        <v>0</v>
      </c>
      <c r="M107" s="2">
        <f t="shared" si="49"/>
        <v>0</v>
      </c>
      <c r="N107" s="2">
        <f t="shared" si="49"/>
        <v>0</v>
      </c>
      <c r="O107" s="2">
        <f t="shared" si="49"/>
        <v>0</v>
      </c>
      <c r="P107" s="2">
        <f t="shared" si="49"/>
        <v>0</v>
      </c>
      <c r="Q107" s="2">
        <f t="shared" si="49"/>
        <v>0</v>
      </c>
      <c r="R107" s="2">
        <f t="shared" si="49"/>
        <v>0</v>
      </c>
      <c r="S107" s="2">
        <f t="shared" si="49"/>
        <v>0</v>
      </c>
      <c r="T107" s="2">
        <f t="shared" si="49"/>
        <v>0</v>
      </c>
      <c r="U107" s="2">
        <f t="shared" si="49"/>
        <v>0</v>
      </c>
      <c r="V107" s="2">
        <f t="shared" si="49"/>
        <v>0</v>
      </c>
      <c r="W107" s="2">
        <f t="shared" si="49"/>
        <v>0</v>
      </c>
      <c r="X107" s="2">
        <f t="shared" si="49"/>
        <v>0</v>
      </c>
      <c r="Y107" s="2">
        <f t="shared" si="49"/>
        <v>0</v>
      </c>
      <c r="Z107" s="2">
        <f t="shared" si="49"/>
        <v>0</v>
      </c>
      <c r="AA107" s="2">
        <f t="shared" si="49"/>
        <v>0</v>
      </c>
      <c r="AB107" s="2">
        <f t="shared" si="49"/>
        <v>0</v>
      </c>
      <c r="AC107" s="2">
        <f t="shared" si="49"/>
        <v>0</v>
      </c>
      <c r="AD107" s="2">
        <f t="shared" si="49"/>
        <v>0</v>
      </c>
      <c r="AE107" s="2">
        <f t="shared" si="49"/>
        <v>0</v>
      </c>
      <c r="AF107" s="2">
        <f t="shared" si="49"/>
        <v>0</v>
      </c>
      <c r="AG107" s="2">
        <f t="shared" si="49"/>
        <v>0</v>
      </c>
      <c r="AH107" s="2">
        <f t="shared" si="49"/>
        <v>0</v>
      </c>
      <c r="AI107" s="2">
        <f t="shared" si="49"/>
        <v>0</v>
      </c>
      <c r="AJ107" s="2">
        <f t="shared" si="49"/>
        <v>0</v>
      </c>
      <c r="AK107" s="2">
        <f t="shared" si="49"/>
        <v>0</v>
      </c>
      <c r="AL107" s="2">
        <f t="shared" si="49"/>
        <v>0</v>
      </c>
      <c r="AM107" s="2">
        <f t="shared" si="49"/>
        <v>0</v>
      </c>
      <c r="AN107" s="2">
        <f t="shared" si="49"/>
        <v>0</v>
      </c>
      <c r="AO107" s="2">
        <f t="shared" si="49"/>
        <v>0</v>
      </c>
      <c r="AP107" s="2">
        <f t="shared" si="49"/>
        <v>0</v>
      </c>
      <c r="AQ107" s="2">
        <f t="shared" si="49"/>
        <v>0</v>
      </c>
      <c r="AR107" s="2">
        <f t="shared" si="49"/>
        <v>0</v>
      </c>
      <c r="AS107" s="2">
        <f t="shared" si="49"/>
        <v>0</v>
      </c>
      <c r="AT107" s="2">
        <f t="shared" si="49"/>
        <v>0</v>
      </c>
      <c r="AU107" s="2">
        <f t="shared" si="49"/>
        <v>0</v>
      </c>
      <c r="AV107" s="2">
        <f t="shared" si="49"/>
        <v>0</v>
      </c>
      <c r="AW107" s="2">
        <v>0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14"/>
        <v>1.0659015645864977E-2</v>
      </c>
      <c r="F108" s="2"/>
      <c r="G108" s="2"/>
      <c r="H108" s="2"/>
      <c r="I108" s="2">
        <f t="shared" ref="I108:AV108" si="50">(prob*J108+onemp*J109)/(1+rfdiv50)</f>
        <v>0</v>
      </c>
      <c r="J108" s="2">
        <f t="shared" si="50"/>
        <v>0</v>
      </c>
      <c r="K108" s="2">
        <f t="shared" si="50"/>
        <v>0</v>
      </c>
      <c r="L108" s="2">
        <f t="shared" si="50"/>
        <v>0</v>
      </c>
      <c r="M108" s="2">
        <f t="shared" si="50"/>
        <v>0</v>
      </c>
      <c r="N108" s="2">
        <f t="shared" si="50"/>
        <v>0</v>
      </c>
      <c r="O108" s="2">
        <f t="shared" si="50"/>
        <v>0</v>
      </c>
      <c r="P108" s="2">
        <f t="shared" si="50"/>
        <v>0</v>
      </c>
      <c r="Q108" s="2">
        <f t="shared" si="50"/>
        <v>0</v>
      </c>
      <c r="R108" s="2">
        <f t="shared" si="50"/>
        <v>0</v>
      </c>
      <c r="S108" s="2">
        <f t="shared" si="50"/>
        <v>0</v>
      </c>
      <c r="T108" s="2">
        <f t="shared" si="50"/>
        <v>0</v>
      </c>
      <c r="U108" s="2">
        <f t="shared" si="50"/>
        <v>0</v>
      </c>
      <c r="V108" s="2">
        <f t="shared" si="50"/>
        <v>0</v>
      </c>
      <c r="W108" s="2">
        <f t="shared" si="50"/>
        <v>0</v>
      </c>
      <c r="X108" s="2">
        <f t="shared" si="50"/>
        <v>0</v>
      </c>
      <c r="Y108" s="2">
        <f t="shared" si="50"/>
        <v>0</v>
      </c>
      <c r="Z108" s="2">
        <f t="shared" si="50"/>
        <v>0</v>
      </c>
      <c r="AA108" s="2">
        <f t="shared" si="50"/>
        <v>0</v>
      </c>
      <c r="AB108" s="2">
        <f t="shared" si="50"/>
        <v>0</v>
      </c>
      <c r="AC108" s="2">
        <f t="shared" si="50"/>
        <v>0</v>
      </c>
      <c r="AD108" s="2">
        <f t="shared" si="50"/>
        <v>0</v>
      </c>
      <c r="AE108" s="2">
        <f t="shared" si="50"/>
        <v>0</v>
      </c>
      <c r="AF108" s="2">
        <f t="shared" si="50"/>
        <v>0</v>
      </c>
      <c r="AG108" s="2">
        <f t="shared" si="50"/>
        <v>0</v>
      </c>
      <c r="AH108" s="2">
        <f t="shared" si="50"/>
        <v>0</v>
      </c>
      <c r="AI108" s="2">
        <f t="shared" si="50"/>
        <v>0</v>
      </c>
      <c r="AJ108" s="2">
        <f t="shared" si="50"/>
        <v>0</v>
      </c>
      <c r="AK108" s="2">
        <f t="shared" si="50"/>
        <v>0</v>
      </c>
      <c r="AL108" s="2">
        <f t="shared" si="50"/>
        <v>0</v>
      </c>
      <c r="AM108" s="2">
        <f t="shared" si="50"/>
        <v>0</v>
      </c>
      <c r="AN108" s="2">
        <f t="shared" si="50"/>
        <v>0</v>
      </c>
      <c r="AO108" s="2">
        <f t="shared" si="50"/>
        <v>0</v>
      </c>
      <c r="AP108" s="2">
        <f t="shared" si="50"/>
        <v>0</v>
      </c>
      <c r="AQ108" s="2">
        <f t="shared" si="50"/>
        <v>0</v>
      </c>
      <c r="AR108" s="2">
        <f t="shared" si="50"/>
        <v>0</v>
      </c>
      <c r="AS108" s="2">
        <f t="shared" si="50"/>
        <v>0</v>
      </c>
      <c r="AT108" s="2">
        <f t="shared" si="50"/>
        <v>0</v>
      </c>
      <c r="AU108" s="2">
        <f t="shared" si="50"/>
        <v>0</v>
      </c>
      <c r="AV108" s="2">
        <f t="shared" si="50"/>
        <v>0</v>
      </c>
      <c r="AW108" s="2">
        <v>0</v>
      </c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14"/>
        <v>-4.0320112452003933E-2</v>
      </c>
      <c r="F109" s="2"/>
      <c r="G109" s="2"/>
      <c r="H109" s="2"/>
      <c r="I109" s="2">
        <f t="shared" ref="I109:AV109" si="51">(prob*J109+onemp*J110)/(1+rfdiv50)</f>
        <v>0</v>
      </c>
      <c r="J109" s="2">
        <f t="shared" si="51"/>
        <v>0</v>
      </c>
      <c r="K109" s="2">
        <f t="shared" si="51"/>
        <v>0</v>
      </c>
      <c r="L109" s="2">
        <f t="shared" si="51"/>
        <v>0</v>
      </c>
      <c r="M109" s="2">
        <f t="shared" si="51"/>
        <v>0</v>
      </c>
      <c r="N109" s="2">
        <f t="shared" si="51"/>
        <v>0</v>
      </c>
      <c r="O109" s="2">
        <f t="shared" si="51"/>
        <v>0</v>
      </c>
      <c r="P109" s="2">
        <f t="shared" si="51"/>
        <v>0</v>
      </c>
      <c r="Q109" s="2">
        <f t="shared" si="51"/>
        <v>0</v>
      </c>
      <c r="R109" s="2">
        <f t="shared" si="51"/>
        <v>0</v>
      </c>
      <c r="S109" s="2">
        <f t="shared" si="51"/>
        <v>0</v>
      </c>
      <c r="T109" s="2">
        <f t="shared" si="51"/>
        <v>0</v>
      </c>
      <c r="U109" s="2">
        <f t="shared" si="51"/>
        <v>0</v>
      </c>
      <c r="V109" s="2">
        <f t="shared" si="51"/>
        <v>0</v>
      </c>
      <c r="W109" s="2">
        <f t="shared" si="51"/>
        <v>0</v>
      </c>
      <c r="X109" s="2">
        <f t="shared" si="51"/>
        <v>0</v>
      </c>
      <c r="Y109" s="2">
        <f t="shared" si="51"/>
        <v>0</v>
      </c>
      <c r="Z109" s="2">
        <f t="shared" si="51"/>
        <v>0</v>
      </c>
      <c r="AA109" s="2">
        <f t="shared" si="51"/>
        <v>0</v>
      </c>
      <c r="AB109" s="2">
        <f t="shared" si="51"/>
        <v>0</v>
      </c>
      <c r="AC109" s="2">
        <f t="shared" si="51"/>
        <v>0</v>
      </c>
      <c r="AD109" s="2">
        <f t="shared" si="51"/>
        <v>0</v>
      </c>
      <c r="AE109" s="2">
        <f t="shared" si="51"/>
        <v>0</v>
      </c>
      <c r="AF109" s="2">
        <f t="shared" si="51"/>
        <v>0</v>
      </c>
      <c r="AG109" s="2">
        <f t="shared" si="51"/>
        <v>0</v>
      </c>
      <c r="AH109" s="2">
        <f t="shared" si="51"/>
        <v>0</v>
      </c>
      <c r="AI109" s="2">
        <f t="shared" si="51"/>
        <v>0</v>
      </c>
      <c r="AJ109" s="2">
        <f t="shared" si="51"/>
        <v>0</v>
      </c>
      <c r="AK109" s="2">
        <f t="shared" si="51"/>
        <v>0</v>
      </c>
      <c r="AL109" s="2">
        <f t="shared" si="51"/>
        <v>0</v>
      </c>
      <c r="AM109" s="2">
        <f t="shared" si="51"/>
        <v>0</v>
      </c>
      <c r="AN109" s="2">
        <f t="shared" si="51"/>
        <v>0</v>
      </c>
      <c r="AO109" s="2">
        <f t="shared" si="51"/>
        <v>0</v>
      </c>
      <c r="AP109" s="2">
        <f t="shared" si="51"/>
        <v>0</v>
      </c>
      <c r="AQ109" s="2">
        <f t="shared" si="51"/>
        <v>0</v>
      </c>
      <c r="AR109" s="2">
        <f t="shared" si="51"/>
        <v>0</v>
      </c>
      <c r="AS109" s="2">
        <f t="shared" si="51"/>
        <v>0</v>
      </c>
      <c r="AT109" s="2">
        <f t="shared" si="51"/>
        <v>0</v>
      </c>
      <c r="AU109" s="2">
        <f t="shared" si="51"/>
        <v>0</v>
      </c>
      <c r="AV109" s="2">
        <f t="shared" si="51"/>
        <v>0</v>
      </c>
      <c r="AW109" s="2">
        <v>0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14"/>
        <v>-2.0090413588225164E-3</v>
      </c>
      <c r="F110" s="2"/>
      <c r="G110" s="2"/>
      <c r="H110" s="2"/>
      <c r="I110" s="2">
        <f t="shared" ref="I110:AV110" si="52">(prob*J110+onemp*J111)/(1+rfdiv50)</f>
        <v>0</v>
      </c>
      <c r="J110" s="2">
        <f t="shared" si="52"/>
        <v>0</v>
      </c>
      <c r="K110" s="2">
        <f t="shared" si="52"/>
        <v>0</v>
      </c>
      <c r="L110" s="2">
        <f t="shared" si="52"/>
        <v>0</v>
      </c>
      <c r="M110" s="2">
        <f t="shared" si="52"/>
        <v>0</v>
      </c>
      <c r="N110" s="2">
        <f t="shared" si="52"/>
        <v>0</v>
      </c>
      <c r="O110" s="2">
        <f t="shared" si="52"/>
        <v>0</v>
      </c>
      <c r="P110" s="2">
        <f t="shared" si="52"/>
        <v>0</v>
      </c>
      <c r="Q110" s="2">
        <f t="shared" si="52"/>
        <v>0</v>
      </c>
      <c r="R110" s="2">
        <f t="shared" si="52"/>
        <v>0</v>
      </c>
      <c r="S110" s="2">
        <f t="shared" si="52"/>
        <v>0</v>
      </c>
      <c r="T110" s="2">
        <f t="shared" si="52"/>
        <v>0</v>
      </c>
      <c r="U110" s="2">
        <f t="shared" si="52"/>
        <v>0</v>
      </c>
      <c r="V110" s="2">
        <f t="shared" si="52"/>
        <v>0</v>
      </c>
      <c r="W110" s="2">
        <f t="shared" si="52"/>
        <v>0</v>
      </c>
      <c r="X110" s="2">
        <f t="shared" si="52"/>
        <v>0</v>
      </c>
      <c r="Y110" s="2">
        <f t="shared" si="52"/>
        <v>0</v>
      </c>
      <c r="Z110" s="2">
        <f t="shared" si="52"/>
        <v>0</v>
      </c>
      <c r="AA110" s="2">
        <f t="shared" si="52"/>
        <v>0</v>
      </c>
      <c r="AB110" s="2">
        <f t="shared" si="52"/>
        <v>0</v>
      </c>
      <c r="AC110" s="2">
        <f t="shared" si="52"/>
        <v>0</v>
      </c>
      <c r="AD110" s="2">
        <f t="shared" si="52"/>
        <v>0</v>
      </c>
      <c r="AE110" s="2">
        <f t="shared" si="52"/>
        <v>0</v>
      </c>
      <c r="AF110" s="2">
        <f t="shared" si="52"/>
        <v>0</v>
      </c>
      <c r="AG110" s="2">
        <f t="shared" si="52"/>
        <v>0</v>
      </c>
      <c r="AH110" s="2">
        <f t="shared" si="52"/>
        <v>0</v>
      </c>
      <c r="AI110" s="2">
        <f t="shared" si="52"/>
        <v>0</v>
      </c>
      <c r="AJ110" s="2">
        <f t="shared" si="52"/>
        <v>0</v>
      </c>
      <c r="AK110" s="2">
        <f t="shared" si="52"/>
        <v>0</v>
      </c>
      <c r="AL110" s="2">
        <f t="shared" si="52"/>
        <v>0</v>
      </c>
      <c r="AM110" s="2">
        <f t="shared" si="52"/>
        <v>0</v>
      </c>
      <c r="AN110" s="2">
        <f t="shared" si="52"/>
        <v>0</v>
      </c>
      <c r="AO110" s="2">
        <f t="shared" si="52"/>
        <v>0</v>
      </c>
      <c r="AP110" s="2">
        <f t="shared" si="52"/>
        <v>0</v>
      </c>
      <c r="AQ110" s="2">
        <f t="shared" si="52"/>
        <v>0</v>
      </c>
      <c r="AR110" s="2">
        <f t="shared" si="52"/>
        <v>0</v>
      </c>
      <c r="AS110" s="2">
        <f t="shared" si="52"/>
        <v>0</v>
      </c>
      <c r="AT110" s="2">
        <f t="shared" si="52"/>
        <v>0</v>
      </c>
      <c r="AU110" s="2">
        <f t="shared" si="52"/>
        <v>0</v>
      </c>
      <c r="AV110" s="2">
        <f t="shared" si="52"/>
        <v>0</v>
      </c>
      <c r="AW110" s="2">
        <v>0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14"/>
        <v>4.2810965431807124E-2</v>
      </c>
      <c r="F111" s="2"/>
      <c r="G111" s="2"/>
      <c r="H111" s="2"/>
      <c r="I111" s="2">
        <f t="shared" ref="I111:AV111" si="53">(prob*J111+onemp*J112)/(1+rfdiv50)</f>
        <v>0</v>
      </c>
      <c r="J111" s="2">
        <f t="shared" si="53"/>
        <v>0</v>
      </c>
      <c r="K111" s="2">
        <f t="shared" si="53"/>
        <v>0</v>
      </c>
      <c r="L111" s="2">
        <f t="shared" si="53"/>
        <v>0</v>
      </c>
      <c r="M111" s="2">
        <f t="shared" si="53"/>
        <v>0</v>
      </c>
      <c r="N111" s="2">
        <f t="shared" si="53"/>
        <v>0</v>
      </c>
      <c r="O111" s="2">
        <f t="shared" si="53"/>
        <v>0</v>
      </c>
      <c r="P111" s="2">
        <f t="shared" si="53"/>
        <v>0</v>
      </c>
      <c r="Q111" s="2">
        <f t="shared" si="53"/>
        <v>0</v>
      </c>
      <c r="R111" s="2">
        <f t="shared" si="53"/>
        <v>0</v>
      </c>
      <c r="S111" s="2">
        <f t="shared" si="53"/>
        <v>0</v>
      </c>
      <c r="T111" s="2">
        <f t="shared" si="53"/>
        <v>0</v>
      </c>
      <c r="U111" s="2">
        <f t="shared" si="53"/>
        <v>0</v>
      </c>
      <c r="V111" s="2">
        <f t="shared" si="53"/>
        <v>0</v>
      </c>
      <c r="W111" s="2">
        <f t="shared" si="53"/>
        <v>0</v>
      </c>
      <c r="X111" s="2">
        <f t="shared" si="53"/>
        <v>0</v>
      </c>
      <c r="Y111" s="2">
        <f t="shared" si="53"/>
        <v>0</v>
      </c>
      <c r="Z111" s="2">
        <f t="shared" si="53"/>
        <v>0</v>
      </c>
      <c r="AA111" s="2">
        <f t="shared" si="53"/>
        <v>0</v>
      </c>
      <c r="AB111" s="2">
        <f t="shared" si="53"/>
        <v>0</v>
      </c>
      <c r="AC111" s="2">
        <f t="shared" si="53"/>
        <v>0</v>
      </c>
      <c r="AD111" s="2">
        <f t="shared" si="53"/>
        <v>0</v>
      </c>
      <c r="AE111" s="2">
        <f t="shared" si="53"/>
        <v>0</v>
      </c>
      <c r="AF111" s="2">
        <f t="shared" si="53"/>
        <v>0</v>
      </c>
      <c r="AG111" s="2">
        <f t="shared" si="53"/>
        <v>0</v>
      </c>
      <c r="AH111" s="2">
        <f t="shared" si="53"/>
        <v>0</v>
      </c>
      <c r="AI111" s="2">
        <f t="shared" si="53"/>
        <v>0</v>
      </c>
      <c r="AJ111" s="2">
        <f t="shared" si="53"/>
        <v>0</v>
      </c>
      <c r="AK111" s="2">
        <f t="shared" si="53"/>
        <v>0</v>
      </c>
      <c r="AL111" s="2">
        <f t="shared" si="53"/>
        <v>0</v>
      </c>
      <c r="AM111" s="2">
        <f t="shared" si="53"/>
        <v>0</v>
      </c>
      <c r="AN111" s="2">
        <f t="shared" si="53"/>
        <v>0</v>
      </c>
      <c r="AO111" s="2">
        <f t="shared" si="53"/>
        <v>0</v>
      </c>
      <c r="AP111" s="2">
        <f t="shared" si="53"/>
        <v>0</v>
      </c>
      <c r="AQ111" s="2">
        <f t="shared" si="53"/>
        <v>0</v>
      </c>
      <c r="AR111" s="2">
        <f t="shared" si="53"/>
        <v>0</v>
      </c>
      <c r="AS111" s="2">
        <f t="shared" si="53"/>
        <v>0</v>
      </c>
      <c r="AT111" s="2">
        <f t="shared" si="53"/>
        <v>0</v>
      </c>
      <c r="AU111" s="2">
        <f t="shared" si="53"/>
        <v>0</v>
      </c>
      <c r="AV111" s="2">
        <f t="shared" si="53"/>
        <v>0</v>
      </c>
      <c r="AW111" s="2">
        <v>0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14"/>
        <v>-5.0381024292352486E-2</v>
      </c>
      <c r="F112" s="2"/>
      <c r="G112" s="2"/>
      <c r="H112" s="2"/>
      <c r="I112" s="2">
        <f t="shared" ref="I112:AV112" si="54">(prob*J112+onemp*J113)/(1+rfdiv50)</f>
        <v>0</v>
      </c>
      <c r="J112" s="2">
        <f t="shared" si="54"/>
        <v>0</v>
      </c>
      <c r="K112" s="2">
        <f t="shared" si="54"/>
        <v>0</v>
      </c>
      <c r="L112" s="2">
        <f t="shared" si="54"/>
        <v>0</v>
      </c>
      <c r="M112" s="2">
        <f t="shared" si="54"/>
        <v>0</v>
      </c>
      <c r="N112" s="2">
        <f t="shared" si="54"/>
        <v>0</v>
      </c>
      <c r="O112" s="2">
        <f t="shared" si="54"/>
        <v>0</v>
      </c>
      <c r="P112" s="2">
        <f t="shared" si="54"/>
        <v>0</v>
      </c>
      <c r="Q112" s="2">
        <f t="shared" si="54"/>
        <v>0</v>
      </c>
      <c r="R112" s="2">
        <f t="shared" si="54"/>
        <v>0</v>
      </c>
      <c r="S112" s="2">
        <f t="shared" si="54"/>
        <v>0</v>
      </c>
      <c r="T112" s="2">
        <f t="shared" si="54"/>
        <v>0</v>
      </c>
      <c r="U112" s="2">
        <f t="shared" si="54"/>
        <v>0</v>
      </c>
      <c r="V112" s="2">
        <f t="shared" si="54"/>
        <v>0</v>
      </c>
      <c r="W112" s="2">
        <f t="shared" si="54"/>
        <v>0</v>
      </c>
      <c r="X112" s="2">
        <f t="shared" si="54"/>
        <v>0</v>
      </c>
      <c r="Y112" s="2">
        <f t="shared" si="54"/>
        <v>0</v>
      </c>
      <c r="Z112" s="2">
        <f t="shared" si="54"/>
        <v>0</v>
      </c>
      <c r="AA112" s="2">
        <f t="shared" si="54"/>
        <v>0</v>
      </c>
      <c r="AB112" s="2">
        <f t="shared" si="54"/>
        <v>0</v>
      </c>
      <c r="AC112" s="2">
        <f t="shared" si="54"/>
        <v>0</v>
      </c>
      <c r="AD112" s="2">
        <f t="shared" si="54"/>
        <v>0</v>
      </c>
      <c r="AE112" s="2">
        <f t="shared" si="54"/>
        <v>0</v>
      </c>
      <c r="AF112" s="2">
        <f t="shared" si="54"/>
        <v>0</v>
      </c>
      <c r="AG112" s="2">
        <f t="shared" si="54"/>
        <v>0</v>
      </c>
      <c r="AH112" s="2">
        <f t="shared" si="54"/>
        <v>0</v>
      </c>
      <c r="AI112" s="2">
        <f t="shared" si="54"/>
        <v>0</v>
      </c>
      <c r="AJ112" s="2">
        <f t="shared" si="54"/>
        <v>0</v>
      </c>
      <c r="AK112" s="2">
        <f t="shared" si="54"/>
        <v>0</v>
      </c>
      <c r="AL112" s="2">
        <f t="shared" si="54"/>
        <v>0</v>
      </c>
      <c r="AM112" s="2">
        <f t="shared" si="54"/>
        <v>0</v>
      </c>
      <c r="AN112" s="2">
        <f t="shared" si="54"/>
        <v>0</v>
      </c>
      <c r="AO112" s="2">
        <f t="shared" si="54"/>
        <v>0</v>
      </c>
      <c r="AP112" s="2">
        <f t="shared" si="54"/>
        <v>0</v>
      </c>
      <c r="AQ112" s="2">
        <f t="shared" si="54"/>
        <v>0</v>
      </c>
      <c r="AR112" s="2">
        <f t="shared" si="54"/>
        <v>0</v>
      </c>
      <c r="AS112" s="2">
        <f t="shared" si="54"/>
        <v>0</v>
      </c>
      <c r="AT112" s="2">
        <f t="shared" si="54"/>
        <v>0</v>
      </c>
      <c r="AU112" s="2">
        <f t="shared" si="54"/>
        <v>0</v>
      </c>
      <c r="AV112" s="2">
        <f t="shared" si="54"/>
        <v>0</v>
      </c>
      <c r="AW112" s="2">
        <v>0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14"/>
        <v>1.4584115672391467E-2</v>
      </c>
      <c r="F113" s="2"/>
      <c r="G113" s="2"/>
      <c r="H113" s="2"/>
      <c r="I113" s="2">
        <f t="shared" ref="I113:AV113" si="55">(prob*J113+onemp*J114)/(1+rfdiv50)</f>
        <v>0</v>
      </c>
      <c r="J113" s="2">
        <f t="shared" si="55"/>
        <v>0</v>
      </c>
      <c r="K113" s="2">
        <f t="shared" si="55"/>
        <v>0</v>
      </c>
      <c r="L113" s="2">
        <f t="shared" si="55"/>
        <v>0</v>
      </c>
      <c r="M113" s="2">
        <f t="shared" si="55"/>
        <v>0</v>
      </c>
      <c r="N113" s="2">
        <f t="shared" si="55"/>
        <v>0</v>
      </c>
      <c r="O113" s="2">
        <f t="shared" si="55"/>
        <v>0</v>
      </c>
      <c r="P113" s="2">
        <f t="shared" si="55"/>
        <v>0</v>
      </c>
      <c r="Q113" s="2">
        <f t="shared" si="55"/>
        <v>0</v>
      </c>
      <c r="R113" s="2">
        <f t="shared" si="55"/>
        <v>0</v>
      </c>
      <c r="S113" s="2">
        <f t="shared" si="55"/>
        <v>0</v>
      </c>
      <c r="T113" s="2">
        <f t="shared" si="55"/>
        <v>0</v>
      </c>
      <c r="U113" s="2">
        <f t="shared" si="55"/>
        <v>0</v>
      </c>
      <c r="V113" s="2">
        <f t="shared" si="55"/>
        <v>0</v>
      </c>
      <c r="W113" s="2">
        <f t="shared" si="55"/>
        <v>0</v>
      </c>
      <c r="X113" s="2">
        <f t="shared" si="55"/>
        <v>0</v>
      </c>
      <c r="Y113" s="2">
        <f t="shared" si="55"/>
        <v>0</v>
      </c>
      <c r="Z113" s="2">
        <f t="shared" si="55"/>
        <v>0</v>
      </c>
      <c r="AA113" s="2">
        <f t="shared" si="55"/>
        <v>0</v>
      </c>
      <c r="AB113" s="2">
        <f t="shared" si="55"/>
        <v>0</v>
      </c>
      <c r="AC113" s="2">
        <f t="shared" si="55"/>
        <v>0</v>
      </c>
      <c r="AD113" s="2">
        <f t="shared" si="55"/>
        <v>0</v>
      </c>
      <c r="AE113" s="2">
        <f t="shared" si="55"/>
        <v>0</v>
      </c>
      <c r="AF113" s="2">
        <f t="shared" si="55"/>
        <v>0</v>
      </c>
      <c r="AG113" s="2">
        <f t="shared" si="55"/>
        <v>0</v>
      </c>
      <c r="AH113" s="2">
        <f t="shared" si="55"/>
        <v>0</v>
      </c>
      <c r="AI113" s="2">
        <f t="shared" si="55"/>
        <v>0</v>
      </c>
      <c r="AJ113" s="2">
        <f t="shared" si="55"/>
        <v>0</v>
      </c>
      <c r="AK113" s="2">
        <f t="shared" si="55"/>
        <v>0</v>
      </c>
      <c r="AL113" s="2">
        <f t="shared" si="55"/>
        <v>0</v>
      </c>
      <c r="AM113" s="2">
        <f t="shared" si="55"/>
        <v>0</v>
      </c>
      <c r="AN113" s="2">
        <f t="shared" si="55"/>
        <v>0</v>
      </c>
      <c r="AO113" s="2">
        <f t="shared" si="55"/>
        <v>0</v>
      </c>
      <c r="AP113" s="2">
        <f t="shared" si="55"/>
        <v>0</v>
      </c>
      <c r="AQ113" s="2">
        <f t="shared" si="55"/>
        <v>0</v>
      </c>
      <c r="AR113" s="2">
        <f t="shared" si="55"/>
        <v>0</v>
      </c>
      <c r="AS113" s="2">
        <f t="shared" si="55"/>
        <v>0</v>
      </c>
      <c r="AT113" s="2">
        <f t="shared" si="55"/>
        <v>0</v>
      </c>
      <c r="AU113" s="2">
        <f t="shared" si="55"/>
        <v>0</v>
      </c>
      <c r="AV113" s="2">
        <f t="shared" si="55"/>
        <v>0</v>
      </c>
      <c r="AW113" s="2">
        <v>0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14"/>
        <v>1.042969474153768E-2</v>
      </c>
      <c r="F114" s="2"/>
      <c r="G114" s="2"/>
      <c r="H114" s="2"/>
      <c r="I114" s="2">
        <f t="shared" ref="I114:AV114" si="56">(prob*J114+onemp*J115)/(1+rfdiv50)</f>
        <v>0</v>
      </c>
      <c r="J114" s="2">
        <f t="shared" si="56"/>
        <v>0</v>
      </c>
      <c r="K114" s="2">
        <f t="shared" si="56"/>
        <v>0</v>
      </c>
      <c r="L114" s="2">
        <f t="shared" si="56"/>
        <v>0</v>
      </c>
      <c r="M114" s="2">
        <f t="shared" si="56"/>
        <v>0</v>
      </c>
      <c r="N114" s="2">
        <f t="shared" si="56"/>
        <v>0</v>
      </c>
      <c r="O114" s="2">
        <f t="shared" si="56"/>
        <v>0</v>
      </c>
      <c r="P114" s="2">
        <f t="shared" si="56"/>
        <v>0</v>
      </c>
      <c r="Q114" s="2">
        <f t="shared" si="56"/>
        <v>0</v>
      </c>
      <c r="R114" s="2">
        <f t="shared" si="56"/>
        <v>0</v>
      </c>
      <c r="S114" s="2">
        <f t="shared" si="56"/>
        <v>0</v>
      </c>
      <c r="T114" s="2">
        <f t="shared" si="56"/>
        <v>0</v>
      </c>
      <c r="U114" s="2">
        <f t="shared" si="56"/>
        <v>0</v>
      </c>
      <c r="V114" s="2">
        <f t="shared" si="56"/>
        <v>0</v>
      </c>
      <c r="W114" s="2">
        <f t="shared" si="56"/>
        <v>0</v>
      </c>
      <c r="X114" s="2">
        <f t="shared" si="56"/>
        <v>0</v>
      </c>
      <c r="Y114" s="2">
        <f t="shared" si="56"/>
        <v>0</v>
      </c>
      <c r="Z114" s="2">
        <f t="shared" si="56"/>
        <v>0</v>
      </c>
      <c r="AA114" s="2">
        <f t="shared" si="56"/>
        <v>0</v>
      </c>
      <c r="AB114" s="2">
        <f t="shared" si="56"/>
        <v>0</v>
      </c>
      <c r="AC114" s="2">
        <f t="shared" si="56"/>
        <v>0</v>
      </c>
      <c r="AD114" s="2">
        <f t="shared" si="56"/>
        <v>0</v>
      </c>
      <c r="AE114" s="2">
        <f t="shared" si="56"/>
        <v>0</v>
      </c>
      <c r="AF114" s="2">
        <f t="shared" si="56"/>
        <v>0</v>
      </c>
      <c r="AG114" s="2">
        <f t="shared" si="56"/>
        <v>0</v>
      </c>
      <c r="AH114" s="2">
        <f t="shared" si="56"/>
        <v>0</v>
      </c>
      <c r="AI114" s="2">
        <f t="shared" si="56"/>
        <v>0</v>
      </c>
      <c r="AJ114" s="2">
        <f t="shared" si="56"/>
        <v>0</v>
      </c>
      <c r="AK114" s="2">
        <f t="shared" si="56"/>
        <v>0</v>
      </c>
      <c r="AL114" s="2">
        <f t="shared" si="56"/>
        <v>0</v>
      </c>
      <c r="AM114" s="2">
        <f t="shared" si="56"/>
        <v>0</v>
      </c>
      <c r="AN114" s="2">
        <f t="shared" si="56"/>
        <v>0</v>
      </c>
      <c r="AO114" s="2">
        <f t="shared" si="56"/>
        <v>0</v>
      </c>
      <c r="AP114" s="2">
        <f t="shared" si="56"/>
        <v>0</v>
      </c>
      <c r="AQ114" s="2">
        <f t="shared" si="56"/>
        <v>0</v>
      </c>
      <c r="AR114" s="2">
        <f t="shared" si="56"/>
        <v>0</v>
      </c>
      <c r="AS114" s="2">
        <f t="shared" si="56"/>
        <v>0</v>
      </c>
      <c r="AT114" s="2">
        <f t="shared" si="56"/>
        <v>0</v>
      </c>
      <c r="AU114" s="2">
        <f t="shared" si="56"/>
        <v>0</v>
      </c>
      <c r="AV114" s="2">
        <f t="shared" si="56"/>
        <v>0</v>
      </c>
      <c r="AW114" s="2">
        <v>0</v>
      </c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14"/>
        <v>-6.4436406347040233E-3</v>
      </c>
      <c r="F115" s="2"/>
      <c r="G115" s="2"/>
      <c r="H115" s="2"/>
      <c r="I115" s="2">
        <f t="shared" ref="I115:AV115" si="57">(prob*J115+onemp*J116)/(1+rfdiv50)</f>
        <v>0</v>
      </c>
      <c r="J115" s="2">
        <f t="shared" si="57"/>
        <v>0</v>
      </c>
      <c r="K115" s="2">
        <f t="shared" si="57"/>
        <v>0</v>
      </c>
      <c r="L115" s="2">
        <f t="shared" si="57"/>
        <v>0</v>
      </c>
      <c r="M115" s="2">
        <f t="shared" si="57"/>
        <v>0</v>
      </c>
      <c r="N115" s="2">
        <f t="shared" si="57"/>
        <v>0</v>
      </c>
      <c r="O115" s="2">
        <f t="shared" si="57"/>
        <v>0</v>
      </c>
      <c r="P115" s="2">
        <f t="shared" si="57"/>
        <v>0</v>
      </c>
      <c r="Q115" s="2">
        <f t="shared" si="57"/>
        <v>0</v>
      </c>
      <c r="R115" s="2">
        <f t="shared" si="57"/>
        <v>0</v>
      </c>
      <c r="S115" s="2">
        <f t="shared" si="57"/>
        <v>0</v>
      </c>
      <c r="T115" s="2">
        <f t="shared" si="57"/>
        <v>0</v>
      </c>
      <c r="U115" s="2">
        <f t="shared" si="57"/>
        <v>0</v>
      </c>
      <c r="V115" s="2">
        <f t="shared" si="57"/>
        <v>0</v>
      </c>
      <c r="W115" s="2">
        <f t="shared" si="57"/>
        <v>0</v>
      </c>
      <c r="X115" s="2">
        <f t="shared" si="57"/>
        <v>0</v>
      </c>
      <c r="Y115" s="2">
        <f t="shared" si="57"/>
        <v>0</v>
      </c>
      <c r="Z115" s="2">
        <f t="shared" si="57"/>
        <v>0</v>
      </c>
      <c r="AA115" s="2">
        <f t="shared" si="57"/>
        <v>0</v>
      </c>
      <c r="AB115" s="2">
        <f t="shared" si="57"/>
        <v>0</v>
      </c>
      <c r="AC115" s="2">
        <f t="shared" si="57"/>
        <v>0</v>
      </c>
      <c r="AD115" s="2">
        <f t="shared" si="57"/>
        <v>0</v>
      </c>
      <c r="AE115" s="2">
        <f t="shared" si="57"/>
        <v>0</v>
      </c>
      <c r="AF115" s="2">
        <f t="shared" si="57"/>
        <v>0</v>
      </c>
      <c r="AG115" s="2">
        <f t="shared" si="57"/>
        <v>0</v>
      </c>
      <c r="AH115" s="2">
        <f t="shared" si="57"/>
        <v>0</v>
      </c>
      <c r="AI115" s="2">
        <f t="shared" si="57"/>
        <v>0</v>
      </c>
      <c r="AJ115" s="2">
        <f t="shared" si="57"/>
        <v>0</v>
      </c>
      <c r="AK115" s="2">
        <f t="shared" si="57"/>
        <v>0</v>
      </c>
      <c r="AL115" s="2">
        <f t="shared" si="57"/>
        <v>0</v>
      </c>
      <c r="AM115" s="2">
        <f t="shared" si="57"/>
        <v>0</v>
      </c>
      <c r="AN115" s="2">
        <f t="shared" si="57"/>
        <v>0</v>
      </c>
      <c r="AO115" s="2">
        <f t="shared" si="57"/>
        <v>0</v>
      </c>
      <c r="AP115" s="2">
        <f t="shared" si="57"/>
        <v>0</v>
      </c>
      <c r="AQ115" s="2">
        <f t="shared" si="57"/>
        <v>0</v>
      </c>
      <c r="AR115" s="2">
        <f t="shared" si="57"/>
        <v>0</v>
      </c>
      <c r="AS115" s="2">
        <f t="shared" si="57"/>
        <v>0</v>
      </c>
      <c r="AT115" s="2">
        <f t="shared" si="57"/>
        <v>0</v>
      </c>
      <c r="AU115" s="2">
        <f t="shared" si="57"/>
        <v>0</v>
      </c>
      <c r="AV115" s="2">
        <f t="shared" si="57"/>
        <v>0</v>
      </c>
      <c r="AW115" s="2">
        <v>0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14"/>
        <v>-1.9583854610071387E-2</v>
      </c>
      <c r="F116" s="2"/>
      <c r="G116" s="2"/>
      <c r="H116" s="2"/>
      <c r="I116" s="2">
        <f t="shared" ref="I116:AV116" si="58">(prob*J116+onemp*J117)/(1+rfdiv50)</f>
        <v>0</v>
      </c>
      <c r="J116" s="2">
        <f t="shared" si="58"/>
        <v>0</v>
      </c>
      <c r="K116" s="2">
        <f t="shared" si="58"/>
        <v>0</v>
      </c>
      <c r="L116" s="2">
        <f t="shared" si="58"/>
        <v>0</v>
      </c>
      <c r="M116" s="2">
        <f t="shared" si="58"/>
        <v>0</v>
      </c>
      <c r="N116" s="2">
        <f t="shared" si="58"/>
        <v>0</v>
      </c>
      <c r="O116" s="2">
        <f t="shared" si="58"/>
        <v>0</v>
      </c>
      <c r="P116" s="2">
        <f t="shared" si="58"/>
        <v>0</v>
      </c>
      <c r="Q116" s="2">
        <f t="shared" si="58"/>
        <v>0</v>
      </c>
      <c r="R116" s="2">
        <f t="shared" si="58"/>
        <v>0</v>
      </c>
      <c r="S116" s="2">
        <f t="shared" si="58"/>
        <v>0</v>
      </c>
      <c r="T116" s="2">
        <f t="shared" si="58"/>
        <v>0</v>
      </c>
      <c r="U116" s="2">
        <f t="shared" si="58"/>
        <v>0</v>
      </c>
      <c r="V116" s="2">
        <f t="shared" si="58"/>
        <v>0</v>
      </c>
      <c r="W116" s="2">
        <f t="shared" si="58"/>
        <v>0</v>
      </c>
      <c r="X116" s="2">
        <f t="shared" si="58"/>
        <v>0</v>
      </c>
      <c r="Y116" s="2">
        <f t="shared" si="58"/>
        <v>0</v>
      </c>
      <c r="Z116" s="2">
        <f t="shared" si="58"/>
        <v>0</v>
      </c>
      <c r="AA116" s="2">
        <f t="shared" si="58"/>
        <v>0</v>
      </c>
      <c r="AB116" s="2">
        <f t="shared" si="58"/>
        <v>0</v>
      </c>
      <c r="AC116" s="2">
        <f t="shared" si="58"/>
        <v>0</v>
      </c>
      <c r="AD116" s="2">
        <f t="shared" si="58"/>
        <v>0</v>
      </c>
      <c r="AE116" s="2">
        <f t="shared" si="58"/>
        <v>0</v>
      </c>
      <c r="AF116" s="2">
        <f t="shared" si="58"/>
        <v>0</v>
      </c>
      <c r="AG116" s="2">
        <f t="shared" si="58"/>
        <v>0</v>
      </c>
      <c r="AH116" s="2">
        <f t="shared" si="58"/>
        <v>0</v>
      </c>
      <c r="AI116" s="2">
        <f t="shared" si="58"/>
        <v>0</v>
      </c>
      <c r="AJ116" s="2">
        <f t="shared" si="58"/>
        <v>0</v>
      </c>
      <c r="AK116" s="2">
        <f t="shared" si="58"/>
        <v>0</v>
      </c>
      <c r="AL116" s="2">
        <f t="shared" si="58"/>
        <v>0</v>
      </c>
      <c r="AM116" s="2">
        <f t="shared" si="58"/>
        <v>0</v>
      </c>
      <c r="AN116" s="2">
        <f t="shared" si="58"/>
        <v>0</v>
      </c>
      <c r="AO116" s="2">
        <f t="shared" si="58"/>
        <v>0</v>
      </c>
      <c r="AP116" s="2">
        <f t="shared" si="58"/>
        <v>0</v>
      </c>
      <c r="AQ116" s="2">
        <f t="shared" si="58"/>
        <v>0</v>
      </c>
      <c r="AR116" s="2">
        <f t="shared" si="58"/>
        <v>0</v>
      </c>
      <c r="AS116" s="2">
        <f t="shared" si="58"/>
        <v>0</v>
      </c>
      <c r="AT116" s="2">
        <f t="shared" si="58"/>
        <v>0</v>
      </c>
      <c r="AU116" s="2">
        <f t="shared" si="58"/>
        <v>0</v>
      </c>
      <c r="AV116" s="2">
        <f t="shared" si="58"/>
        <v>0</v>
      </c>
      <c r="AW116" s="2">
        <v>0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14"/>
        <v>1.5597800503237728E-2</v>
      </c>
      <c r="F117" s="2"/>
      <c r="G117" s="2"/>
      <c r="H117" s="2"/>
      <c r="I117" s="2">
        <f t="shared" ref="I117:AV117" si="59">(prob*J117+onemp*J118)/(1+rfdiv50)</f>
        <v>0</v>
      </c>
      <c r="J117" s="2">
        <f t="shared" si="59"/>
        <v>0</v>
      </c>
      <c r="K117" s="2">
        <f t="shared" si="59"/>
        <v>0</v>
      </c>
      <c r="L117" s="2">
        <f t="shared" si="59"/>
        <v>0</v>
      </c>
      <c r="M117" s="2">
        <f t="shared" si="59"/>
        <v>0</v>
      </c>
      <c r="N117" s="2">
        <f t="shared" si="59"/>
        <v>0</v>
      </c>
      <c r="O117" s="2">
        <f t="shared" si="59"/>
        <v>0</v>
      </c>
      <c r="P117" s="2">
        <f t="shared" si="59"/>
        <v>0</v>
      </c>
      <c r="Q117" s="2">
        <f t="shared" si="59"/>
        <v>0</v>
      </c>
      <c r="R117" s="2">
        <f t="shared" si="59"/>
        <v>0</v>
      </c>
      <c r="S117" s="2">
        <f t="shared" si="59"/>
        <v>0</v>
      </c>
      <c r="T117" s="2">
        <f t="shared" si="59"/>
        <v>0</v>
      </c>
      <c r="U117" s="2">
        <f t="shared" si="59"/>
        <v>0</v>
      </c>
      <c r="V117" s="2">
        <f t="shared" si="59"/>
        <v>0</v>
      </c>
      <c r="W117" s="2">
        <f t="shared" si="59"/>
        <v>0</v>
      </c>
      <c r="X117" s="2">
        <f t="shared" si="59"/>
        <v>0</v>
      </c>
      <c r="Y117" s="2">
        <f t="shared" si="59"/>
        <v>0</v>
      </c>
      <c r="Z117" s="2">
        <f t="shared" si="59"/>
        <v>0</v>
      </c>
      <c r="AA117" s="2">
        <f t="shared" si="59"/>
        <v>0</v>
      </c>
      <c r="AB117" s="2">
        <f t="shared" si="59"/>
        <v>0</v>
      </c>
      <c r="AC117" s="2">
        <f t="shared" si="59"/>
        <v>0</v>
      </c>
      <c r="AD117" s="2">
        <f t="shared" si="59"/>
        <v>0</v>
      </c>
      <c r="AE117" s="2">
        <f t="shared" si="59"/>
        <v>0</v>
      </c>
      <c r="AF117" s="2">
        <f t="shared" si="59"/>
        <v>0</v>
      </c>
      <c r="AG117" s="2">
        <f t="shared" si="59"/>
        <v>0</v>
      </c>
      <c r="AH117" s="2">
        <f t="shared" si="59"/>
        <v>0</v>
      </c>
      <c r="AI117" s="2">
        <f t="shared" si="59"/>
        <v>0</v>
      </c>
      <c r="AJ117" s="2">
        <f t="shared" si="59"/>
        <v>0</v>
      </c>
      <c r="AK117" s="2">
        <f t="shared" si="59"/>
        <v>0</v>
      </c>
      <c r="AL117" s="2">
        <f t="shared" si="59"/>
        <v>0</v>
      </c>
      <c r="AM117" s="2">
        <f t="shared" si="59"/>
        <v>0</v>
      </c>
      <c r="AN117" s="2">
        <f t="shared" si="59"/>
        <v>0</v>
      </c>
      <c r="AO117" s="2">
        <f t="shared" si="59"/>
        <v>0</v>
      </c>
      <c r="AP117" s="2">
        <f t="shared" si="59"/>
        <v>0</v>
      </c>
      <c r="AQ117" s="2">
        <f t="shared" si="59"/>
        <v>0</v>
      </c>
      <c r="AR117" s="2">
        <f t="shared" si="59"/>
        <v>0</v>
      </c>
      <c r="AS117" s="2">
        <f t="shared" si="59"/>
        <v>0</v>
      </c>
      <c r="AT117" s="2">
        <f t="shared" si="59"/>
        <v>0</v>
      </c>
      <c r="AU117" s="2">
        <f t="shared" si="59"/>
        <v>0</v>
      </c>
      <c r="AV117" s="2">
        <f t="shared" si="59"/>
        <v>0</v>
      </c>
      <c r="AW117" s="2">
        <v>0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14"/>
        <v>-1.6612513933784209E-2</v>
      </c>
      <c r="F118" s="2"/>
      <c r="G118" s="2"/>
      <c r="H118" s="2"/>
      <c r="I118" s="2">
        <f t="shared" ref="I118:AV118" si="60">(prob*J118+onemp*J119)/(1+rfdiv50)</f>
        <v>0</v>
      </c>
      <c r="J118" s="2">
        <f t="shared" si="60"/>
        <v>0</v>
      </c>
      <c r="K118" s="2">
        <f t="shared" si="60"/>
        <v>0</v>
      </c>
      <c r="L118" s="2">
        <f t="shared" si="60"/>
        <v>0</v>
      </c>
      <c r="M118" s="2">
        <f t="shared" si="60"/>
        <v>0</v>
      </c>
      <c r="N118" s="2">
        <f t="shared" si="60"/>
        <v>0</v>
      </c>
      <c r="O118" s="2">
        <f t="shared" si="60"/>
        <v>0</v>
      </c>
      <c r="P118" s="2">
        <f t="shared" si="60"/>
        <v>0</v>
      </c>
      <c r="Q118" s="2">
        <f t="shared" si="60"/>
        <v>0</v>
      </c>
      <c r="R118" s="2">
        <f t="shared" si="60"/>
        <v>0</v>
      </c>
      <c r="S118" s="2">
        <f t="shared" si="60"/>
        <v>0</v>
      </c>
      <c r="T118" s="2">
        <f t="shared" si="60"/>
        <v>0</v>
      </c>
      <c r="U118" s="2">
        <f t="shared" si="60"/>
        <v>0</v>
      </c>
      <c r="V118" s="2">
        <f t="shared" si="60"/>
        <v>0</v>
      </c>
      <c r="W118" s="2">
        <f t="shared" si="60"/>
        <v>0</v>
      </c>
      <c r="X118" s="2">
        <f t="shared" si="60"/>
        <v>0</v>
      </c>
      <c r="Y118" s="2">
        <f t="shared" si="60"/>
        <v>0</v>
      </c>
      <c r="Z118" s="2">
        <f t="shared" si="60"/>
        <v>0</v>
      </c>
      <c r="AA118" s="2">
        <f t="shared" si="60"/>
        <v>0</v>
      </c>
      <c r="AB118" s="2">
        <f t="shared" si="60"/>
        <v>0</v>
      </c>
      <c r="AC118" s="2">
        <f t="shared" si="60"/>
        <v>0</v>
      </c>
      <c r="AD118" s="2">
        <f t="shared" si="60"/>
        <v>0</v>
      </c>
      <c r="AE118" s="2">
        <f t="shared" si="60"/>
        <v>0</v>
      </c>
      <c r="AF118" s="2">
        <f t="shared" si="60"/>
        <v>0</v>
      </c>
      <c r="AG118" s="2">
        <f t="shared" si="60"/>
        <v>0</v>
      </c>
      <c r="AH118" s="2">
        <f t="shared" si="60"/>
        <v>0</v>
      </c>
      <c r="AI118" s="2">
        <f t="shared" si="60"/>
        <v>0</v>
      </c>
      <c r="AJ118" s="2">
        <f t="shared" si="60"/>
        <v>0</v>
      </c>
      <c r="AK118" s="2">
        <f t="shared" si="60"/>
        <v>0</v>
      </c>
      <c r="AL118" s="2">
        <f t="shared" si="60"/>
        <v>0</v>
      </c>
      <c r="AM118" s="2">
        <f t="shared" si="60"/>
        <v>0</v>
      </c>
      <c r="AN118" s="2">
        <f t="shared" si="60"/>
        <v>0</v>
      </c>
      <c r="AO118" s="2">
        <f t="shared" si="60"/>
        <v>0</v>
      </c>
      <c r="AP118" s="2">
        <f t="shared" si="60"/>
        <v>0</v>
      </c>
      <c r="AQ118" s="2">
        <f t="shared" si="60"/>
        <v>0</v>
      </c>
      <c r="AR118" s="2">
        <f t="shared" si="60"/>
        <v>0</v>
      </c>
      <c r="AS118" s="2">
        <f t="shared" si="60"/>
        <v>0</v>
      </c>
      <c r="AT118" s="2">
        <f t="shared" si="60"/>
        <v>0</v>
      </c>
      <c r="AU118" s="2">
        <f t="shared" si="60"/>
        <v>0</v>
      </c>
      <c r="AV118" s="2">
        <f t="shared" si="60"/>
        <v>0</v>
      </c>
      <c r="AW118" s="2">
        <v>0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14"/>
        <v>-4.5698501586709198E-2</v>
      </c>
      <c r="F119" s="2"/>
      <c r="G119" s="2"/>
      <c r="H119" s="2"/>
      <c r="I119" s="2">
        <f t="shared" ref="I119:AV119" si="61">(prob*J119+onemp*J120)/(1+rfdiv50)</f>
        <v>0</v>
      </c>
      <c r="J119" s="2">
        <f t="shared" si="61"/>
        <v>0</v>
      </c>
      <c r="K119" s="2">
        <f t="shared" si="61"/>
        <v>0</v>
      </c>
      <c r="L119" s="2">
        <f t="shared" si="61"/>
        <v>0</v>
      </c>
      <c r="M119" s="2">
        <f t="shared" si="61"/>
        <v>0</v>
      </c>
      <c r="N119" s="2">
        <f t="shared" si="61"/>
        <v>0</v>
      </c>
      <c r="O119" s="2">
        <f t="shared" si="61"/>
        <v>0</v>
      </c>
      <c r="P119" s="2">
        <f t="shared" si="61"/>
        <v>0</v>
      </c>
      <c r="Q119" s="2">
        <f t="shared" si="61"/>
        <v>0</v>
      </c>
      <c r="R119" s="2">
        <f t="shared" si="61"/>
        <v>0</v>
      </c>
      <c r="S119" s="2">
        <f t="shared" si="61"/>
        <v>0</v>
      </c>
      <c r="T119" s="2">
        <f t="shared" si="61"/>
        <v>0</v>
      </c>
      <c r="U119" s="2">
        <f t="shared" si="61"/>
        <v>0</v>
      </c>
      <c r="V119" s="2">
        <f t="shared" si="61"/>
        <v>0</v>
      </c>
      <c r="W119" s="2">
        <f t="shared" si="61"/>
        <v>0</v>
      </c>
      <c r="X119" s="2">
        <f t="shared" si="61"/>
        <v>0</v>
      </c>
      <c r="Y119" s="2">
        <f t="shared" si="61"/>
        <v>0</v>
      </c>
      <c r="Z119" s="2">
        <f t="shared" si="61"/>
        <v>0</v>
      </c>
      <c r="AA119" s="2">
        <f t="shared" si="61"/>
        <v>0</v>
      </c>
      <c r="AB119" s="2">
        <f t="shared" si="61"/>
        <v>0</v>
      </c>
      <c r="AC119" s="2">
        <f t="shared" si="61"/>
        <v>0</v>
      </c>
      <c r="AD119" s="2">
        <f t="shared" si="61"/>
        <v>0</v>
      </c>
      <c r="AE119" s="2">
        <f t="shared" si="61"/>
        <v>0</v>
      </c>
      <c r="AF119" s="2">
        <f t="shared" si="61"/>
        <v>0</v>
      </c>
      <c r="AG119" s="2">
        <f t="shared" si="61"/>
        <v>0</v>
      </c>
      <c r="AH119" s="2">
        <f t="shared" si="61"/>
        <v>0</v>
      </c>
      <c r="AI119" s="2">
        <f t="shared" si="61"/>
        <v>0</v>
      </c>
      <c r="AJ119" s="2">
        <f t="shared" si="61"/>
        <v>0</v>
      </c>
      <c r="AK119" s="2">
        <f t="shared" si="61"/>
        <v>0</v>
      </c>
      <c r="AL119" s="2">
        <f t="shared" si="61"/>
        <v>0</v>
      </c>
      <c r="AM119" s="2">
        <f t="shared" si="61"/>
        <v>0</v>
      </c>
      <c r="AN119" s="2">
        <f t="shared" si="61"/>
        <v>0</v>
      </c>
      <c r="AO119" s="2">
        <f t="shared" si="61"/>
        <v>0</v>
      </c>
      <c r="AP119" s="2">
        <f t="shared" si="61"/>
        <v>0</v>
      </c>
      <c r="AQ119" s="2">
        <f t="shared" si="61"/>
        <v>0</v>
      </c>
      <c r="AR119" s="2">
        <f t="shared" si="61"/>
        <v>0</v>
      </c>
      <c r="AS119" s="2">
        <f t="shared" si="61"/>
        <v>0</v>
      </c>
      <c r="AT119" s="2">
        <f t="shared" si="61"/>
        <v>0</v>
      </c>
      <c r="AU119" s="2">
        <f t="shared" si="61"/>
        <v>0</v>
      </c>
      <c r="AV119" s="2">
        <f t="shared" si="61"/>
        <v>0</v>
      </c>
      <c r="AW119" s="2">
        <v>0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14"/>
        <v>-2.6602835588162119E-3</v>
      </c>
      <c r="F120" s="2"/>
      <c r="G120" s="2"/>
      <c r="H120" s="2"/>
      <c r="I120" s="2">
        <f t="shared" ref="I120:AV120" si="62">(prob*J120+onemp*J121)/(1+rfdiv50)</f>
        <v>0</v>
      </c>
      <c r="J120" s="2">
        <f t="shared" si="62"/>
        <v>0</v>
      </c>
      <c r="K120" s="2">
        <f t="shared" si="62"/>
        <v>0</v>
      </c>
      <c r="L120" s="2">
        <f t="shared" si="62"/>
        <v>0</v>
      </c>
      <c r="M120" s="2">
        <f t="shared" si="62"/>
        <v>0</v>
      </c>
      <c r="N120" s="2">
        <f t="shared" si="62"/>
        <v>0</v>
      </c>
      <c r="O120" s="2">
        <f t="shared" si="62"/>
        <v>0</v>
      </c>
      <c r="P120" s="2">
        <f t="shared" si="62"/>
        <v>0</v>
      </c>
      <c r="Q120" s="2">
        <f t="shared" si="62"/>
        <v>0</v>
      </c>
      <c r="R120" s="2">
        <f t="shared" si="62"/>
        <v>0</v>
      </c>
      <c r="S120" s="2">
        <f t="shared" si="62"/>
        <v>0</v>
      </c>
      <c r="T120" s="2">
        <f t="shared" si="62"/>
        <v>0</v>
      </c>
      <c r="U120" s="2">
        <f t="shared" si="62"/>
        <v>0</v>
      </c>
      <c r="V120" s="2">
        <f t="shared" si="62"/>
        <v>0</v>
      </c>
      <c r="W120" s="2">
        <f t="shared" si="62"/>
        <v>0</v>
      </c>
      <c r="X120" s="2">
        <f t="shared" si="62"/>
        <v>0</v>
      </c>
      <c r="Y120" s="2">
        <f t="shared" si="62"/>
        <v>0</v>
      </c>
      <c r="Z120" s="2">
        <f t="shared" si="62"/>
        <v>0</v>
      </c>
      <c r="AA120" s="2">
        <f t="shared" si="62"/>
        <v>0</v>
      </c>
      <c r="AB120" s="2">
        <f t="shared" si="62"/>
        <v>0</v>
      </c>
      <c r="AC120" s="2">
        <f t="shared" si="62"/>
        <v>0</v>
      </c>
      <c r="AD120" s="2">
        <f t="shared" si="62"/>
        <v>0</v>
      </c>
      <c r="AE120" s="2">
        <f t="shared" si="62"/>
        <v>0</v>
      </c>
      <c r="AF120" s="2">
        <f t="shared" si="62"/>
        <v>0</v>
      </c>
      <c r="AG120" s="2">
        <f t="shared" si="62"/>
        <v>0</v>
      </c>
      <c r="AH120" s="2">
        <f t="shared" si="62"/>
        <v>0</v>
      </c>
      <c r="AI120" s="2">
        <f t="shared" si="62"/>
        <v>0</v>
      </c>
      <c r="AJ120" s="2">
        <f t="shared" si="62"/>
        <v>0</v>
      </c>
      <c r="AK120" s="2">
        <f t="shared" si="62"/>
        <v>0</v>
      </c>
      <c r="AL120" s="2">
        <f t="shared" si="62"/>
        <v>0</v>
      </c>
      <c r="AM120" s="2">
        <f t="shared" si="62"/>
        <v>0</v>
      </c>
      <c r="AN120" s="2">
        <f t="shared" si="62"/>
        <v>0</v>
      </c>
      <c r="AO120" s="2">
        <f t="shared" si="62"/>
        <v>0</v>
      </c>
      <c r="AP120" s="2">
        <f t="shared" si="62"/>
        <v>0</v>
      </c>
      <c r="AQ120" s="2">
        <f t="shared" si="62"/>
        <v>0</v>
      </c>
      <c r="AR120" s="2">
        <f t="shared" si="62"/>
        <v>0</v>
      </c>
      <c r="AS120" s="2">
        <f t="shared" si="62"/>
        <v>0</v>
      </c>
      <c r="AT120" s="2">
        <f t="shared" si="62"/>
        <v>0</v>
      </c>
      <c r="AU120" s="2">
        <f t="shared" si="62"/>
        <v>0</v>
      </c>
      <c r="AV120" s="2">
        <f t="shared" si="62"/>
        <v>0</v>
      </c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14"/>
        <v>1.8475057024837756E-2</v>
      </c>
      <c r="F121" s="2"/>
      <c r="G121" s="2"/>
      <c r="H121" s="2"/>
      <c r="I121" s="2">
        <f t="shared" ref="I121:AV121" si="63">(prob*J121+onemp*J122)/(1+rfdiv50)</f>
        <v>0</v>
      </c>
      <c r="J121" s="2">
        <f t="shared" si="63"/>
        <v>0</v>
      </c>
      <c r="K121" s="2">
        <f t="shared" si="63"/>
        <v>0</v>
      </c>
      <c r="L121" s="2">
        <f t="shared" si="63"/>
        <v>0</v>
      </c>
      <c r="M121" s="2">
        <f t="shared" si="63"/>
        <v>0</v>
      </c>
      <c r="N121" s="2">
        <f t="shared" si="63"/>
        <v>0</v>
      </c>
      <c r="O121" s="2">
        <f t="shared" si="63"/>
        <v>0</v>
      </c>
      <c r="P121" s="2">
        <f t="shared" si="63"/>
        <v>0</v>
      </c>
      <c r="Q121" s="2">
        <f t="shared" si="63"/>
        <v>0</v>
      </c>
      <c r="R121" s="2">
        <f t="shared" si="63"/>
        <v>0</v>
      </c>
      <c r="S121" s="2">
        <f t="shared" si="63"/>
        <v>0</v>
      </c>
      <c r="T121" s="2">
        <f t="shared" si="63"/>
        <v>0</v>
      </c>
      <c r="U121" s="2">
        <f t="shared" si="63"/>
        <v>0</v>
      </c>
      <c r="V121" s="2">
        <f t="shared" si="63"/>
        <v>0</v>
      </c>
      <c r="W121" s="2">
        <f t="shared" si="63"/>
        <v>0</v>
      </c>
      <c r="X121" s="2">
        <f t="shared" si="63"/>
        <v>0</v>
      </c>
      <c r="Y121" s="2">
        <f t="shared" si="63"/>
        <v>0</v>
      </c>
      <c r="Z121" s="2">
        <f t="shared" si="63"/>
        <v>0</v>
      </c>
      <c r="AA121" s="2">
        <f t="shared" si="63"/>
        <v>0</v>
      </c>
      <c r="AB121" s="2">
        <f t="shared" si="63"/>
        <v>0</v>
      </c>
      <c r="AC121" s="2">
        <f t="shared" si="63"/>
        <v>0</v>
      </c>
      <c r="AD121" s="2">
        <f t="shared" si="63"/>
        <v>0</v>
      </c>
      <c r="AE121" s="2">
        <f t="shared" si="63"/>
        <v>0</v>
      </c>
      <c r="AF121" s="2">
        <f t="shared" si="63"/>
        <v>0</v>
      </c>
      <c r="AG121" s="2">
        <f t="shared" si="63"/>
        <v>0</v>
      </c>
      <c r="AH121" s="2">
        <f t="shared" si="63"/>
        <v>0</v>
      </c>
      <c r="AI121" s="2">
        <f t="shared" si="63"/>
        <v>0</v>
      </c>
      <c r="AJ121" s="2">
        <f t="shared" si="63"/>
        <v>0</v>
      </c>
      <c r="AK121" s="2">
        <f t="shared" si="63"/>
        <v>0</v>
      </c>
      <c r="AL121" s="2">
        <f t="shared" si="63"/>
        <v>0</v>
      </c>
      <c r="AM121" s="2">
        <f t="shared" si="63"/>
        <v>0</v>
      </c>
      <c r="AN121" s="2">
        <f t="shared" si="63"/>
        <v>0</v>
      </c>
      <c r="AO121" s="2">
        <f t="shared" si="63"/>
        <v>0</v>
      </c>
      <c r="AP121" s="2">
        <f t="shared" si="63"/>
        <v>0</v>
      </c>
      <c r="AQ121" s="2">
        <f t="shared" si="63"/>
        <v>0</v>
      </c>
      <c r="AR121" s="2">
        <f t="shared" si="63"/>
        <v>0</v>
      </c>
      <c r="AS121" s="2">
        <f t="shared" si="63"/>
        <v>0</v>
      </c>
      <c r="AT121" s="2">
        <f t="shared" si="63"/>
        <v>0</v>
      </c>
      <c r="AU121" s="2">
        <f t="shared" si="63"/>
        <v>0</v>
      </c>
      <c r="AV121" s="2">
        <f t="shared" si="63"/>
        <v>0</v>
      </c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14"/>
        <v>1.0454784015529657E-3</v>
      </c>
      <c r="F122" s="2"/>
      <c r="G122" s="2"/>
      <c r="H122" s="2"/>
      <c r="I122" s="2">
        <f t="shared" ref="I122:AV122" si="64">(prob*J122+onemp*J123)/(1+rfdiv50)</f>
        <v>0</v>
      </c>
      <c r="J122" s="2">
        <f t="shared" si="64"/>
        <v>0</v>
      </c>
      <c r="K122" s="2">
        <f t="shared" si="64"/>
        <v>0</v>
      </c>
      <c r="L122" s="2">
        <f t="shared" si="64"/>
        <v>0</v>
      </c>
      <c r="M122" s="2">
        <f t="shared" si="64"/>
        <v>0</v>
      </c>
      <c r="N122" s="2">
        <f t="shared" si="64"/>
        <v>0</v>
      </c>
      <c r="O122" s="2">
        <f t="shared" si="64"/>
        <v>0</v>
      </c>
      <c r="P122" s="2">
        <f t="shared" si="64"/>
        <v>0</v>
      </c>
      <c r="Q122" s="2">
        <f t="shared" si="64"/>
        <v>0</v>
      </c>
      <c r="R122" s="2">
        <f t="shared" si="64"/>
        <v>0</v>
      </c>
      <c r="S122" s="2">
        <f t="shared" si="64"/>
        <v>0</v>
      </c>
      <c r="T122" s="2">
        <f t="shared" si="64"/>
        <v>0</v>
      </c>
      <c r="U122" s="2">
        <f t="shared" si="64"/>
        <v>0</v>
      </c>
      <c r="V122" s="2">
        <f t="shared" si="64"/>
        <v>0</v>
      </c>
      <c r="W122" s="2">
        <f t="shared" si="64"/>
        <v>0</v>
      </c>
      <c r="X122" s="2">
        <f t="shared" si="64"/>
        <v>0</v>
      </c>
      <c r="Y122" s="2">
        <f t="shared" si="64"/>
        <v>0</v>
      </c>
      <c r="Z122" s="2">
        <f t="shared" si="64"/>
        <v>0</v>
      </c>
      <c r="AA122" s="2">
        <f t="shared" si="64"/>
        <v>0</v>
      </c>
      <c r="AB122" s="2">
        <f t="shared" si="64"/>
        <v>0</v>
      </c>
      <c r="AC122" s="2">
        <f t="shared" si="64"/>
        <v>0</v>
      </c>
      <c r="AD122" s="2">
        <f t="shared" si="64"/>
        <v>0</v>
      </c>
      <c r="AE122" s="2">
        <f t="shared" si="64"/>
        <v>0</v>
      </c>
      <c r="AF122" s="2">
        <f t="shared" si="64"/>
        <v>0</v>
      </c>
      <c r="AG122" s="2">
        <f t="shared" si="64"/>
        <v>0</v>
      </c>
      <c r="AH122" s="2">
        <f t="shared" si="64"/>
        <v>0</v>
      </c>
      <c r="AI122" s="2">
        <f t="shared" si="64"/>
        <v>0</v>
      </c>
      <c r="AJ122" s="2">
        <f t="shared" si="64"/>
        <v>0</v>
      </c>
      <c r="AK122" s="2">
        <f t="shared" si="64"/>
        <v>0</v>
      </c>
      <c r="AL122" s="2">
        <f t="shared" si="64"/>
        <v>0</v>
      </c>
      <c r="AM122" s="2">
        <f t="shared" si="64"/>
        <v>0</v>
      </c>
      <c r="AN122" s="2">
        <f t="shared" si="64"/>
        <v>0</v>
      </c>
      <c r="AO122" s="2">
        <f t="shared" si="64"/>
        <v>0</v>
      </c>
      <c r="AP122" s="2">
        <f t="shared" si="64"/>
        <v>0</v>
      </c>
      <c r="AQ122" s="2">
        <f t="shared" si="64"/>
        <v>0</v>
      </c>
      <c r="AR122" s="2">
        <f t="shared" si="64"/>
        <v>0</v>
      </c>
      <c r="AS122" s="2">
        <f t="shared" si="64"/>
        <v>0</v>
      </c>
      <c r="AT122" s="2">
        <f t="shared" si="64"/>
        <v>0</v>
      </c>
      <c r="AU122" s="2">
        <f t="shared" si="64"/>
        <v>0</v>
      </c>
      <c r="AV122" s="2">
        <f t="shared" si="64"/>
        <v>0</v>
      </c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14"/>
        <v>2.4769068112408948E-2</v>
      </c>
      <c r="F123" s="2"/>
      <c r="G123" s="2"/>
      <c r="H123" s="2"/>
      <c r="I123" s="2">
        <f t="shared" ref="I123:AV123" si="65">(prob*J123+onemp*J124)/(1+rfdiv50)</f>
        <v>0</v>
      </c>
      <c r="J123" s="2">
        <f t="shared" si="65"/>
        <v>0</v>
      </c>
      <c r="K123" s="2">
        <f t="shared" si="65"/>
        <v>0</v>
      </c>
      <c r="L123" s="2">
        <f t="shared" si="65"/>
        <v>0</v>
      </c>
      <c r="M123" s="2">
        <f t="shared" si="65"/>
        <v>0</v>
      </c>
      <c r="N123" s="2">
        <f t="shared" si="65"/>
        <v>0</v>
      </c>
      <c r="O123" s="2">
        <f t="shared" si="65"/>
        <v>0</v>
      </c>
      <c r="P123" s="2">
        <f t="shared" si="65"/>
        <v>0</v>
      </c>
      <c r="Q123" s="2">
        <f t="shared" si="65"/>
        <v>0</v>
      </c>
      <c r="R123" s="2">
        <f t="shared" si="65"/>
        <v>0</v>
      </c>
      <c r="S123" s="2">
        <f t="shared" si="65"/>
        <v>0</v>
      </c>
      <c r="T123" s="2">
        <f t="shared" si="65"/>
        <v>0</v>
      </c>
      <c r="U123" s="2">
        <f t="shared" si="65"/>
        <v>0</v>
      </c>
      <c r="V123" s="2">
        <f t="shared" si="65"/>
        <v>0</v>
      </c>
      <c r="W123" s="2">
        <f t="shared" si="65"/>
        <v>0</v>
      </c>
      <c r="X123" s="2">
        <f t="shared" si="65"/>
        <v>0</v>
      </c>
      <c r="Y123" s="2">
        <f t="shared" si="65"/>
        <v>0</v>
      </c>
      <c r="Z123" s="2">
        <f t="shared" si="65"/>
        <v>0</v>
      </c>
      <c r="AA123" s="2">
        <f t="shared" si="65"/>
        <v>0</v>
      </c>
      <c r="AB123" s="2">
        <f t="shared" si="65"/>
        <v>0</v>
      </c>
      <c r="AC123" s="2">
        <f t="shared" si="65"/>
        <v>0</v>
      </c>
      <c r="AD123" s="2">
        <f t="shared" si="65"/>
        <v>0</v>
      </c>
      <c r="AE123" s="2">
        <f t="shared" si="65"/>
        <v>0</v>
      </c>
      <c r="AF123" s="2">
        <f t="shared" si="65"/>
        <v>0</v>
      </c>
      <c r="AG123" s="2">
        <f t="shared" si="65"/>
        <v>0</v>
      </c>
      <c r="AH123" s="2">
        <f t="shared" si="65"/>
        <v>0</v>
      </c>
      <c r="AI123" s="2">
        <f t="shared" si="65"/>
        <v>0</v>
      </c>
      <c r="AJ123" s="2">
        <f t="shared" si="65"/>
        <v>0</v>
      </c>
      <c r="AK123" s="2">
        <f t="shared" si="65"/>
        <v>0</v>
      </c>
      <c r="AL123" s="2">
        <f t="shared" si="65"/>
        <v>0</v>
      </c>
      <c r="AM123" s="2">
        <f t="shared" si="65"/>
        <v>0</v>
      </c>
      <c r="AN123" s="2">
        <f t="shared" si="65"/>
        <v>0</v>
      </c>
      <c r="AO123" s="2">
        <f t="shared" si="65"/>
        <v>0</v>
      </c>
      <c r="AP123" s="2">
        <f t="shared" si="65"/>
        <v>0</v>
      </c>
      <c r="AQ123" s="2">
        <f t="shared" si="65"/>
        <v>0</v>
      </c>
      <c r="AR123" s="2">
        <f t="shared" si="65"/>
        <v>0</v>
      </c>
      <c r="AS123" s="2">
        <f t="shared" si="65"/>
        <v>0</v>
      </c>
      <c r="AT123" s="2">
        <f t="shared" si="65"/>
        <v>0</v>
      </c>
      <c r="AU123" s="2">
        <f t="shared" si="65"/>
        <v>0</v>
      </c>
      <c r="AV123" s="2">
        <f t="shared" si="65"/>
        <v>0</v>
      </c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14"/>
        <v>-1.127638806793472E-2</v>
      </c>
      <c r="F124" s="2"/>
      <c r="G124" s="2"/>
      <c r="H124" s="2"/>
      <c r="I124" s="2">
        <f t="shared" ref="I124:AV124" si="66">(prob*J124+onemp*J125)/(1+rfdiv50)</f>
        <v>0</v>
      </c>
      <c r="J124" s="2">
        <f t="shared" si="66"/>
        <v>0</v>
      </c>
      <c r="K124" s="2">
        <f t="shared" si="66"/>
        <v>0</v>
      </c>
      <c r="L124" s="2">
        <f t="shared" si="66"/>
        <v>0</v>
      </c>
      <c r="M124" s="2">
        <f t="shared" si="66"/>
        <v>0</v>
      </c>
      <c r="N124" s="2">
        <f t="shared" si="66"/>
        <v>0</v>
      </c>
      <c r="O124" s="2">
        <f t="shared" si="66"/>
        <v>0</v>
      </c>
      <c r="P124" s="2">
        <f t="shared" si="66"/>
        <v>0</v>
      </c>
      <c r="Q124" s="2">
        <f t="shared" si="66"/>
        <v>0</v>
      </c>
      <c r="R124" s="2">
        <f t="shared" si="66"/>
        <v>0</v>
      </c>
      <c r="S124" s="2">
        <f t="shared" si="66"/>
        <v>0</v>
      </c>
      <c r="T124" s="2">
        <f t="shared" si="66"/>
        <v>0</v>
      </c>
      <c r="U124" s="2">
        <f t="shared" si="66"/>
        <v>0</v>
      </c>
      <c r="V124" s="2">
        <f t="shared" si="66"/>
        <v>0</v>
      </c>
      <c r="W124" s="2">
        <f t="shared" si="66"/>
        <v>0</v>
      </c>
      <c r="X124" s="2">
        <f t="shared" si="66"/>
        <v>0</v>
      </c>
      <c r="Y124" s="2">
        <f t="shared" si="66"/>
        <v>0</v>
      </c>
      <c r="Z124" s="2">
        <f t="shared" si="66"/>
        <v>0</v>
      </c>
      <c r="AA124" s="2">
        <f t="shared" si="66"/>
        <v>0</v>
      </c>
      <c r="AB124" s="2">
        <f t="shared" si="66"/>
        <v>0</v>
      </c>
      <c r="AC124" s="2">
        <f t="shared" si="66"/>
        <v>0</v>
      </c>
      <c r="AD124" s="2">
        <f t="shared" si="66"/>
        <v>0</v>
      </c>
      <c r="AE124" s="2">
        <f t="shared" si="66"/>
        <v>0</v>
      </c>
      <c r="AF124" s="2">
        <f t="shared" si="66"/>
        <v>0</v>
      </c>
      <c r="AG124" s="2">
        <f t="shared" si="66"/>
        <v>0</v>
      </c>
      <c r="AH124" s="2">
        <f t="shared" si="66"/>
        <v>0</v>
      </c>
      <c r="AI124" s="2">
        <f t="shared" si="66"/>
        <v>0</v>
      </c>
      <c r="AJ124" s="2">
        <f t="shared" si="66"/>
        <v>0</v>
      </c>
      <c r="AK124" s="2">
        <f t="shared" si="66"/>
        <v>0</v>
      </c>
      <c r="AL124" s="2">
        <f t="shared" si="66"/>
        <v>0</v>
      </c>
      <c r="AM124" s="2">
        <f t="shared" si="66"/>
        <v>0</v>
      </c>
      <c r="AN124" s="2">
        <f t="shared" si="66"/>
        <v>0</v>
      </c>
      <c r="AO124" s="2">
        <f t="shared" si="66"/>
        <v>0</v>
      </c>
      <c r="AP124" s="2">
        <f t="shared" si="66"/>
        <v>0</v>
      </c>
      <c r="AQ124" s="2">
        <f t="shared" si="66"/>
        <v>0</v>
      </c>
      <c r="AR124" s="2">
        <f t="shared" si="66"/>
        <v>0</v>
      </c>
      <c r="AS124" s="2">
        <f t="shared" si="66"/>
        <v>0</v>
      </c>
      <c r="AT124" s="2">
        <f t="shared" si="66"/>
        <v>0</v>
      </c>
      <c r="AU124" s="2">
        <f t="shared" si="66"/>
        <v>0</v>
      </c>
      <c r="AV124" s="2">
        <f t="shared" si="66"/>
        <v>0</v>
      </c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14"/>
        <v>2.9959082443026142E-2</v>
      </c>
      <c r="AF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14"/>
        <v>-2.4817682942607503E-2</v>
      </c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14"/>
        <v>-1.2384059199721555E-2</v>
      </c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14"/>
        <v>-1.4644613188197731E-2</v>
      </c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14"/>
        <v>2.3947005850511356E-2</v>
      </c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14"/>
        <v>-2.4474015085370251E-2</v>
      </c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14"/>
        <v>1.3612775653765655E-2</v>
      </c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67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67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67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67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67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67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67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67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67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67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67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67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67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67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67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67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67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67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67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67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67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67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67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67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67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67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67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67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67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67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67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67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67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67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67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67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67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67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67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67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67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67"/>
        <v>0</v>
      </c>
      <c r="AW173" s="2"/>
    </row>
    <row r="174" spans="1:49" x14ac:dyDescent="0.2">
      <c r="A174" s="1">
        <v>39562</v>
      </c>
      <c r="B174">
        <v>18.84</v>
      </c>
      <c r="C174">
        <f t="shared" si="67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67"/>
        <v>-1.593625835278036E-3</v>
      </c>
    </row>
    <row r="176" spans="1:49" x14ac:dyDescent="0.2">
      <c r="A176" s="1">
        <v>39566</v>
      </c>
      <c r="B176">
        <v>18.57</v>
      </c>
      <c r="C176">
        <f t="shared" si="67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67"/>
        <v>5.3705821890168851E-3</v>
      </c>
    </row>
    <row r="178" spans="1:18" x14ac:dyDescent="0.2">
      <c r="A178" s="1">
        <v>39568</v>
      </c>
      <c r="B178">
        <v>18.34</v>
      </c>
      <c r="C178">
        <f t="shared" si="67"/>
        <v>-1.7833490725312522E-2</v>
      </c>
    </row>
    <row r="179" spans="1:18" x14ac:dyDescent="0.2">
      <c r="A179" s="1">
        <v>39569</v>
      </c>
      <c r="B179">
        <v>18.78</v>
      </c>
      <c r="C179">
        <f t="shared" si="67"/>
        <v>2.3708006951798189E-2</v>
      </c>
    </row>
    <row r="180" spans="1:18" x14ac:dyDescent="0.2">
      <c r="A180" s="1">
        <v>39570</v>
      </c>
      <c r="B180">
        <v>19.02</v>
      </c>
      <c r="C180">
        <f t="shared" si="67"/>
        <v>1.2698583337127343E-2</v>
      </c>
    </row>
    <row r="181" spans="1:18" x14ac:dyDescent="0.2">
      <c r="A181" s="1">
        <v>39573</v>
      </c>
      <c r="B181">
        <v>18.8</v>
      </c>
      <c r="C181">
        <f t="shared" si="67"/>
        <v>-1.1634187281340653E-2</v>
      </c>
    </row>
    <row r="182" spans="1:18" x14ac:dyDescent="0.2">
      <c r="A182" s="1">
        <v>39574</v>
      </c>
      <c r="B182">
        <v>18.89</v>
      </c>
      <c r="C182">
        <f t="shared" si="67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67"/>
        <v>-1.5471100794262621E-2</v>
      </c>
    </row>
    <row r="184" spans="1:18" x14ac:dyDescent="0.2">
      <c r="A184" s="1">
        <v>39576</v>
      </c>
      <c r="B184">
        <v>18.54</v>
      </c>
      <c r="C184">
        <f t="shared" si="67"/>
        <v>-3.2310205814466432E-3</v>
      </c>
    </row>
    <row r="185" spans="1:18" x14ac:dyDescent="0.2">
      <c r="A185" s="1">
        <v>39577</v>
      </c>
      <c r="B185">
        <v>18.73</v>
      </c>
      <c r="C185">
        <f t="shared" si="67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67"/>
        <v>1.746538177005881E-2</v>
      </c>
    </row>
    <row r="187" spans="1:18" x14ac:dyDescent="0.2">
      <c r="A187" s="1">
        <v>39581</v>
      </c>
      <c r="B187">
        <v>19.68</v>
      </c>
      <c r="C187">
        <f t="shared" si="67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67"/>
        <v>3.0441423812280518E-3</v>
      </c>
    </row>
    <row r="189" spans="1:18" x14ac:dyDescent="0.2">
      <c r="A189" s="1">
        <v>39583</v>
      </c>
      <c r="B189">
        <v>20.3</v>
      </c>
      <c r="C189">
        <f t="shared" si="67"/>
        <v>2.7973852042406162E-2</v>
      </c>
    </row>
    <row r="190" spans="1:18" x14ac:dyDescent="0.2">
      <c r="A190" s="1">
        <v>39584</v>
      </c>
      <c r="B190">
        <v>20.97</v>
      </c>
      <c r="C190">
        <f t="shared" si="67"/>
        <v>3.2471958866086795E-2</v>
      </c>
    </row>
    <row r="191" spans="1:18" x14ac:dyDescent="0.2">
      <c r="A191" s="1">
        <v>39587</v>
      </c>
      <c r="B191">
        <v>20.87</v>
      </c>
      <c r="C191">
        <f t="shared" si="67"/>
        <v>-4.7801238247190481E-3</v>
      </c>
    </row>
    <row r="192" spans="1:18" x14ac:dyDescent="0.2">
      <c r="A192" s="1">
        <v>39588</v>
      </c>
      <c r="B192">
        <v>20.25</v>
      </c>
      <c r="C192">
        <f t="shared" si="67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67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67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67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68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68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68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68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68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68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68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68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68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68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68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68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68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68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68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68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68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68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68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68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68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68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68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68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68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68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68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68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68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68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68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68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68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68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68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68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68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68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68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68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68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68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68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68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68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68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68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68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68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68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68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68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68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68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68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68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68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68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68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68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68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68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68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68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69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69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69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69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69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69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69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69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69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69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69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69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69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69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69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69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69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69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69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69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69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69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69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69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69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69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69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69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69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69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69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69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69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69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69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69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69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69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69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69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69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69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69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69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69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69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69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69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69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69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69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69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69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69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69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69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69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69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69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69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69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69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69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69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70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70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70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70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70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70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70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70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70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70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70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70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70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70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70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70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70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70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70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70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70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70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70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70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70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70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70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70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70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70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70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70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70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70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70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70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70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70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70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70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70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70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70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70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70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70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70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70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70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70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70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70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70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70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70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70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70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70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70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70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70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70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70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70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71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71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71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71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71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71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71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71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71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71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71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71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71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71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71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71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71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71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71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71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71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71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71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71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71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71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71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71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71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71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71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71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71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71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71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71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71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71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71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71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71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71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71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71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71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71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71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71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71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71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71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71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71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71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71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71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71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71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71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71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71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71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71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71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72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72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72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72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72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72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72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72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72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72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72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72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72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72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72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72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72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72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72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72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72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72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72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72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72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72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72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72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72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72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72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72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72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72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72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72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72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72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72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72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72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72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72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72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72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72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72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72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72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72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72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72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72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72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72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72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72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72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72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72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72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72"/>
        <v>6.4365375954903339E-2</v>
      </c>
    </row>
    <row r="514" spans="1:3" x14ac:dyDescent="0.2">
      <c r="A514" s="1">
        <v>40053</v>
      </c>
      <c r="B514">
        <v>15.68</v>
      </c>
      <c r="C514">
        <f t="shared" si="72"/>
        <v>1.8018505502678212E-2</v>
      </c>
    </row>
    <row r="515" spans="1:3" x14ac:dyDescent="0.2">
      <c r="A515" s="1">
        <v>40056</v>
      </c>
      <c r="B515">
        <v>15.58</v>
      </c>
      <c r="C515">
        <f t="shared" si="72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73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73"/>
        <v>9.308577853111075E-3</v>
      </c>
    </row>
    <row r="518" spans="1:3" x14ac:dyDescent="0.2">
      <c r="A518" s="1">
        <v>40059</v>
      </c>
      <c r="B518">
        <v>15.01</v>
      </c>
      <c r="C518">
        <f t="shared" si="73"/>
        <v>-6.6401306392776388E-3</v>
      </c>
    </row>
    <row r="519" spans="1:3" x14ac:dyDescent="0.2">
      <c r="A519" s="1">
        <v>40060</v>
      </c>
      <c r="B519">
        <v>15.44</v>
      </c>
      <c r="C519">
        <f t="shared" si="73"/>
        <v>2.8244898951259412E-2</v>
      </c>
    </row>
    <row r="520" spans="1:3" x14ac:dyDescent="0.2">
      <c r="A520" s="1">
        <v>40064</v>
      </c>
      <c r="B520">
        <v>15.71</v>
      </c>
      <c r="C520">
        <f t="shared" si="73"/>
        <v>1.733590767089974E-2</v>
      </c>
    </row>
    <row r="521" spans="1:3" x14ac:dyDescent="0.2">
      <c r="A521" s="1">
        <v>40065</v>
      </c>
      <c r="B521">
        <v>15.67</v>
      </c>
      <c r="C521">
        <f t="shared" si="73"/>
        <v>-2.5493958996003823E-3</v>
      </c>
    </row>
    <row r="522" spans="1:3" x14ac:dyDescent="0.2">
      <c r="A522" s="1">
        <v>40066</v>
      </c>
      <c r="B522">
        <v>16.3</v>
      </c>
      <c r="C522">
        <f t="shared" si="73"/>
        <v>3.9417051444787188E-2</v>
      </c>
    </row>
    <row r="523" spans="1:3" x14ac:dyDescent="0.2">
      <c r="A523" s="1">
        <v>40067</v>
      </c>
      <c r="B523">
        <v>16.34</v>
      </c>
      <c r="C523">
        <f t="shared" si="73"/>
        <v>2.4509816191401607E-3</v>
      </c>
    </row>
    <row r="524" spans="1:3" x14ac:dyDescent="0.2">
      <c r="A524" s="1">
        <v>40070</v>
      </c>
      <c r="B524">
        <v>16.13</v>
      </c>
      <c r="C524">
        <f t="shared" si="73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73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73"/>
        <v>2.0631799793530341E-2</v>
      </c>
    </row>
    <row r="527" spans="1:3" x14ac:dyDescent="0.2">
      <c r="A527" s="1">
        <v>40073</v>
      </c>
      <c r="B527">
        <v>16.59</v>
      </c>
      <c r="C527">
        <f t="shared" si="73"/>
        <v>-3.6101122240996741E-3</v>
      </c>
    </row>
    <row r="528" spans="1:3" x14ac:dyDescent="0.2">
      <c r="A528" s="1">
        <v>40074</v>
      </c>
      <c r="B528">
        <v>16.43</v>
      </c>
      <c r="C528">
        <f t="shared" si="73"/>
        <v>-9.6911721531763723E-3</v>
      </c>
    </row>
    <row r="529" spans="1:3" x14ac:dyDescent="0.2">
      <c r="A529" s="1">
        <v>40077</v>
      </c>
      <c r="B529">
        <v>15.76</v>
      </c>
      <c r="C529">
        <f t="shared" si="73"/>
        <v>-4.1633847619443609E-2</v>
      </c>
    </row>
    <row r="530" spans="1:3" x14ac:dyDescent="0.2">
      <c r="A530" s="1">
        <v>40078</v>
      </c>
      <c r="B530">
        <v>15.48</v>
      </c>
      <c r="C530">
        <f t="shared" si="73"/>
        <v>-1.7926216268152009E-2</v>
      </c>
    </row>
    <row r="531" spans="1:3" x14ac:dyDescent="0.2">
      <c r="A531" s="1">
        <v>40079</v>
      </c>
      <c r="B531">
        <v>15.7</v>
      </c>
      <c r="C531">
        <f t="shared" si="73"/>
        <v>1.4111844192681196E-2</v>
      </c>
    </row>
    <row r="532" spans="1:3" x14ac:dyDescent="0.2">
      <c r="A532" s="1">
        <v>40080</v>
      </c>
      <c r="B532">
        <v>15.52</v>
      </c>
      <c r="C532">
        <f t="shared" si="73"/>
        <v>-1.1531197599189679E-2</v>
      </c>
    </row>
    <row r="533" spans="1:3" x14ac:dyDescent="0.2">
      <c r="A533" s="1">
        <v>40081</v>
      </c>
      <c r="B533">
        <v>15.1</v>
      </c>
      <c r="C533">
        <f t="shared" si="73"/>
        <v>-2.7434770934194063E-2</v>
      </c>
    </row>
    <row r="534" spans="1:3" x14ac:dyDescent="0.2">
      <c r="A534" s="1">
        <v>40084</v>
      </c>
      <c r="B534">
        <v>15.42</v>
      </c>
      <c r="C534">
        <f t="shared" si="73"/>
        <v>2.0970624314304718E-2</v>
      </c>
    </row>
    <row r="535" spans="1:3" x14ac:dyDescent="0.2">
      <c r="A535" s="1">
        <v>40085</v>
      </c>
      <c r="B535">
        <v>14.93</v>
      </c>
      <c r="C535">
        <f t="shared" si="73"/>
        <v>-3.2292756584084412E-2</v>
      </c>
    </row>
    <row r="536" spans="1:3" x14ac:dyDescent="0.2">
      <c r="A536" s="1">
        <v>40086</v>
      </c>
      <c r="B536">
        <v>15.02</v>
      </c>
      <c r="C536">
        <f t="shared" si="73"/>
        <v>6.010034784889603E-3</v>
      </c>
    </row>
    <row r="537" spans="1:3" x14ac:dyDescent="0.2">
      <c r="A537" s="1">
        <v>40087</v>
      </c>
      <c r="B537">
        <v>14.9</v>
      </c>
      <c r="C537">
        <f t="shared" si="73"/>
        <v>-8.0214333845752273E-3</v>
      </c>
    </row>
    <row r="538" spans="1:3" x14ac:dyDescent="0.2">
      <c r="A538" s="1">
        <v>40088</v>
      </c>
      <c r="B538">
        <v>14.8</v>
      </c>
      <c r="C538">
        <f t="shared" si="73"/>
        <v>-6.7340321813440683E-3</v>
      </c>
    </row>
    <row r="539" spans="1:3" x14ac:dyDescent="0.2">
      <c r="A539" s="1">
        <v>40091</v>
      </c>
      <c r="B539">
        <v>14.91</v>
      </c>
      <c r="C539">
        <f t="shared" si="73"/>
        <v>7.4049480065776505E-3</v>
      </c>
    </row>
    <row r="540" spans="1:3" x14ac:dyDescent="0.2">
      <c r="A540" s="1">
        <v>40092</v>
      </c>
      <c r="B540">
        <v>15.27</v>
      </c>
      <c r="C540">
        <f t="shared" si="73"/>
        <v>2.3857990453893953E-2</v>
      </c>
    </row>
    <row r="541" spans="1:3" x14ac:dyDescent="0.2">
      <c r="A541" s="1">
        <v>40093</v>
      </c>
      <c r="B541">
        <v>15.12</v>
      </c>
      <c r="C541">
        <f t="shared" si="73"/>
        <v>-9.8717484791541171E-3</v>
      </c>
    </row>
    <row r="542" spans="1:3" x14ac:dyDescent="0.2">
      <c r="A542" s="1">
        <v>40094</v>
      </c>
      <c r="B542">
        <v>15.57</v>
      </c>
      <c r="C542">
        <f t="shared" si="73"/>
        <v>2.9327615094520136E-2</v>
      </c>
    </row>
    <row r="543" spans="1:3" x14ac:dyDescent="0.2">
      <c r="A543" s="1">
        <v>40095</v>
      </c>
      <c r="B543">
        <v>15.56</v>
      </c>
      <c r="C543">
        <f t="shared" si="73"/>
        <v>-6.4246709566138688E-4</v>
      </c>
    </row>
    <row r="544" spans="1:3" x14ac:dyDescent="0.2">
      <c r="A544" s="1">
        <v>40098</v>
      </c>
      <c r="B544">
        <v>15.18</v>
      </c>
      <c r="C544">
        <f t="shared" si="73"/>
        <v>-2.4724746782761754E-2</v>
      </c>
    </row>
    <row r="545" spans="1:3" x14ac:dyDescent="0.2">
      <c r="A545" s="1">
        <v>40099</v>
      </c>
      <c r="B545">
        <v>15.07</v>
      </c>
      <c r="C545">
        <f t="shared" si="73"/>
        <v>-7.2727593290796968E-3</v>
      </c>
    </row>
    <row r="546" spans="1:3" x14ac:dyDescent="0.2">
      <c r="A546" s="1">
        <v>40100</v>
      </c>
      <c r="B546">
        <v>15.38</v>
      </c>
      <c r="C546">
        <f t="shared" si="73"/>
        <v>2.036195143909381E-2</v>
      </c>
    </row>
    <row r="547" spans="1:3" x14ac:dyDescent="0.2">
      <c r="A547" s="1">
        <v>40101</v>
      </c>
      <c r="B547">
        <v>15.19</v>
      </c>
      <c r="C547">
        <f t="shared" si="73"/>
        <v>-1.2430647469816496E-2</v>
      </c>
    </row>
    <row r="548" spans="1:3" x14ac:dyDescent="0.2">
      <c r="A548" s="1">
        <v>40102</v>
      </c>
      <c r="B548">
        <v>15.04</v>
      </c>
      <c r="C548">
        <f t="shared" si="73"/>
        <v>-9.9239980859877914E-3</v>
      </c>
    </row>
    <row r="549" spans="1:3" x14ac:dyDescent="0.2">
      <c r="A549" s="1">
        <v>40105</v>
      </c>
      <c r="B549">
        <v>15.12</v>
      </c>
      <c r="C549">
        <f t="shared" si="73"/>
        <v>5.3050522296930981E-3</v>
      </c>
    </row>
    <row r="550" spans="1:3" x14ac:dyDescent="0.2">
      <c r="A550" s="1">
        <v>40106</v>
      </c>
      <c r="B550">
        <v>15.11</v>
      </c>
      <c r="C550">
        <f t="shared" si="73"/>
        <v>-6.6159446673877301E-4</v>
      </c>
    </row>
    <row r="551" spans="1:3" x14ac:dyDescent="0.2">
      <c r="A551" s="1">
        <v>40107</v>
      </c>
      <c r="B551">
        <v>14.91</v>
      </c>
      <c r="C551">
        <f t="shared" si="73"/>
        <v>-1.3324647508001088E-2</v>
      </c>
    </row>
    <row r="552" spans="1:3" x14ac:dyDescent="0.2">
      <c r="A552" s="1">
        <v>40108</v>
      </c>
      <c r="B552">
        <v>15.19</v>
      </c>
      <c r="C552">
        <f t="shared" si="73"/>
        <v>1.8605187831034486E-2</v>
      </c>
    </row>
    <row r="553" spans="1:3" x14ac:dyDescent="0.2">
      <c r="A553" s="1">
        <v>40109</v>
      </c>
      <c r="B553">
        <v>15.24</v>
      </c>
      <c r="C553">
        <f t="shared" si="73"/>
        <v>3.2862336508188237E-3</v>
      </c>
    </row>
    <row r="554" spans="1:3" x14ac:dyDescent="0.2">
      <c r="A554" s="1">
        <v>40112</v>
      </c>
      <c r="B554">
        <v>15.13</v>
      </c>
      <c r="C554">
        <f t="shared" si="73"/>
        <v>-7.2440224582355772E-3</v>
      </c>
    </row>
    <row r="555" spans="1:3" x14ac:dyDescent="0.2">
      <c r="A555" s="1">
        <v>40113</v>
      </c>
      <c r="B555">
        <v>15.05</v>
      </c>
      <c r="C555">
        <f t="shared" si="73"/>
        <v>-5.3015366053797888E-3</v>
      </c>
    </row>
    <row r="556" spans="1:3" x14ac:dyDescent="0.2">
      <c r="A556" s="1">
        <v>40114</v>
      </c>
      <c r="B556">
        <v>14.36</v>
      </c>
      <c r="C556">
        <f t="shared" si="73"/>
        <v>-4.6931427574806714E-2</v>
      </c>
    </row>
    <row r="557" spans="1:3" x14ac:dyDescent="0.2">
      <c r="A557" s="1">
        <v>40115</v>
      </c>
      <c r="B557">
        <v>14.69</v>
      </c>
      <c r="C557">
        <f t="shared" si="73"/>
        <v>2.2720426565707906E-2</v>
      </c>
    </row>
    <row r="558" spans="1:3" x14ac:dyDescent="0.2">
      <c r="A558" s="1">
        <v>40116</v>
      </c>
      <c r="B558">
        <v>14.22</v>
      </c>
      <c r="C558">
        <f t="shared" si="73"/>
        <v>-3.2517565810691061E-2</v>
      </c>
    </row>
    <row r="559" spans="1:3" x14ac:dyDescent="0.2">
      <c r="A559" s="1">
        <v>40119</v>
      </c>
      <c r="B559">
        <v>14.21</v>
      </c>
      <c r="C559">
        <f t="shared" si="73"/>
        <v>-7.0348226608557747E-4</v>
      </c>
    </row>
    <row r="560" spans="1:3" x14ac:dyDescent="0.2">
      <c r="A560" s="1">
        <v>40120</v>
      </c>
      <c r="B560">
        <v>14.36</v>
      </c>
      <c r="C560">
        <f t="shared" si="73"/>
        <v>1.050062151106867E-2</v>
      </c>
    </row>
    <row r="561" spans="1:3" x14ac:dyDescent="0.2">
      <c r="A561" s="1">
        <v>40121</v>
      </c>
      <c r="B561">
        <v>14.35</v>
      </c>
      <c r="C561">
        <f t="shared" si="73"/>
        <v>-6.9662141444799775E-4</v>
      </c>
    </row>
    <row r="562" spans="1:3" x14ac:dyDescent="0.2">
      <c r="A562" s="1">
        <v>40122</v>
      </c>
      <c r="B562">
        <v>14.67</v>
      </c>
      <c r="C562">
        <f t="shared" si="73"/>
        <v>2.2054649949260315E-2</v>
      </c>
    </row>
    <row r="563" spans="1:3" x14ac:dyDescent="0.2">
      <c r="A563" s="1">
        <v>40123</v>
      </c>
      <c r="B563">
        <v>14.63</v>
      </c>
      <c r="C563">
        <f t="shared" si="73"/>
        <v>-2.7303771228573796E-3</v>
      </c>
    </row>
    <row r="564" spans="1:3" x14ac:dyDescent="0.2">
      <c r="A564" s="1">
        <v>40126</v>
      </c>
      <c r="B564">
        <v>15.29</v>
      </c>
      <c r="C564">
        <f t="shared" si="73"/>
        <v>4.4124804908937887E-2</v>
      </c>
    </row>
    <row r="565" spans="1:3" x14ac:dyDescent="0.2">
      <c r="A565" s="1">
        <v>40127</v>
      </c>
      <c r="B565">
        <v>15.16</v>
      </c>
      <c r="C565">
        <f t="shared" si="73"/>
        <v>-8.5386397267452601E-3</v>
      </c>
    </row>
    <row r="566" spans="1:3" x14ac:dyDescent="0.2">
      <c r="A566" s="1">
        <v>40128</v>
      </c>
      <c r="B566">
        <v>15.34</v>
      </c>
      <c r="C566">
        <f t="shared" si="73"/>
        <v>1.1803415724884421E-2</v>
      </c>
    </row>
    <row r="567" spans="1:3" x14ac:dyDescent="0.2">
      <c r="A567" s="1">
        <v>40129</v>
      </c>
      <c r="B567">
        <v>15.21</v>
      </c>
      <c r="C567">
        <f t="shared" si="73"/>
        <v>-8.5106896679086191E-3</v>
      </c>
    </row>
    <row r="568" spans="1:3" x14ac:dyDescent="0.2">
      <c r="A568" s="1">
        <v>40130</v>
      </c>
      <c r="B568">
        <v>15.16</v>
      </c>
      <c r="C568">
        <f t="shared" si="73"/>
        <v>-3.2927260569759792E-3</v>
      </c>
    </row>
    <row r="569" spans="1:3" x14ac:dyDescent="0.2">
      <c r="A569" s="1">
        <v>40133</v>
      </c>
      <c r="B569">
        <v>15.71</v>
      </c>
      <c r="C569">
        <f t="shared" si="73"/>
        <v>3.5637072053304172E-2</v>
      </c>
    </row>
    <row r="570" spans="1:3" x14ac:dyDescent="0.2">
      <c r="A570" s="1">
        <v>40134</v>
      </c>
      <c r="B570">
        <v>15.7</v>
      </c>
      <c r="C570">
        <f t="shared" si="73"/>
        <v>-6.3673991326754003E-4</v>
      </c>
    </row>
    <row r="571" spans="1:3" x14ac:dyDescent="0.2">
      <c r="A571" s="1">
        <v>40135</v>
      </c>
      <c r="B571">
        <v>15.81</v>
      </c>
      <c r="C571">
        <f t="shared" si="73"/>
        <v>6.9819388671183849E-3</v>
      </c>
    </row>
    <row r="572" spans="1:3" x14ac:dyDescent="0.2">
      <c r="A572" s="1">
        <v>40136</v>
      </c>
      <c r="B572">
        <v>15.62</v>
      </c>
      <c r="C572">
        <f t="shared" si="73"/>
        <v>-1.2090506809840805E-2</v>
      </c>
    </row>
    <row r="573" spans="1:3" x14ac:dyDescent="0.2">
      <c r="A573" s="1">
        <v>40137</v>
      </c>
      <c r="B573">
        <v>14.06</v>
      </c>
      <c r="C573">
        <f t="shared" si="73"/>
        <v>-0.10521825802902095</v>
      </c>
    </row>
    <row r="574" spans="1:3" x14ac:dyDescent="0.2">
      <c r="A574" s="1">
        <v>40140</v>
      </c>
      <c r="B574">
        <v>14.56</v>
      </c>
      <c r="C574">
        <f t="shared" si="73"/>
        <v>3.4944156386021157E-2</v>
      </c>
    </row>
    <row r="575" spans="1:3" x14ac:dyDescent="0.2">
      <c r="A575" s="1">
        <v>40141</v>
      </c>
      <c r="B575">
        <v>14.09</v>
      </c>
      <c r="C575">
        <f t="shared" si="73"/>
        <v>-3.2812716857951056E-2</v>
      </c>
    </row>
    <row r="576" spans="1:3" x14ac:dyDescent="0.2">
      <c r="A576" s="1">
        <v>40142</v>
      </c>
      <c r="B576">
        <v>14.13</v>
      </c>
      <c r="C576">
        <f t="shared" si="73"/>
        <v>2.8348707858473483E-3</v>
      </c>
    </row>
    <row r="577" spans="1:3" x14ac:dyDescent="0.2">
      <c r="A577" s="1">
        <v>40144</v>
      </c>
      <c r="B577">
        <v>13.92</v>
      </c>
      <c r="C577">
        <f t="shared" si="73"/>
        <v>-1.4973541790162593E-2</v>
      </c>
    </row>
    <row r="578" spans="1:3" x14ac:dyDescent="0.2">
      <c r="A578" s="1">
        <v>40147</v>
      </c>
      <c r="B578">
        <v>13.9</v>
      </c>
      <c r="C578">
        <f t="shared" si="73"/>
        <v>-1.4378147696274715E-3</v>
      </c>
    </row>
    <row r="579" spans="1:3" x14ac:dyDescent="0.2">
      <c r="A579" s="1">
        <v>40148</v>
      </c>
      <c r="B579">
        <v>13.62</v>
      </c>
      <c r="C579">
        <f t="shared" si="73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74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74"/>
        <v>-1.4237782662772275E-2</v>
      </c>
    </row>
    <row r="582" spans="1:3" x14ac:dyDescent="0.2">
      <c r="A582" s="1">
        <v>40151</v>
      </c>
      <c r="B582">
        <v>13.25</v>
      </c>
      <c r="C582">
        <f t="shared" si="74"/>
        <v>0</v>
      </c>
    </row>
    <row r="583" spans="1:3" x14ac:dyDescent="0.2">
      <c r="A583" s="1">
        <v>40154</v>
      </c>
      <c r="B583">
        <v>13.08</v>
      </c>
      <c r="C583">
        <f t="shared" si="74"/>
        <v>-1.2913206403178525E-2</v>
      </c>
    </row>
    <row r="584" spans="1:3" x14ac:dyDescent="0.2">
      <c r="A584" s="1">
        <v>40155</v>
      </c>
      <c r="B584">
        <v>12.61</v>
      </c>
      <c r="C584">
        <f t="shared" si="74"/>
        <v>-3.6594196052224477E-2</v>
      </c>
    </row>
    <row r="585" spans="1:3" x14ac:dyDescent="0.2">
      <c r="A585" s="1">
        <v>40156</v>
      </c>
      <c r="B585">
        <v>12.9</v>
      </c>
      <c r="C585">
        <f t="shared" si="74"/>
        <v>2.2737161390798379E-2</v>
      </c>
    </row>
    <row r="586" spans="1:3" x14ac:dyDescent="0.2">
      <c r="A586" s="1">
        <v>40157</v>
      </c>
      <c r="B586">
        <v>13.02</v>
      </c>
      <c r="C586">
        <f t="shared" si="74"/>
        <v>9.2593254127967262E-3</v>
      </c>
    </row>
    <row r="587" spans="1:3" x14ac:dyDescent="0.2">
      <c r="A587" s="1">
        <v>40158</v>
      </c>
      <c r="B587">
        <v>12.91</v>
      </c>
      <c r="C587">
        <f t="shared" si="74"/>
        <v>-8.484431921871996E-3</v>
      </c>
    </row>
    <row r="588" spans="1:3" x14ac:dyDescent="0.2">
      <c r="A588" s="1">
        <v>40161</v>
      </c>
      <c r="B588">
        <v>12.97</v>
      </c>
      <c r="C588">
        <f t="shared" si="74"/>
        <v>4.6367934698015251E-3</v>
      </c>
    </row>
    <row r="589" spans="1:3" x14ac:dyDescent="0.2">
      <c r="A589" s="1">
        <v>40162</v>
      </c>
      <c r="B589">
        <v>13.3</v>
      </c>
      <c r="C589">
        <f t="shared" si="74"/>
        <v>2.5125036899355607E-2</v>
      </c>
    </row>
    <row r="590" spans="1:3" x14ac:dyDescent="0.2">
      <c r="A590" s="1">
        <v>40163</v>
      </c>
      <c r="B590">
        <v>13.48</v>
      </c>
      <c r="C590">
        <f t="shared" si="74"/>
        <v>1.3443070256452904E-2</v>
      </c>
    </row>
    <row r="591" spans="1:3" x14ac:dyDescent="0.2">
      <c r="A591" s="1">
        <v>40164</v>
      </c>
      <c r="B591">
        <v>13.52</v>
      </c>
      <c r="C591">
        <f t="shared" si="74"/>
        <v>2.9629651306570487E-3</v>
      </c>
    </row>
    <row r="592" spans="1:3" x14ac:dyDescent="0.2">
      <c r="A592" s="1">
        <v>40165</v>
      </c>
      <c r="B592">
        <v>13.52</v>
      </c>
      <c r="C592">
        <f t="shared" si="74"/>
        <v>0</v>
      </c>
    </row>
    <row r="593" spans="1:3" x14ac:dyDescent="0.2">
      <c r="A593" s="1">
        <v>40168</v>
      </c>
      <c r="B593">
        <v>13.89</v>
      </c>
      <c r="C593">
        <f t="shared" si="74"/>
        <v>2.6999086151434419E-2</v>
      </c>
    </row>
    <row r="594" spans="1:3" x14ac:dyDescent="0.2">
      <c r="A594" s="1">
        <v>40169</v>
      </c>
      <c r="B594">
        <v>13.89</v>
      </c>
      <c r="C594">
        <f t="shared" si="74"/>
        <v>0</v>
      </c>
    </row>
    <row r="595" spans="1:3" x14ac:dyDescent="0.2">
      <c r="A595" s="1">
        <v>40170</v>
      </c>
      <c r="B595">
        <v>14.11</v>
      </c>
      <c r="C595">
        <f t="shared" si="74"/>
        <v>1.5714609098470184E-2</v>
      </c>
    </row>
    <row r="596" spans="1:3" x14ac:dyDescent="0.2">
      <c r="A596" s="1">
        <v>40171</v>
      </c>
      <c r="B596">
        <v>14.56</v>
      </c>
      <c r="C596">
        <f t="shared" si="74"/>
        <v>3.1394276903817291E-2</v>
      </c>
    </row>
    <row r="597" spans="1:3" x14ac:dyDescent="0.2">
      <c r="A597" s="1">
        <v>40175</v>
      </c>
      <c r="B597">
        <v>14.37</v>
      </c>
      <c r="C597">
        <f t="shared" si="74"/>
        <v>-1.3135342677606418E-2</v>
      </c>
    </row>
    <row r="598" spans="1:3" x14ac:dyDescent="0.2">
      <c r="A598" s="1">
        <v>40176</v>
      </c>
      <c r="B598">
        <v>14.09</v>
      </c>
      <c r="C598">
        <f t="shared" si="74"/>
        <v>-1.9677374180344626E-2</v>
      </c>
    </row>
    <row r="599" spans="1:3" x14ac:dyDescent="0.2">
      <c r="A599" s="1">
        <v>40177</v>
      </c>
      <c r="B599">
        <v>14.56</v>
      </c>
      <c r="C599">
        <f t="shared" si="74"/>
        <v>3.2812716857951202E-2</v>
      </c>
    </row>
    <row r="600" spans="1:3" x14ac:dyDescent="0.2">
      <c r="A600" s="1">
        <v>40178</v>
      </c>
      <c r="B600">
        <v>14.13</v>
      </c>
      <c r="C600">
        <f t="shared" si="74"/>
        <v>-2.9977846072103846E-2</v>
      </c>
    </row>
    <row r="601" spans="1:3" x14ac:dyDescent="0.2">
      <c r="A601" s="1">
        <v>40182</v>
      </c>
      <c r="B601">
        <v>14.31</v>
      </c>
      <c r="C601">
        <f t="shared" si="74"/>
        <v>1.2658396871923465E-2</v>
      </c>
    </row>
    <row r="602" spans="1:3" x14ac:dyDescent="0.2">
      <c r="A602" s="1">
        <v>40183</v>
      </c>
      <c r="B602">
        <v>14.64</v>
      </c>
      <c r="C602">
        <f t="shared" si="74"/>
        <v>2.2798914964806027E-2</v>
      </c>
    </row>
    <row r="603" spans="1:3" x14ac:dyDescent="0.2">
      <c r="A603" s="1">
        <v>40184</v>
      </c>
      <c r="B603">
        <v>14.35</v>
      </c>
      <c r="C603">
        <f t="shared" si="74"/>
        <v>-2.0007566327535437E-2</v>
      </c>
    </row>
    <row r="604" spans="1:3" x14ac:dyDescent="0.2">
      <c r="A604" s="1">
        <v>40185</v>
      </c>
      <c r="B604">
        <v>14.49</v>
      </c>
      <c r="C604">
        <f t="shared" si="74"/>
        <v>9.7088141269609032E-3</v>
      </c>
    </row>
    <row r="605" spans="1:3" x14ac:dyDescent="0.2">
      <c r="A605" s="1">
        <v>40186</v>
      </c>
      <c r="B605">
        <v>14.62</v>
      </c>
      <c r="C605">
        <f t="shared" si="74"/>
        <v>8.9316979890413165E-3</v>
      </c>
    </row>
    <row r="606" spans="1:3" x14ac:dyDescent="0.2">
      <c r="A606" s="1">
        <v>40189</v>
      </c>
      <c r="B606">
        <v>14.63</v>
      </c>
      <c r="C606">
        <f t="shared" si="74"/>
        <v>6.8376071040062781E-4</v>
      </c>
    </row>
    <row r="607" spans="1:3" x14ac:dyDescent="0.2">
      <c r="A607" s="1">
        <v>40190</v>
      </c>
      <c r="B607">
        <v>14.82</v>
      </c>
      <c r="C607">
        <f t="shared" si="74"/>
        <v>1.2903404835907782E-2</v>
      </c>
    </row>
    <row r="608" spans="1:3" x14ac:dyDescent="0.2">
      <c r="A608" s="1">
        <v>40191</v>
      </c>
      <c r="B608">
        <v>14.83</v>
      </c>
      <c r="C608">
        <f t="shared" si="74"/>
        <v>6.7453628189984927E-4</v>
      </c>
    </row>
    <row r="609" spans="1:3" x14ac:dyDescent="0.2">
      <c r="A609" s="1">
        <v>40192</v>
      </c>
      <c r="B609">
        <v>14.47</v>
      </c>
      <c r="C609">
        <f t="shared" si="74"/>
        <v>-2.4574615506448183E-2</v>
      </c>
    </row>
    <row r="610" spans="1:3" x14ac:dyDescent="0.2">
      <c r="A610" s="1">
        <v>40193</v>
      </c>
      <c r="B610">
        <v>14.17</v>
      </c>
      <c r="C610">
        <f t="shared" si="74"/>
        <v>-2.0950486940803491E-2</v>
      </c>
    </row>
    <row r="611" spans="1:3" x14ac:dyDescent="0.2">
      <c r="A611" s="1">
        <v>40197</v>
      </c>
      <c r="B611">
        <v>14.58</v>
      </c>
      <c r="C611">
        <f t="shared" si="74"/>
        <v>2.852367287792297E-2</v>
      </c>
    </row>
    <row r="612" spans="1:3" x14ac:dyDescent="0.2">
      <c r="A612" s="1">
        <v>40198</v>
      </c>
      <c r="B612">
        <v>14.28</v>
      </c>
      <c r="C612">
        <f t="shared" si="74"/>
        <v>-2.079076966907378E-2</v>
      </c>
    </row>
    <row r="613" spans="1:3" x14ac:dyDescent="0.2">
      <c r="A613" s="1">
        <v>40199</v>
      </c>
      <c r="B613">
        <v>14.16</v>
      </c>
      <c r="C613">
        <f t="shared" si="74"/>
        <v>-8.4388686458645949E-3</v>
      </c>
    </row>
    <row r="614" spans="1:3" x14ac:dyDescent="0.2">
      <c r="A614" s="1">
        <v>40200</v>
      </c>
      <c r="B614">
        <v>13.42</v>
      </c>
      <c r="C614">
        <f t="shared" si="74"/>
        <v>-5.3674956722038016E-2</v>
      </c>
    </row>
    <row r="615" spans="1:3" x14ac:dyDescent="0.2">
      <c r="A615" s="1">
        <v>40203</v>
      </c>
      <c r="B615">
        <v>13.67</v>
      </c>
      <c r="C615">
        <f t="shared" si="74"/>
        <v>1.845751919232249E-2</v>
      </c>
    </row>
    <row r="616" spans="1:3" x14ac:dyDescent="0.2">
      <c r="A616" s="1">
        <v>40204</v>
      </c>
      <c r="B616">
        <v>13.37</v>
      </c>
      <c r="C616">
        <f t="shared" si="74"/>
        <v>-2.2190259622006391E-2</v>
      </c>
    </row>
    <row r="617" spans="1:3" x14ac:dyDescent="0.2">
      <c r="A617" s="1">
        <v>40205</v>
      </c>
      <c r="B617">
        <v>13.32</v>
      </c>
      <c r="C617">
        <f t="shared" si="74"/>
        <v>-3.7467260016086166E-3</v>
      </c>
    </row>
    <row r="618" spans="1:3" x14ac:dyDescent="0.2">
      <c r="A618" s="1">
        <v>40206</v>
      </c>
      <c r="B618">
        <v>13.07</v>
      </c>
      <c r="C618">
        <f t="shared" si="74"/>
        <v>-1.8947137476112492E-2</v>
      </c>
    </row>
    <row r="619" spans="1:3" x14ac:dyDescent="0.2">
      <c r="A619" s="1">
        <v>40207</v>
      </c>
      <c r="B619">
        <v>12.7</v>
      </c>
      <c r="C619">
        <f t="shared" si="74"/>
        <v>-2.8717534171585058E-2</v>
      </c>
    </row>
    <row r="620" spans="1:3" x14ac:dyDescent="0.2">
      <c r="A620" s="1">
        <v>40210</v>
      </c>
      <c r="B620">
        <v>13.01</v>
      </c>
      <c r="C620">
        <f t="shared" si="74"/>
        <v>2.4116299059868406E-2</v>
      </c>
    </row>
    <row r="621" spans="1:3" x14ac:dyDescent="0.2">
      <c r="A621" s="1">
        <v>40211</v>
      </c>
      <c r="B621">
        <v>13.09</v>
      </c>
      <c r="C621">
        <f t="shared" si="74"/>
        <v>6.1302873973946327E-3</v>
      </c>
    </row>
    <row r="622" spans="1:3" x14ac:dyDescent="0.2">
      <c r="A622" s="1">
        <v>40212</v>
      </c>
      <c r="B622">
        <v>13.15</v>
      </c>
      <c r="C622">
        <f t="shared" si="74"/>
        <v>4.5731787019651412E-3</v>
      </c>
    </row>
    <row r="623" spans="1:3" x14ac:dyDescent="0.2">
      <c r="A623" s="1">
        <v>40213</v>
      </c>
      <c r="B623">
        <v>12.8</v>
      </c>
      <c r="C623">
        <f t="shared" si="74"/>
        <v>-2.6976587698202083E-2</v>
      </c>
    </row>
    <row r="624" spans="1:3" x14ac:dyDescent="0.2">
      <c r="A624" s="1">
        <v>40214</v>
      </c>
      <c r="B624">
        <v>13.03</v>
      </c>
      <c r="C624">
        <f t="shared" si="74"/>
        <v>1.7809220211182138E-2</v>
      </c>
    </row>
    <row r="625" spans="1:3" x14ac:dyDescent="0.2">
      <c r="A625" s="1">
        <v>40217</v>
      </c>
      <c r="B625">
        <v>13.18</v>
      </c>
      <c r="C625">
        <f t="shared" si="74"/>
        <v>1.1446137937607357E-2</v>
      </c>
    </row>
    <row r="626" spans="1:3" x14ac:dyDescent="0.2">
      <c r="A626" s="1">
        <v>40218</v>
      </c>
      <c r="B626">
        <v>13.34</v>
      </c>
      <c r="C626">
        <f t="shared" si="74"/>
        <v>1.2066511413116486E-2</v>
      </c>
    </row>
    <row r="627" spans="1:3" x14ac:dyDescent="0.2">
      <c r="A627" s="1">
        <v>40219</v>
      </c>
      <c r="B627">
        <v>13.53</v>
      </c>
      <c r="C627">
        <f t="shared" si="74"/>
        <v>1.4142401695218968E-2</v>
      </c>
    </row>
    <row r="628" spans="1:3" x14ac:dyDescent="0.2">
      <c r="A628" s="1">
        <v>40220</v>
      </c>
      <c r="B628">
        <v>13.73</v>
      </c>
      <c r="C628">
        <f t="shared" si="74"/>
        <v>1.4673777597183109E-2</v>
      </c>
    </row>
    <row r="629" spans="1:3" x14ac:dyDescent="0.2">
      <c r="A629" s="1">
        <v>40221</v>
      </c>
      <c r="B629">
        <v>13.62</v>
      </c>
      <c r="C629">
        <f t="shared" si="74"/>
        <v>-8.0439190585134129E-3</v>
      </c>
    </row>
    <row r="630" spans="1:3" x14ac:dyDescent="0.2">
      <c r="A630" s="1">
        <v>40225</v>
      </c>
      <c r="B630">
        <v>13.92</v>
      </c>
      <c r="C630">
        <f t="shared" si="74"/>
        <v>2.178735418490723E-2</v>
      </c>
    </row>
    <row r="631" spans="1:3" x14ac:dyDescent="0.2">
      <c r="A631" s="1">
        <v>40226</v>
      </c>
      <c r="B631">
        <v>13.89</v>
      </c>
      <c r="C631">
        <f t="shared" si="74"/>
        <v>-2.1574981400211257E-3</v>
      </c>
    </row>
    <row r="632" spans="1:3" x14ac:dyDescent="0.2">
      <c r="A632" s="1">
        <v>40227</v>
      </c>
      <c r="B632">
        <v>14.2</v>
      </c>
      <c r="C632">
        <f t="shared" si="74"/>
        <v>2.2072807840962525E-2</v>
      </c>
    </row>
    <row r="633" spans="1:3" x14ac:dyDescent="0.2">
      <c r="A633" s="1">
        <v>40228</v>
      </c>
      <c r="B633">
        <v>13.26</v>
      </c>
      <c r="C633">
        <f t="shared" si="74"/>
        <v>-6.8489979849498617E-2</v>
      </c>
    </row>
    <row r="634" spans="1:3" x14ac:dyDescent="0.2">
      <c r="A634" s="1">
        <v>40231</v>
      </c>
      <c r="B634">
        <v>13.15</v>
      </c>
      <c r="C634">
        <f t="shared" si="74"/>
        <v>-8.3302261339428616E-3</v>
      </c>
    </row>
    <row r="635" spans="1:3" x14ac:dyDescent="0.2">
      <c r="A635" s="1">
        <v>40232</v>
      </c>
      <c r="B635">
        <v>13</v>
      </c>
      <c r="C635">
        <f t="shared" si="74"/>
        <v>-1.1472401162236807E-2</v>
      </c>
    </row>
    <row r="636" spans="1:3" x14ac:dyDescent="0.2">
      <c r="A636" s="1">
        <v>40233</v>
      </c>
      <c r="B636">
        <v>13.18</v>
      </c>
      <c r="C636">
        <f t="shared" si="74"/>
        <v>1.3751171612824419E-2</v>
      </c>
    </row>
    <row r="637" spans="1:3" x14ac:dyDescent="0.2">
      <c r="A637" s="1">
        <v>40234</v>
      </c>
      <c r="B637">
        <v>13.08</v>
      </c>
      <c r="C637">
        <f t="shared" si="74"/>
        <v>-7.6161830453085099E-3</v>
      </c>
    </row>
    <row r="638" spans="1:3" x14ac:dyDescent="0.2">
      <c r="A638" s="1">
        <v>40235</v>
      </c>
      <c r="B638">
        <v>13.03</v>
      </c>
      <c r="C638">
        <f t="shared" si="74"/>
        <v>-3.8299548922989999E-3</v>
      </c>
    </row>
    <row r="639" spans="1:3" x14ac:dyDescent="0.2">
      <c r="A639" s="1">
        <v>40238</v>
      </c>
      <c r="B639">
        <v>13.36</v>
      </c>
      <c r="C639">
        <f t="shared" si="74"/>
        <v>2.5010776971745884E-2</v>
      </c>
    </row>
    <row r="640" spans="1:3" x14ac:dyDescent="0.2">
      <c r="A640" s="1">
        <v>40239</v>
      </c>
      <c r="B640">
        <v>13.46</v>
      </c>
      <c r="C640">
        <f t="shared" si="74"/>
        <v>7.4571561080822198E-3</v>
      </c>
    </row>
    <row r="641" spans="1:3" x14ac:dyDescent="0.2">
      <c r="A641" s="1">
        <v>40240</v>
      </c>
      <c r="B641">
        <v>13.49</v>
      </c>
      <c r="C641">
        <f t="shared" si="74"/>
        <v>2.2263460030827594E-3</v>
      </c>
    </row>
    <row r="642" spans="1:3" x14ac:dyDescent="0.2">
      <c r="A642" s="1">
        <v>40241</v>
      </c>
      <c r="B642">
        <v>13.45</v>
      </c>
      <c r="C642">
        <f t="shared" si="74"/>
        <v>-2.9695641718164318E-3</v>
      </c>
    </row>
    <row r="643" spans="1:3" x14ac:dyDescent="0.2">
      <c r="A643" s="1">
        <v>40242</v>
      </c>
      <c r="B643">
        <v>13.66</v>
      </c>
      <c r="C643">
        <f t="shared" si="74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75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75"/>
        <v>1.2252405529016085E-2</v>
      </c>
    </row>
    <row r="646" spans="1:3" x14ac:dyDescent="0.2">
      <c r="A646" s="1">
        <v>40247</v>
      </c>
      <c r="B646">
        <v>14.08</v>
      </c>
      <c r="C646">
        <f t="shared" si="75"/>
        <v>8.5592533956699111E-3</v>
      </c>
    </row>
    <row r="647" spans="1:3" x14ac:dyDescent="0.2">
      <c r="A647" s="1">
        <v>40248</v>
      </c>
      <c r="B647">
        <v>13.99</v>
      </c>
      <c r="C647">
        <f t="shared" si="75"/>
        <v>-6.4125620525064941E-3</v>
      </c>
    </row>
    <row r="648" spans="1:3" x14ac:dyDescent="0.2">
      <c r="A648" s="1">
        <v>40249</v>
      </c>
      <c r="B648">
        <v>14.03</v>
      </c>
      <c r="C648">
        <f t="shared" si="75"/>
        <v>2.8551054369797151E-3</v>
      </c>
    </row>
    <row r="649" spans="1:3" x14ac:dyDescent="0.2">
      <c r="A649" s="1">
        <v>40252</v>
      </c>
      <c r="B649">
        <v>14.03</v>
      </c>
      <c r="C649">
        <f t="shared" si="75"/>
        <v>0</v>
      </c>
    </row>
    <row r="650" spans="1:3" x14ac:dyDescent="0.2">
      <c r="A650" s="1">
        <v>40253</v>
      </c>
      <c r="B650">
        <v>14.07</v>
      </c>
      <c r="C650">
        <f t="shared" si="75"/>
        <v>2.8469770119281582E-3</v>
      </c>
    </row>
    <row r="651" spans="1:3" x14ac:dyDescent="0.2">
      <c r="A651" s="1">
        <v>40254</v>
      </c>
      <c r="B651">
        <v>14.36</v>
      </c>
      <c r="C651">
        <f t="shared" si="75"/>
        <v>2.0401692493780328E-2</v>
      </c>
    </row>
    <row r="652" spans="1:3" x14ac:dyDescent="0.2">
      <c r="A652" s="1">
        <v>40255</v>
      </c>
      <c r="B652">
        <v>14.32</v>
      </c>
      <c r="C652">
        <f t="shared" si="75"/>
        <v>-2.7894020875785254E-3</v>
      </c>
    </row>
    <row r="653" spans="1:3" x14ac:dyDescent="0.2">
      <c r="A653" s="1">
        <v>40256</v>
      </c>
      <c r="B653">
        <v>14.18</v>
      </c>
      <c r="C653">
        <f t="shared" si="75"/>
        <v>-9.8246404285182044E-3</v>
      </c>
    </row>
    <row r="654" spans="1:3" x14ac:dyDescent="0.2">
      <c r="A654" s="1">
        <v>40259</v>
      </c>
      <c r="B654">
        <v>14.39</v>
      </c>
      <c r="C654">
        <f t="shared" si="75"/>
        <v>1.4700999795295095E-2</v>
      </c>
    </row>
    <row r="655" spans="1:3" x14ac:dyDescent="0.2">
      <c r="A655" s="1">
        <v>40260</v>
      </c>
      <c r="B655">
        <v>14.98</v>
      </c>
      <c r="C655">
        <f t="shared" si="75"/>
        <v>4.0182457189797037E-2</v>
      </c>
    </row>
    <row r="656" spans="1:3" x14ac:dyDescent="0.2">
      <c r="A656" s="1">
        <v>40261</v>
      </c>
      <c r="B656">
        <v>14.75</v>
      </c>
      <c r="C656">
        <f t="shared" si="75"/>
        <v>-1.5472895303244662E-2</v>
      </c>
    </row>
    <row r="657" spans="1:3" x14ac:dyDescent="0.2">
      <c r="A657" s="1">
        <v>40262</v>
      </c>
      <c r="B657">
        <v>14.64</v>
      </c>
      <c r="C657">
        <f t="shared" si="75"/>
        <v>-7.4855742526633252E-3</v>
      </c>
    </row>
    <row r="658" spans="1:3" x14ac:dyDescent="0.2">
      <c r="A658" s="1">
        <v>40263</v>
      </c>
      <c r="B658">
        <v>14.75</v>
      </c>
      <c r="C658">
        <f t="shared" si="75"/>
        <v>7.4855742526633122E-3</v>
      </c>
    </row>
    <row r="659" spans="1:3" x14ac:dyDescent="0.2">
      <c r="A659" s="1">
        <v>40266</v>
      </c>
      <c r="B659">
        <v>14.72</v>
      </c>
      <c r="C659">
        <f t="shared" si="75"/>
        <v>-2.0359694850986204E-3</v>
      </c>
    </row>
    <row r="660" spans="1:3" x14ac:dyDescent="0.2">
      <c r="A660" s="1">
        <v>40267</v>
      </c>
      <c r="B660">
        <v>14.73</v>
      </c>
      <c r="C660">
        <f t="shared" si="75"/>
        <v>6.7911717380868427E-4</v>
      </c>
    </row>
    <row r="661" spans="1:3" x14ac:dyDescent="0.2">
      <c r="A661" s="1">
        <v>40268</v>
      </c>
      <c r="B661">
        <v>14.78</v>
      </c>
      <c r="C661">
        <f t="shared" si="75"/>
        <v>3.3886850455168305E-3</v>
      </c>
    </row>
    <row r="662" spans="1:3" x14ac:dyDescent="0.2">
      <c r="A662" s="1">
        <v>40269</v>
      </c>
      <c r="B662">
        <v>14.81</v>
      </c>
      <c r="C662">
        <f t="shared" si="75"/>
        <v>2.0277127596518346E-3</v>
      </c>
    </row>
    <row r="663" spans="1:3" x14ac:dyDescent="0.2">
      <c r="A663" s="1">
        <v>40273</v>
      </c>
      <c r="B663">
        <v>14.96</v>
      </c>
      <c r="C663">
        <f t="shared" si="75"/>
        <v>1.0077344266623853E-2</v>
      </c>
    </row>
    <row r="664" spans="1:3" x14ac:dyDescent="0.2">
      <c r="A664" s="1">
        <v>40274</v>
      </c>
      <c r="B664">
        <v>15.32</v>
      </c>
      <c r="C664">
        <f t="shared" si="75"/>
        <v>2.3779191766113934E-2</v>
      </c>
    </row>
    <row r="665" spans="1:3" x14ac:dyDescent="0.2">
      <c r="A665" s="1">
        <v>40275</v>
      </c>
      <c r="B665">
        <v>15.44</v>
      </c>
      <c r="C665">
        <f t="shared" si="75"/>
        <v>7.8023802841848001E-3</v>
      </c>
    </row>
    <row r="666" spans="1:3" x14ac:dyDescent="0.2">
      <c r="A666" s="1">
        <v>40276</v>
      </c>
      <c r="B666">
        <v>15.51</v>
      </c>
      <c r="C666">
        <f t="shared" si="75"/>
        <v>4.5234325918173581E-3</v>
      </c>
    </row>
    <row r="667" spans="1:3" x14ac:dyDescent="0.2">
      <c r="A667" s="1">
        <v>40277</v>
      </c>
      <c r="B667">
        <v>15.58</v>
      </c>
      <c r="C667">
        <f t="shared" si="75"/>
        <v>4.5030632541546668E-3</v>
      </c>
    </row>
    <row r="668" spans="1:3" x14ac:dyDescent="0.2">
      <c r="A668" s="1">
        <v>40280</v>
      </c>
      <c r="B668">
        <v>15.68</v>
      </c>
      <c r="C668">
        <f t="shared" si="75"/>
        <v>6.3979744796596365E-3</v>
      </c>
    </row>
    <row r="669" spans="1:3" x14ac:dyDescent="0.2">
      <c r="A669" s="1">
        <v>40281</v>
      </c>
      <c r="B669">
        <v>15.47</v>
      </c>
      <c r="C669">
        <f t="shared" si="75"/>
        <v>-1.3483350337286988E-2</v>
      </c>
    </row>
    <row r="670" spans="1:3" x14ac:dyDescent="0.2">
      <c r="A670" s="1">
        <v>40282</v>
      </c>
      <c r="B670">
        <v>16.3</v>
      </c>
      <c r="C670">
        <f t="shared" si="75"/>
        <v>5.2262443227741928E-2</v>
      </c>
    </row>
    <row r="671" spans="1:3" x14ac:dyDescent="0.2">
      <c r="A671" s="1">
        <v>40283</v>
      </c>
      <c r="B671">
        <v>16.59</v>
      </c>
      <c r="C671">
        <f t="shared" si="75"/>
        <v>1.7634996389636372E-2</v>
      </c>
    </row>
    <row r="672" spans="1:3" x14ac:dyDescent="0.2">
      <c r="A672" s="1">
        <v>40284</v>
      </c>
      <c r="B672">
        <v>16.5</v>
      </c>
      <c r="C672">
        <f t="shared" si="75"/>
        <v>-5.4397232958182098E-3</v>
      </c>
    </row>
    <row r="673" spans="1:3" x14ac:dyDescent="0.2">
      <c r="A673" s="1">
        <v>40287</v>
      </c>
      <c r="B673">
        <v>16.63</v>
      </c>
      <c r="C673">
        <f t="shared" si="75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75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75"/>
        <v>9.5125568676984688E-3</v>
      </c>
    </row>
    <row r="676" spans="1:3" x14ac:dyDescent="0.2">
      <c r="A676" s="1">
        <v>40290</v>
      </c>
      <c r="B676">
        <v>17.18</v>
      </c>
      <c r="C676">
        <f t="shared" si="75"/>
        <v>1.6432294627081651E-2</v>
      </c>
    </row>
    <row r="677" spans="1:3" x14ac:dyDescent="0.2">
      <c r="A677" s="1">
        <v>40291</v>
      </c>
      <c r="B677">
        <v>17.22</v>
      </c>
      <c r="C677">
        <f t="shared" si="75"/>
        <v>2.3255824434754366E-3</v>
      </c>
    </row>
    <row r="678" spans="1:3" x14ac:dyDescent="0.2">
      <c r="A678" s="1">
        <v>40294</v>
      </c>
      <c r="B678">
        <v>16.75</v>
      </c>
      <c r="C678">
        <f t="shared" si="75"/>
        <v>-2.7673240728509185E-2</v>
      </c>
    </row>
    <row r="679" spans="1:3" x14ac:dyDescent="0.2">
      <c r="A679" s="1">
        <v>40295</v>
      </c>
      <c r="B679">
        <v>16.27</v>
      </c>
      <c r="C679">
        <f t="shared" si="75"/>
        <v>-2.9075337040129018E-2</v>
      </c>
    </row>
    <row r="680" spans="1:3" x14ac:dyDescent="0.2">
      <c r="A680" s="1">
        <v>40296</v>
      </c>
      <c r="B680">
        <v>16.25</v>
      </c>
      <c r="C680">
        <f t="shared" si="75"/>
        <v>-1.2300124551999319E-3</v>
      </c>
    </row>
    <row r="681" spans="1:3" x14ac:dyDescent="0.2">
      <c r="A681" s="1">
        <v>40297</v>
      </c>
      <c r="B681">
        <v>16.39</v>
      </c>
      <c r="C681">
        <f t="shared" si="75"/>
        <v>8.5784839799918997E-3</v>
      </c>
    </row>
    <row r="682" spans="1:3" x14ac:dyDescent="0.2">
      <c r="A682" s="1">
        <v>40298</v>
      </c>
      <c r="B682">
        <v>15.94</v>
      </c>
      <c r="C682">
        <f t="shared" si="75"/>
        <v>-2.7839719393669398E-2</v>
      </c>
    </row>
    <row r="683" spans="1:3" x14ac:dyDescent="0.2">
      <c r="A683" s="1">
        <v>40301</v>
      </c>
      <c r="B683">
        <v>16.12</v>
      </c>
      <c r="C683">
        <f t="shared" si="75"/>
        <v>1.1229063716413287E-2</v>
      </c>
    </row>
    <row r="684" spans="1:3" x14ac:dyDescent="0.2">
      <c r="A684" s="1">
        <v>40302</v>
      </c>
      <c r="B684">
        <v>15.41</v>
      </c>
      <c r="C684">
        <f t="shared" si="75"/>
        <v>-4.5044087746457906E-2</v>
      </c>
    </row>
    <row r="685" spans="1:3" x14ac:dyDescent="0.2">
      <c r="A685" s="1">
        <v>40303</v>
      </c>
      <c r="B685">
        <v>15.52</v>
      </c>
      <c r="C685">
        <f t="shared" si="75"/>
        <v>7.1128654230482912E-3</v>
      </c>
    </row>
    <row r="686" spans="1:3" x14ac:dyDescent="0.2">
      <c r="A686" s="1">
        <v>40304</v>
      </c>
      <c r="B686">
        <v>14.96</v>
      </c>
      <c r="C686">
        <f t="shared" si="75"/>
        <v>-3.6749542208741375E-2</v>
      </c>
    </row>
    <row r="687" spans="1:3" x14ac:dyDescent="0.2">
      <c r="A687" s="1">
        <v>40305</v>
      </c>
      <c r="B687">
        <v>14.77</v>
      </c>
      <c r="C687">
        <f t="shared" si="75"/>
        <v>-1.2781876003042859E-2</v>
      </c>
    </row>
    <row r="688" spans="1:3" x14ac:dyDescent="0.2">
      <c r="A688" s="1">
        <v>40308</v>
      </c>
      <c r="B688">
        <v>15.14</v>
      </c>
      <c r="C688">
        <f t="shared" si="75"/>
        <v>2.4742151466014242E-2</v>
      </c>
    </row>
    <row r="689" spans="1:3" x14ac:dyDescent="0.2">
      <c r="A689" s="1">
        <v>40309</v>
      </c>
      <c r="B689">
        <v>15.24</v>
      </c>
      <c r="C689">
        <f t="shared" si="75"/>
        <v>6.5833022491973963E-3</v>
      </c>
    </row>
    <row r="690" spans="1:3" x14ac:dyDescent="0.2">
      <c r="A690" s="1">
        <v>40310</v>
      </c>
      <c r="B690">
        <v>15.47</v>
      </c>
      <c r="C690">
        <f t="shared" si="75"/>
        <v>1.4979114326474658E-2</v>
      </c>
    </row>
    <row r="691" spans="1:3" x14ac:dyDescent="0.2">
      <c r="A691" s="1">
        <v>40311</v>
      </c>
      <c r="B691">
        <v>15.2</v>
      </c>
      <c r="C691">
        <f t="shared" si="75"/>
        <v>-1.76072367327441E-2</v>
      </c>
    </row>
    <row r="692" spans="1:3" x14ac:dyDescent="0.2">
      <c r="A692" s="1">
        <v>40312</v>
      </c>
      <c r="B692">
        <v>14.91</v>
      </c>
      <c r="C692">
        <f t="shared" si="75"/>
        <v>-1.9263299075583572E-2</v>
      </c>
    </row>
    <row r="693" spans="1:3" x14ac:dyDescent="0.2">
      <c r="A693" s="1">
        <v>40315</v>
      </c>
      <c r="B693">
        <v>14.98</v>
      </c>
      <c r="C693">
        <f t="shared" si="75"/>
        <v>4.6838493124264375E-3</v>
      </c>
    </row>
    <row r="694" spans="1:3" x14ac:dyDescent="0.2">
      <c r="A694" s="1">
        <v>40316</v>
      </c>
      <c r="B694">
        <v>14.76</v>
      </c>
      <c r="C694">
        <f t="shared" si="75"/>
        <v>-1.4795158916747049E-2</v>
      </c>
    </row>
    <row r="695" spans="1:3" x14ac:dyDescent="0.2">
      <c r="A695" s="1">
        <v>40317</v>
      </c>
      <c r="B695">
        <v>14.74</v>
      </c>
      <c r="C695">
        <f t="shared" si="75"/>
        <v>-1.3559324111358441E-3</v>
      </c>
    </row>
    <row r="696" spans="1:3" x14ac:dyDescent="0.2">
      <c r="A696" s="1">
        <v>40318</v>
      </c>
      <c r="B696">
        <v>14.09</v>
      </c>
      <c r="C696">
        <f t="shared" si="75"/>
        <v>-4.5099560850601773E-2</v>
      </c>
    </row>
    <row r="697" spans="1:3" x14ac:dyDescent="0.2">
      <c r="A697" s="1">
        <v>40319</v>
      </c>
      <c r="B697">
        <v>13.14</v>
      </c>
      <c r="C697">
        <f t="shared" si="75"/>
        <v>-6.9804312854124376E-2</v>
      </c>
    </row>
    <row r="698" spans="1:3" x14ac:dyDescent="0.2">
      <c r="A698" s="1">
        <v>40322</v>
      </c>
      <c r="B698">
        <v>13.23</v>
      </c>
      <c r="C698">
        <f t="shared" si="75"/>
        <v>6.8259650703998906E-3</v>
      </c>
    </row>
    <row r="699" spans="1:3" x14ac:dyDescent="0.2">
      <c r="A699" s="1">
        <v>40323</v>
      </c>
      <c r="B699">
        <v>13.12</v>
      </c>
      <c r="C699">
        <f t="shared" si="75"/>
        <v>-8.3491946109214045E-3</v>
      </c>
    </row>
    <row r="700" spans="1:3" x14ac:dyDescent="0.2">
      <c r="A700" s="1">
        <v>40324</v>
      </c>
      <c r="B700">
        <v>13.04</v>
      </c>
      <c r="C700">
        <f t="shared" si="75"/>
        <v>-6.1162270174360944E-3</v>
      </c>
    </row>
    <row r="701" spans="1:3" x14ac:dyDescent="0.2">
      <c r="A701" s="1">
        <v>40325</v>
      </c>
      <c r="B701">
        <v>13.19</v>
      </c>
      <c r="C701">
        <f t="shared" si="75"/>
        <v>1.1437410230716325E-2</v>
      </c>
    </row>
    <row r="702" spans="1:3" x14ac:dyDescent="0.2">
      <c r="A702" s="1">
        <v>40326</v>
      </c>
      <c r="B702">
        <v>13.12</v>
      </c>
      <c r="C702">
        <f t="shared" si="75"/>
        <v>-5.3211832132802721E-3</v>
      </c>
    </row>
    <row r="703" spans="1:3" x14ac:dyDescent="0.2">
      <c r="A703" s="1">
        <v>40330</v>
      </c>
      <c r="B703">
        <v>12.88</v>
      </c>
      <c r="C703">
        <f t="shared" si="75"/>
        <v>-1.8462062839735331E-2</v>
      </c>
    </row>
    <row r="704" spans="1:3" x14ac:dyDescent="0.2">
      <c r="A704" s="1">
        <v>40331</v>
      </c>
      <c r="B704">
        <v>12.91</v>
      </c>
      <c r="C704">
        <f t="shared" si="75"/>
        <v>2.3264841823435385E-3</v>
      </c>
    </row>
    <row r="705" spans="1:3" x14ac:dyDescent="0.2">
      <c r="A705" s="1">
        <v>40332</v>
      </c>
      <c r="B705">
        <v>13.54</v>
      </c>
      <c r="C705">
        <f t="shared" si="75"/>
        <v>4.7646062625577655E-2</v>
      </c>
    </row>
    <row r="706" spans="1:3" x14ac:dyDescent="0.2">
      <c r="A706" s="1">
        <v>40333</v>
      </c>
      <c r="B706">
        <v>13.03</v>
      </c>
      <c r="C706">
        <f t="shared" si="75"/>
        <v>-3.8393876347375157E-2</v>
      </c>
    </row>
    <row r="707" spans="1:3" x14ac:dyDescent="0.2">
      <c r="A707" s="1">
        <v>40336</v>
      </c>
      <c r="B707">
        <v>12.73</v>
      </c>
      <c r="C707">
        <f t="shared" si="75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76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76"/>
        <v>7.9808883310128319E-3</v>
      </c>
    </row>
    <row r="710" spans="1:3" x14ac:dyDescent="0.2">
      <c r="A710" s="1">
        <v>40339</v>
      </c>
      <c r="B710">
        <v>12.86</v>
      </c>
      <c r="C710">
        <f t="shared" si="76"/>
        <v>2.2013467537178907E-2</v>
      </c>
    </row>
    <row r="711" spans="1:3" x14ac:dyDescent="0.2">
      <c r="A711" s="1">
        <v>40340</v>
      </c>
      <c r="B711">
        <v>12.94</v>
      </c>
      <c r="C711">
        <f t="shared" si="76"/>
        <v>6.201570263281107E-3</v>
      </c>
    </row>
    <row r="712" spans="1:3" x14ac:dyDescent="0.2">
      <c r="A712" s="1">
        <v>40343</v>
      </c>
      <c r="B712">
        <v>12.88</v>
      </c>
      <c r="C712">
        <f t="shared" si="76"/>
        <v>-4.6475683965468513E-3</v>
      </c>
    </row>
    <row r="713" spans="1:3" x14ac:dyDescent="0.2">
      <c r="A713" s="1">
        <v>40344</v>
      </c>
      <c r="B713">
        <v>13.78</v>
      </c>
      <c r="C713">
        <f t="shared" si="76"/>
        <v>6.7542544909304947E-2</v>
      </c>
    </row>
    <row r="714" spans="1:3" x14ac:dyDescent="0.2">
      <c r="A714" s="1">
        <v>40345</v>
      </c>
      <c r="B714">
        <v>13.77</v>
      </c>
      <c r="C714">
        <f t="shared" si="76"/>
        <v>-7.2595284494901655E-4</v>
      </c>
    </row>
    <row r="715" spans="1:3" x14ac:dyDescent="0.2">
      <c r="A715" s="1">
        <v>40346</v>
      </c>
      <c r="B715">
        <v>13.98</v>
      </c>
      <c r="C715">
        <f t="shared" si="76"/>
        <v>1.5135424065100813E-2</v>
      </c>
    </row>
    <row r="716" spans="1:3" x14ac:dyDescent="0.2">
      <c r="A716" s="1">
        <v>40347</v>
      </c>
      <c r="B716">
        <v>13.82</v>
      </c>
      <c r="C716">
        <f t="shared" si="76"/>
        <v>-1.1510918466140331E-2</v>
      </c>
    </row>
    <row r="717" spans="1:3" x14ac:dyDescent="0.2">
      <c r="A717" s="1">
        <v>40350</v>
      </c>
      <c r="B717">
        <v>13.73</v>
      </c>
      <c r="C717">
        <f t="shared" si="76"/>
        <v>-6.5335985596441338E-3</v>
      </c>
    </row>
    <row r="718" spans="1:3" x14ac:dyDescent="0.2">
      <c r="A718" s="1">
        <v>40351</v>
      </c>
      <c r="B718">
        <v>13.58</v>
      </c>
      <c r="C718">
        <f t="shared" si="76"/>
        <v>-1.0985097649329584E-2</v>
      </c>
    </row>
    <row r="719" spans="1:3" x14ac:dyDescent="0.2">
      <c r="A719" s="1">
        <v>40352</v>
      </c>
      <c r="B719">
        <v>13.6</v>
      </c>
      <c r="C719">
        <f t="shared" si="76"/>
        <v>1.4716706114562507E-3</v>
      </c>
    </row>
    <row r="720" spans="1:3" x14ac:dyDescent="0.2">
      <c r="A720" s="1">
        <v>40353</v>
      </c>
      <c r="B720">
        <v>12.73</v>
      </c>
      <c r="C720">
        <f t="shared" si="76"/>
        <v>-6.6108380172691161E-2</v>
      </c>
    </row>
    <row r="721" spans="1:3" x14ac:dyDescent="0.2">
      <c r="A721" s="1">
        <v>40354</v>
      </c>
      <c r="B721">
        <v>12.73</v>
      </c>
      <c r="C721">
        <f t="shared" si="76"/>
        <v>0</v>
      </c>
    </row>
    <row r="722" spans="1:3" x14ac:dyDescent="0.2">
      <c r="A722" s="1">
        <v>40357</v>
      </c>
      <c r="B722">
        <v>12.75</v>
      </c>
      <c r="C722">
        <f t="shared" si="76"/>
        <v>1.5698590351200523E-3</v>
      </c>
    </row>
    <row r="723" spans="1:3" x14ac:dyDescent="0.2">
      <c r="A723" s="1">
        <v>40358</v>
      </c>
      <c r="B723">
        <v>12.08</v>
      </c>
      <c r="C723">
        <f t="shared" si="76"/>
        <v>-5.3980079097766205E-2</v>
      </c>
    </row>
    <row r="724" spans="1:3" x14ac:dyDescent="0.2">
      <c r="A724" s="1">
        <v>40359</v>
      </c>
      <c r="B724">
        <v>11.87</v>
      </c>
      <c r="C724">
        <f t="shared" si="76"/>
        <v>-1.7536983885092283E-2</v>
      </c>
    </row>
    <row r="725" spans="1:3" x14ac:dyDescent="0.2">
      <c r="A725" s="1">
        <v>40360</v>
      </c>
      <c r="B725">
        <v>11.84</v>
      </c>
      <c r="C725">
        <f t="shared" si="76"/>
        <v>-2.5305791657170467E-3</v>
      </c>
    </row>
    <row r="726" spans="1:3" x14ac:dyDescent="0.2">
      <c r="A726" s="1">
        <v>40361</v>
      </c>
      <c r="B726">
        <v>11.84</v>
      </c>
      <c r="C726">
        <f t="shared" si="76"/>
        <v>0</v>
      </c>
    </row>
    <row r="727" spans="1:3" x14ac:dyDescent="0.2">
      <c r="A727" s="1">
        <v>40365</v>
      </c>
      <c r="B727">
        <v>11.71</v>
      </c>
      <c r="C727">
        <f t="shared" si="76"/>
        <v>-1.1040451846233522E-2</v>
      </c>
    </row>
    <row r="728" spans="1:3" x14ac:dyDescent="0.2">
      <c r="A728" s="1">
        <v>40366</v>
      </c>
      <c r="B728">
        <v>12.26</v>
      </c>
      <c r="C728">
        <f t="shared" si="76"/>
        <v>4.5898752898439289E-2</v>
      </c>
    </row>
    <row r="729" spans="1:3" x14ac:dyDescent="0.2">
      <c r="A729" s="1">
        <v>40367</v>
      </c>
      <c r="B729">
        <v>12.58</v>
      </c>
      <c r="C729">
        <f t="shared" si="76"/>
        <v>2.5766320764229179E-2</v>
      </c>
    </row>
    <row r="730" spans="1:3" x14ac:dyDescent="0.2">
      <c r="A730" s="1">
        <v>40368</v>
      </c>
      <c r="B730">
        <v>12.65</v>
      </c>
      <c r="C730">
        <f t="shared" si="76"/>
        <v>5.5489639012347323E-3</v>
      </c>
    </row>
    <row r="731" spans="1:3" x14ac:dyDescent="0.2">
      <c r="A731" s="1">
        <v>40371</v>
      </c>
      <c r="B731">
        <v>12.64</v>
      </c>
      <c r="C731">
        <f t="shared" si="76"/>
        <v>-7.9082645481787304E-4</v>
      </c>
    </row>
    <row r="732" spans="1:3" x14ac:dyDescent="0.2">
      <c r="A732" s="1">
        <v>40372</v>
      </c>
      <c r="B732">
        <v>12.99</v>
      </c>
      <c r="C732">
        <f t="shared" si="76"/>
        <v>2.7313441963796842E-2</v>
      </c>
    </row>
    <row r="733" spans="1:3" x14ac:dyDescent="0.2">
      <c r="A733" s="1">
        <v>40373</v>
      </c>
      <c r="B733">
        <v>13.31</v>
      </c>
      <c r="C733">
        <f t="shared" si="76"/>
        <v>2.4335801724512118E-2</v>
      </c>
    </row>
    <row r="734" spans="1:3" x14ac:dyDescent="0.2">
      <c r="A734" s="1">
        <v>40374</v>
      </c>
      <c r="B734">
        <v>13.42</v>
      </c>
      <c r="C734">
        <f t="shared" si="76"/>
        <v>8.2304991365154435E-3</v>
      </c>
    </row>
    <row r="735" spans="1:3" x14ac:dyDescent="0.2">
      <c r="A735" s="1">
        <v>40375</v>
      </c>
      <c r="B735">
        <v>12.86</v>
      </c>
      <c r="C735">
        <f t="shared" si="76"/>
        <v>-4.2624412734062499E-2</v>
      </c>
    </row>
    <row r="736" spans="1:3" x14ac:dyDescent="0.2">
      <c r="A736" s="1">
        <v>40378</v>
      </c>
      <c r="B736">
        <v>13.23</v>
      </c>
      <c r="C736">
        <f t="shared" si="76"/>
        <v>2.8365259317391152E-2</v>
      </c>
    </row>
    <row r="737" spans="1:3" x14ac:dyDescent="0.2">
      <c r="A737" s="1">
        <v>40379</v>
      </c>
      <c r="B737">
        <v>13.15</v>
      </c>
      <c r="C737">
        <f t="shared" si="76"/>
        <v>-6.0652195030907905E-3</v>
      </c>
    </row>
    <row r="738" spans="1:3" x14ac:dyDescent="0.2">
      <c r="A738" s="1">
        <v>40380</v>
      </c>
      <c r="B738">
        <v>12.86</v>
      </c>
      <c r="C738">
        <f t="shared" si="76"/>
        <v>-2.2300039814300263E-2</v>
      </c>
    </row>
    <row r="739" spans="1:3" x14ac:dyDescent="0.2">
      <c r="A739" s="1">
        <v>40381</v>
      </c>
      <c r="B739">
        <v>13.19</v>
      </c>
      <c r="C739">
        <f t="shared" si="76"/>
        <v>2.5337247919749888E-2</v>
      </c>
    </row>
    <row r="740" spans="1:3" x14ac:dyDescent="0.2">
      <c r="A740" s="1">
        <v>40382</v>
      </c>
      <c r="B740">
        <v>13.3</v>
      </c>
      <c r="C740">
        <f t="shared" si="76"/>
        <v>8.3050684984848737E-3</v>
      </c>
    </row>
    <row r="741" spans="1:3" x14ac:dyDescent="0.2">
      <c r="A741" s="1">
        <v>40385</v>
      </c>
      <c r="B741">
        <v>13.52</v>
      </c>
      <c r="C741">
        <f t="shared" si="76"/>
        <v>1.6406035387109941E-2</v>
      </c>
    </row>
    <row r="742" spans="1:3" x14ac:dyDescent="0.2">
      <c r="A742" s="1">
        <v>40386</v>
      </c>
      <c r="B742">
        <v>13.44</v>
      </c>
      <c r="C742">
        <f t="shared" si="76"/>
        <v>-5.9347355198145777E-3</v>
      </c>
    </row>
    <row r="743" spans="1:3" x14ac:dyDescent="0.2">
      <c r="A743" s="1">
        <v>40387</v>
      </c>
      <c r="B743">
        <v>13.29</v>
      </c>
      <c r="C743">
        <f t="shared" si="76"/>
        <v>-1.122346236984954E-2</v>
      </c>
    </row>
    <row r="744" spans="1:3" x14ac:dyDescent="0.2">
      <c r="A744" s="1">
        <v>40388</v>
      </c>
      <c r="B744">
        <v>12.95</v>
      </c>
      <c r="C744">
        <f t="shared" si="76"/>
        <v>-2.5916084579607156E-2</v>
      </c>
    </row>
    <row r="745" spans="1:3" x14ac:dyDescent="0.2">
      <c r="A745" s="1">
        <v>40389</v>
      </c>
      <c r="B745">
        <v>13.03</v>
      </c>
      <c r="C745">
        <f t="shared" si="76"/>
        <v>6.1586029912070253E-3</v>
      </c>
    </row>
    <row r="746" spans="1:3" x14ac:dyDescent="0.2">
      <c r="A746" s="1">
        <v>40392</v>
      </c>
      <c r="B746">
        <v>13.4</v>
      </c>
      <c r="C746">
        <f t="shared" si="76"/>
        <v>2.8000315820112004E-2</v>
      </c>
    </row>
    <row r="747" spans="1:3" x14ac:dyDescent="0.2">
      <c r="A747" s="1">
        <v>40393</v>
      </c>
      <c r="B747">
        <v>13.21</v>
      </c>
      <c r="C747">
        <f t="shared" si="76"/>
        <v>-1.4280588422631742E-2</v>
      </c>
    </row>
    <row r="748" spans="1:3" x14ac:dyDescent="0.2">
      <c r="A748" s="1">
        <v>40394</v>
      </c>
      <c r="B748">
        <v>13</v>
      </c>
      <c r="C748">
        <f t="shared" si="76"/>
        <v>-1.6024761072697225E-2</v>
      </c>
    </row>
    <row r="749" spans="1:3" x14ac:dyDescent="0.2">
      <c r="A749" s="1">
        <v>40395</v>
      </c>
      <c r="B749">
        <v>12.92</v>
      </c>
      <c r="C749">
        <f t="shared" si="76"/>
        <v>-6.1728591070809675E-3</v>
      </c>
    </row>
    <row r="750" spans="1:3" x14ac:dyDescent="0.2">
      <c r="A750" s="1">
        <v>40396</v>
      </c>
      <c r="B750">
        <v>12.91</v>
      </c>
      <c r="C750">
        <f t="shared" si="76"/>
        <v>-7.7429349590466836E-4</v>
      </c>
    </row>
    <row r="751" spans="1:3" x14ac:dyDescent="0.2">
      <c r="A751" s="1">
        <v>40399</v>
      </c>
      <c r="B751">
        <v>12.78</v>
      </c>
      <c r="C751">
        <f t="shared" si="76"/>
        <v>-1.0120755909162438E-2</v>
      </c>
    </row>
    <row r="752" spans="1:3" x14ac:dyDescent="0.2">
      <c r="A752" s="1">
        <v>40400</v>
      </c>
      <c r="B752">
        <v>12.25</v>
      </c>
      <c r="C752">
        <f t="shared" si="76"/>
        <v>-4.2355511958652683E-2</v>
      </c>
    </row>
    <row r="753" spans="1:3" x14ac:dyDescent="0.2">
      <c r="A753" s="1">
        <v>40401</v>
      </c>
      <c r="B753">
        <v>11.91</v>
      </c>
      <c r="C753">
        <f t="shared" si="76"/>
        <v>-2.8147553623527256E-2</v>
      </c>
    </row>
    <row r="754" spans="1:3" x14ac:dyDescent="0.2">
      <c r="A754" s="1">
        <v>40402</v>
      </c>
      <c r="B754">
        <v>11.8</v>
      </c>
      <c r="C754">
        <f t="shared" si="76"/>
        <v>-9.2788518955895793E-3</v>
      </c>
    </row>
    <row r="755" spans="1:3" x14ac:dyDescent="0.2">
      <c r="A755" s="1">
        <v>40403</v>
      </c>
      <c r="B755">
        <v>11.82</v>
      </c>
      <c r="C755">
        <f t="shared" si="76"/>
        <v>1.6934805063329261E-3</v>
      </c>
    </row>
    <row r="756" spans="1:3" x14ac:dyDescent="0.2">
      <c r="A756" s="1">
        <v>40406</v>
      </c>
      <c r="B756">
        <v>11.77</v>
      </c>
      <c r="C756">
        <f t="shared" si="76"/>
        <v>-4.2390907057668218E-3</v>
      </c>
    </row>
    <row r="757" spans="1:3" x14ac:dyDescent="0.2">
      <c r="A757" s="1">
        <v>40407</v>
      </c>
      <c r="B757">
        <v>11.87</v>
      </c>
      <c r="C757">
        <f t="shared" si="76"/>
        <v>8.4602873493911813E-3</v>
      </c>
    </row>
    <row r="758" spans="1:3" x14ac:dyDescent="0.2">
      <c r="A758" s="1">
        <v>40408</v>
      </c>
      <c r="B758">
        <v>12</v>
      </c>
      <c r="C758">
        <f t="shared" si="76"/>
        <v>1.0892441166423754E-2</v>
      </c>
    </row>
    <row r="759" spans="1:3" x14ac:dyDescent="0.2">
      <c r="A759" s="1">
        <v>40409</v>
      </c>
      <c r="B759">
        <v>11.85</v>
      </c>
      <c r="C759">
        <f t="shared" si="76"/>
        <v>-1.2578782206860185E-2</v>
      </c>
    </row>
    <row r="760" spans="1:3" x14ac:dyDescent="0.2">
      <c r="A760" s="1">
        <v>40410</v>
      </c>
      <c r="B760">
        <v>11.88</v>
      </c>
      <c r="C760">
        <f t="shared" si="76"/>
        <v>2.5284463533586906E-3</v>
      </c>
    </row>
    <row r="761" spans="1:3" x14ac:dyDescent="0.2">
      <c r="A761" s="1">
        <v>40413</v>
      </c>
      <c r="B761">
        <v>11.75</v>
      </c>
      <c r="C761">
        <f t="shared" si="76"/>
        <v>-1.1003073344330991E-2</v>
      </c>
    </row>
    <row r="762" spans="1:3" x14ac:dyDescent="0.2">
      <c r="A762" s="1">
        <v>40414</v>
      </c>
      <c r="B762">
        <v>11.41</v>
      </c>
      <c r="C762">
        <f t="shared" si="76"/>
        <v>-2.9363076716183694E-2</v>
      </c>
    </row>
    <row r="763" spans="1:3" x14ac:dyDescent="0.2">
      <c r="A763" s="1">
        <v>40415</v>
      </c>
      <c r="B763">
        <v>11.6</v>
      </c>
      <c r="C763">
        <f t="shared" si="76"/>
        <v>1.6514934238334722E-2</v>
      </c>
    </row>
    <row r="764" spans="1:3" x14ac:dyDescent="0.2">
      <c r="A764" s="1">
        <v>40416</v>
      </c>
      <c r="B764">
        <v>11.56</v>
      </c>
      <c r="C764">
        <f t="shared" si="76"/>
        <v>-3.4542348680874461E-3</v>
      </c>
    </row>
    <row r="765" spans="1:3" x14ac:dyDescent="0.2">
      <c r="A765" s="1">
        <v>40417</v>
      </c>
      <c r="B765">
        <v>11.7</v>
      </c>
      <c r="C765">
        <f t="shared" si="76"/>
        <v>1.2037978559478878E-2</v>
      </c>
    </row>
    <row r="766" spans="1:3" x14ac:dyDescent="0.2">
      <c r="A766" s="1">
        <v>40420</v>
      </c>
      <c r="B766">
        <v>11.83</v>
      </c>
      <c r="C766">
        <f t="shared" si="76"/>
        <v>1.1049836186584935E-2</v>
      </c>
    </row>
    <row r="767" spans="1:3" x14ac:dyDescent="0.2">
      <c r="A767" s="1">
        <v>40421</v>
      </c>
      <c r="B767">
        <v>11.58</v>
      </c>
      <c r="C767">
        <f t="shared" si="76"/>
        <v>-2.1359205845446271E-2</v>
      </c>
    </row>
    <row r="768" spans="1:3" x14ac:dyDescent="0.2">
      <c r="A768" s="1">
        <v>40422</v>
      </c>
      <c r="B768">
        <v>11.93</v>
      </c>
      <c r="C768">
        <f t="shared" si="76"/>
        <v>2.9776763964975521E-2</v>
      </c>
    </row>
    <row r="769" spans="1:3" x14ac:dyDescent="0.2">
      <c r="A769" s="1">
        <v>40423</v>
      </c>
      <c r="B769">
        <v>12.16</v>
      </c>
      <c r="C769">
        <f t="shared" si="76"/>
        <v>1.909564042819616E-2</v>
      </c>
    </row>
    <row r="770" spans="1:3" x14ac:dyDescent="0.2">
      <c r="A770" s="1">
        <v>40424</v>
      </c>
      <c r="B770">
        <v>12.39</v>
      </c>
      <c r="C770">
        <f t="shared" si="76"/>
        <v>1.8737819103030223E-2</v>
      </c>
    </row>
    <row r="771" spans="1:3" x14ac:dyDescent="0.2">
      <c r="A771" s="1">
        <v>40428</v>
      </c>
      <c r="B771">
        <v>12.13</v>
      </c>
      <c r="C771">
        <f t="shared" si="76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77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77"/>
        <v>-1.3050756195490827E-2</v>
      </c>
    </row>
    <row r="774" spans="1:3" x14ac:dyDescent="0.2">
      <c r="A774" s="1">
        <v>40431</v>
      </c>
      <c r="B774">
        <v>11.87</v>
      </c>
      <c r="C774">
        <f t="shared" si="77"/>
        <v>-2.578105366017432E-2</v>
      </c>
    </row>
    <row r="775" spans="1:3" x14ac:dyDescent="0.2">
      <c r="A775" s="1">
        <v>40434</v>
      </c>
      <c r="B775">
        <v>12.12</v>
      </c>
      <c r="C775">
        <f t="shared" si="77"/>
        <v>2.0842772019591622E-2</v>
      </c>
    </row>
    <row r="776" spans="1:3" x14ac:dyDescent="0.2">
      <c r="A776" s="1">
        <v>40435</v>
      </c>
      <c r="B776">
        <v>12.18</v>
      </c>
      <c r="C776">
        <f t="shared" si="77"/>
        <v>4.9382816405825767E-3</v>
      </c>
    </row>
    <row r="777" spans="1:3" x14ac:dyDescent="0.2">
      <c r="A777" s="1">
        <v>40436</v>
      </c>
      <c r="B777">
        <v>12.11</v>
      </c>
      <c r="C777">
        <f t="shared" si="77"/>
        <v>-5.7637047167501294E-3</v>
      </c>
    </row>
    <row r="778" spans="1:3" x14ac:dyDescent="0.2">
      <c r="A778" s="1">
        <v>40437</v>
      </c>
      <c r="B778">
        <v>12.22</v>
      </c>
      <c r="C778">
        <f t="shared" si="77"/>
        <v>9.0423961784485245E-3</v>
      </c>
    </row>
    <row r="779" spans="1:3" x14ac:dyDescent="0.2">
      <c r="A779" s="1">
        <v>40438</v>
      </c>
      <c r="B779">
        <v>12.25</v>
      </c>
      <c r="C779">
        <f t="shared" si="77"/>
        <v>2.4519832472866244E-3</v>
      </c>
    </row>
    <row r="780" spans="1:3" x14ac:dyDescent="0.2">
      <c r="A780" s="1">
        <v>40441</v>
      </c>
      <c r="B780">
        <v>12.47</v>
      </c>
      <c r="C780">
        <f t="shared" si="77"/>
        <v>1.7799822701209084E-2</v>
      </c>
    </row>
    <row r="781" spans="1:3" x14ac:dyDescent="0.2">
      <c r="A781" s="1">
        <v>40442</v>
      </c>
      <c r="B781">
        <v>12.4</v>
      </c>
      <c r="C781">
        <f t="shared" si="77"/>
        <v>-5.6292870809539156E-3</v>
      </c>
    </row>
    <row r="782" spans="1:3" x14ac:dyDescent="0.2">
      <c r="A782" s="1">
        <v>40443</v>
      </c>
      <c r="B782">
        <v>12.18</v>
      </c>
      <c r="C782">
        <f t="shared" si="77"/>
        <v>-1.7901210329240289E-2</v>
      </c>
    </row>
    <row r="783" spans="1:3" x14ac:dyDescent="0.2">
      <c r="A783" s="1">
        <v>40444</v>
      </c>
      <c r="B783">
        <v>11.96</v>
      </c>
      <c r="C783">
        <f t="shared" si="77"/>
        <v>-1.8227513759265151E-2</v>
      </c>
    </row>
    <row r="784" spans="1:3" x14ac:dyDescent="0.2">
      <c r="A784" s="1">
        <v>40445</v>
      </c>
      <c r="B784">
        <v>12.45</v>
      </c>
      <c r="C784">
        <f t="shared" si="77"/>
        <v>4.0152874388230758E-2</v>
      </c>
    </row>
    <row r="785" spans="1:3" x14ac:dyDescent="0.2">
      <c r="A785" s="1">
        <v>40448</v>
      </c>
      <c r="B785">
        <v>12.44</v>
      </c>
      <c r="C785">
        <f t="shared" si="77"/>
        <v>-8.0353559968322416E-4</v>
      </c>
    </row>
    <row r="786" spans="1:3" x14ac:dyDescent="0.2">
      <c r="A786" s="1">
        <v>40449</v>
      </c>
      <c r="B786">
        <v>12.51</v>
      </c>
      <c r="C786">
        <f t="shared" si="77"/>
        <v>5.6112371677863862E-3</v>
      </c>
    </row>
    <row r="787" spans="1:3" x14ac:dyDescent="0.2">
      <c r="A787" s="1">
        <v>40450</v>
      </c>
      <c r="B787">
        <v>12.79</v>
      </c>
      <c r="C787">
        <f t="shared" si="77"/>
        <v>2.2135291111931486E-2</v>
      </c>
    </row>
    <row r="788" spans="1:3" x14ac:dyDescent="0.2">
      <c r="A788" s="1">
        <v>40451</v>
      </c>
      <c r="B788">
        <v>12.77</v>
      </c>
      <c r="C788">
        <f t="shared" si="77"/>
        <v>-1.5649455463033672E-3</v>
      </c>
    </row>
    <row r="789" spans="1:3" x14ac:dyDescent="0.2">
      <c r="A789" s="1">
        <v>40452</v>
      </c>
      <c r="B789">
        <v>12.83</v>
      </c>
      <c r="C789">
        <f t="shared" si="77"/>
        <v>4.6875085830972432E-3</v>
      </c>
    </row>
    <row r="790" spans="1:3" x14ac:dyDescent="0.2">
      <c r="A790" s="1">
        <v>40455</v>
      </c>
      <c r="B790">
        <v>12.7</v>
      </c>
      <c r="C790">
        <f t="shared" si="77"/>
        <v>-1.0184185162999486E-2</v>
      </c>
    </row>
    <row r="791" spans="1:3" x14ac:dyDescent="0.2">
      <c r="A791" s="1">
        <v>40456</v>
      </c>
      <c r="B791">
        <v>13.19</v>
      </c>
      <c r="C791">
        <f t="shared" si="77"/>
        <v>3.7856973264677664E-2</v>
      </c>
    </row>
    <row r="792" spans="1:3" x14ac:dyDescent="0.2">
      <c r="A792" s="1">
        <v>40457</v>
      </c>
      <c r="B792">
        <v>13.01</v>
      </c>
      <c r="C792">
        <f t="shared" si="77"/>
        <v>-1.3740674204809259E-2</v>
      </c>
    </row>
    <row r="793" spans="1:3" x14ac:dyDescent="0.2">
      <c r="A793" s="1">
        <v>40458</v>
      </c>
      <c r="B793">
        <v>13.06</v>
      </c>
      <c r="C793">
        <f t="shared" si="77"/>
        <v>3.8358313238711925E-3</v>
      </c>
    </row>
    <row r="794" spans="1:3" x14ac:dyDescent="0.2">
      <c r="A794" s="1">
        <v>40459</v>
      </c>
      <c r="B794">
        <v>13.47</v>
      </c>
      <c r="C794">
        <f t="shared" si="77"/>
        <v>3.0910866573987714E-2</v>
      </c>
    </row>
    <row r="795" spans="1:3" x14ac:dyDescent="0.2">
      <c r="A795" s="1">
        <v>40462</v>
      </c>
      <c r="B795">
        <v>13.51</v>
      </c>
      <c r="C795">
        <f t="shared" si="77"/>
        <v>2.9651615498347459E-3</v>
      </c>
    </row>
    <row r="796" spans="1:3" x14ac:dyDescent="0.2">
      <c r="A796" s="1">
        <v>40463</v>
      </c>
      <c r="B796">
        <v>13.7</v>
      </c>
      <c r="C796">
        <f t="shared" si="77"/>
        <v>1.3965680861971636E-2</v>
      </c>
    </row>
    <row r="797" spans="1:3" x14ac:dyDescent="0.2">
      <c r="A797" s="1">
        <v>40464</v>
      </c>
      <c r="B797">
        <v>13.91</v>
      </c>
      <c r="C797">
        <f t="shared" si="77"/>
        <v>1.5212173101272368E-2</v>
      </c>
    </row>
    <row r="798" spans="1:3" x14ac:dyDescent="0.2">
      <c r="A798" s="1">
        <v>40465</v>
      </c>
      <c r="B798">
        <v>14.04</v>
      </c>
      <c r="C798">
        <f t="shared" si="77"/>
        <v>9.3023926623134103E-3</v>
      </c>
    </row>
    <row r="799" spans="1:3" x14ac:dyDescent="0.2">
      <c r="A799" s="1">
        <v>40466</v>
      </c>
      <c r="B799">
        <v>14.26</v>
      </c>
      <c r="C799">
        <f t="shared" si="77"/>
        <v>1.5548016388484836E-2</v>
      </c>
    </row>
    <row r="800" spans="1:3" x14ac:dyDescent="0.2">
      <c r="A800" s="1">
        <v>40469</v>
      </c>
      <c r="B800">
        <v>14.43</v>
      </c>
      <c r="C800">
        <f t="shared" si="77"/>
        <v>1.185095779962953E-2</v>
      </c>
    </row>
    <row r="801" spans="1:3" x14ac:dyDescent="0.2">
      <c r="A801" s="1">
        <v>40470</v>
      </c>
      <c r="B801">
        <v>14.26</v>
      </c>
      <c r="C801">
        <f t="shared" si="77"/>
        <v>-1.1850957799629608E-2</v>
      </c>
    </row>
    <row r="802" spans="1:3" x14ac:dyDescent="0.2">
      <c r="A802" s="1">
        <v>40471</v>
      </c>
      <c r="B802">
        <v>14.46</v>
      </c>
      <c r="C802">
        <f t="shared" si="77"/>
        <v>1.3927801744468804E-2</v>
      </c>
    </row>
    <row r="803" spans="1:3" x14ac:dyDescent="0.2">
      <c r="A803" s="1">
        <v>40472</v>
      </c>
      <c r="B803">
        <v>14.37</v>
      </c>
      <c r="C803">
        <f t="shared" si="77"/>
        <v>-6.2435166396851592E-3</v>
      </c>
    </row>
    <row r="804" spans="1:3" x14ac:dyDescent="0.2">
      <c r="A804" s="1">
        <v>40473</v>
      </c>
      <c r="B804">
        <v>14.36</v>
      </c>
      <c r="C804">
        <f t="shared" si="77"/>
        <v>-6.9613647085539198E-4</v>
      </c>
    </row>
    <row r="805" spans="1:3" x14ac:dyDescent="0.2">
      <c r="A805" s="1">
        <v>40476</v>
      </c>
      <c r="B805">
        <v>14.48</v>
      </c>
      <c r="C805">
        <f t="shared" si="77"/>
        <v>8.3218233374922779E-3</v>
      </c>
    </row>
    <row r="806" spans="1:3" x14ac:dyDescent="0.2">
      <c r="A806" s="1">
        <v>40477</v>
      </c>
      <c r="B806">
        <v>14.28</v>
      </c>
      <c r="C806">
        <f t="shared" si="77"/>
        <v>-1.3908430046132E-2</v>
      </c>
    </row>
    <row r="807" spans="1:3" x14ac:dyDescent="0.2">
      <c r="A807" s="1">
        <v>40478</v>
      </c>
      <c r="B807">
        <v>14.44</v>
      </c>
      <c r="C807">
        <f t="shared" si="77"/>
        <v>1.1142176553241803E-2</v>
      </c>
    </row>
    <row r="808" spans="1:3" x14ac:dyDescent="0.2">
      <c r="A808" s="1">
        <v>40479</v>
      </c>
      <c r="B808">
        <v>14.36</v>
      </c>
      <c r="C808">
        <f t="shared" si="77"/>
        <v>-5.5555698446021051E-3</v>
      </c>
    </row>
    <row r="809" spans="1:3" x14ac:dyDescent="0.2">
      <c r="A809" s="1">
        <v>40480</v>
      </c>
      <c r="B809">
        <v>14.17</v>
      </c>
      <c r="C809">
        <f t="shared" si="77"/>
        <v>-1.3319509917488965E-2</v>
      </c>
    </row>
    <row r="810" spans="1:3" x14ac:dyDescent="0.2">
      <c r="A810" s="1">
        <v>40483</v>
      </c>
      <c r="B810">
        <v>14.18</v>
      </c>
      <c r="C810">
        <f t="shared" si="77"/>
        <v>7.0546740139231672E-4</v>
      </c>
    </row>
    <row r="811" spans="1:3" x14ac:dyDescent="0.2">
      <c r="A811" s="1">
        <v>40484</v>
      </c>
      <c r="B811">
        <v>14.14</v>
      </c>
      <c r="C811">
        <f t="shared" si="77"/>
        <v>-2.8248606355546274E-3</v>
      </c>
    </row>
    <row r="812" spans="1:3" x14ac:dyDescent="0.2">
      <c r="A812" s="1">
        <v>40485</v>
      </c>
      <c r="B812">
        <v>14.25</v>
      </c>
      <c r="C812">
        <f t="shared" si="77"/>
        <v>7.7492462462327161E-3</v>
      </c>
    </row>
    <row r="813" spans="1:3" x14ac:dyDescent="0.2">
      <c r="A813" s="1">
        <v>40486</v>
      </c>
      <c r="B813">
        <v>14.29</v>
      </c>
      <c r="C813">
        <f t="shared" si="77"/>
        <v>2.8030852271163373E-3</v>
      </c>
    </row>
    <row r="814" spans="1:3" x14ac:dyDescent="0.2">
      <c r="A814" s="1">
        <v>40487</v>
      </c>
      <c r="B814">
        <v>14.23</v>
      </c>
      <c r="C814">
        <f t="shared" si="77"/>
        <v>-4.2075798400149928E-3</v>
      </c>
    </row>
    <row r="815" spans="1:3" x14ac:dyDescent="0.2">
      <c r="A815" s="1">
        <v>40490</v>
      </c>
      <c r="B815">
        <v>14.06</v>
      </c>
      <c r="C815">
        <f t="shared" si="77"/>
        <v>-1.2018525719242163E-2</v>
      </c>
    </row>
    <row r="816" spans="1:3" x14ac:dyDescent="0.2">
      <c r="A816" s="1">
        <v>40491</v>
      </c>
      <c r="B816">
        <v>14.18</v>
      </c>
      <c r="C816">
        <f t="shared" si="77"/>
        <v>8.4986347214625196E-3</v>
      </c>
    </row>
    <row r="817" spans="1:3" x14ac:dyDescent="0.2">
      <c r="A817" s="1">
        <v>40492</v>
      </c>
      <c r="B817">
        <v>14.26</v>
      </c>
      <c r="C817">
        <f t="shared" si="77"/>
        <v>5.6258938821684285E-3</v>
      </c>
    </row>
    <row r="818" spans="1:3" x14ac:dyDescent="0.2">
      <c r="A818" s="1">
        <v>40493</v>
      </c>
      <c r="B818">
        <v>13.71</v>
      </c>
      <c r="C818">
        <f t="shared" si="77"/>
        <v>-3.9332921411926722E-2</v>
      </c>
    </row>
    <row r="819" spans="1:3" x14ac:dyDescent="0.2">
      <c r="A819" s="1">
        <v>40494</v>
      </c>
      <c r="B819">
        <v>13.21</v>
      </c>
      <c r="C819">
        <f t="shared" si="77"/>
        <v>-3.7151375039989117E-2</v>
      </c>
    </row>
    <row r="820" spans="1:3" x14ac:dyDescent="0.2">
      <c r="A820" s="1">
        <v>40497</v>
      </c>
      <c r="B820">
        <v>13.3</v>
      </c>
      <c r="C820">
        <f t="shared" si="77"/>
        <v>6.7899166934741037E-3</v>
      </c>
    </row>
    <row r="821" spans="1:3" x14ac:dyDescent="0.2">
      <c r="A821" s="1">
        <v>40498</v>
      </c>
      <c r="B821">
        <v>13.19</v>
      </c>
      <c r="C821">
        <f t="shared" si="77"/>
        <v>-8.305068498484957E-3</v>
      </c>
    </row>
    <row r="822" spans="1:3" x14ac:dyDescent="0.2">
      <c r="A822" s="1">
        <v>40499</v>
      </c>
      <c r="B822">
        <v>13.14</v>
      </c>
      <c r="C822">
        <f t="shared" si="77"/>
        <v>-3.7979536727587473E-3</v>
      </c>
    </row>
    <row r="823" spans="1:3" x14ac:dyDescent="0.2">
      <c r="A823" s="1">
        <v>40500</v>
      </c>
      <c r="B823">
        <v>13.45</v>
      </c>
      <c r="C823">
        <f t="shared" si="77"/>
        <v>2.331809299138363E-2</v>
      </c>
    </row>
    <row r="824" spans="1:3" x14ac:dyDescent="0.2">
      <c r="A824" s="1">
        <v>40501</v>
      </c>
      <c r="B824">
        <v>13.68</v>
      </c>
      <c r="C824">
        <f t="shared" si="77"/>
        <v>1.695580614655641E-2</v>
      </c>
    </row>
    <row r="825" spans="1:3" x14ac:dyDescent="0.2">
      <c r="A825" s="1">
        <v>40504</v>
      </c>
      <c r="B825">
        <v>13.74</v>
      </c>
      <c r="C825">
        <f t="shared" si="77"/>
        <v>4.3763745997990027E-3</v>
      </c>
    </row>
    <row r="826" spans="1:3" x14ac:dyDescent="0.2">
      <c r="A826" s="1">
        <v>40505</v>
      </c>
      <c r="B826">
        <v>13.6</v>
      </c>
      <c r="C826">
        <f t="shared" si="77"/>
        <v>-1.0241494052197018E-2</v>
      </c>
    </row>
    <row r="827" spans="1:3" x14ac:dyDescent="0.2">
      <c r="A827" s="1">
        <v>40506</v>
      </c>
      <c r="B827">
        <v>13.66</v>
      </c>
      <c r="C827">
        <f t="shared" si="77"/>
        <v>4.4020614006376651E-3</v>
      </c>
    </row>
    <row r="828" spans="1:3" x14ac:dyDescent="0.2">
      <c r="A828" s="1">
        <v>40508</v>
      </c>
      <c r="B828">
        <v>13.43</v>
      </c>
      <c r="C828">
        <f t="shared" si="77"/>
        <v>-1.6980843607497843E-2</v>
      </c>
    </row>
    <row r="829" spans="1:3" x14ac:dyDescent="0.2">
      <c r="A829" s="1">
        <v>40511</v>
      </c>
      <c r="B829">
        <v>13.36</v>
      </c>
      <c r="C829">
        <f t="shared" si="77"/>
        <v>-5.2258424266465467E-3</v>
      </c>
    </row>
    <row r="830" spans="1:3" x14ac:dyDescent="0.2">
      <c r="A830" s="1">
        <v>40512</v>
      </c>
      <c r="B830">
        <v>13.01</v>
      </c>
      <c r="C830">
        <f t="shared" si="77"/>
        <v>-2.6546875584085701E-2</v>
      </c>
    </row>
    <row r="831" spans="1:3" x14ac:dyDescent="0.2">
      <c r="A831" s="1">
        <v>40513</v>
      </c>
      <c r="B831">
        <v>13.2</v>
      </c>
      <c r="C831">
        <f t="shared" si="77"/>
        <v>1.449853706791132E-2</v>
      </c>
    </row>
    <row r="832" spans="1:3" x14ac:dyDescent="0.2">
      <c r="A832" s="1">
        <v>40514</v>
      </c>
      <c r="B832">
        <v>13.43</v>
      </c>
      <c r="C832">
        <f t="shared" si="77"/>
        <v>1.7274180942821175E-2</v>
      </c>
    </row>
    <row r="833" spans="1:3" x14ac:dyDescent="0.2">
      <c r="A833" s="1">
        <v>40515</v>
      </c>
      <c r="B833">
        <v>13.47</v>
      </c>
      <c r="C833">
        <f t="shared" si="77"/>
        <v>2.973979887126478E-3</v>
      </c>
    </row>
    <row r="834" spans="1:3" x14ac:dyDescent="0.2">
      <c r="A834" s="1">
        <v>40518</v>
      </c>
      <c r="B834">
        <v>13.48</v>
      </c>
      <c r="C834">
        <f t="shared" si="77"/>
        <v>7.4211506188827153E-4</v>
      </c>
    </row>
    <row r="835" spans="1:3" x14ac:dyDescent="0.2">
      <c r="A835" s="1">
        <v>40519</v>
      </c>
      <c r="B835">
        <v>13.39</v>
      </c>
      <c r="C835">
        <f t="shared" si="77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78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78"/>
        <v>-2.2313136814356431E-3</v>
      </c>
    </row>
    <row r="838" spans="1:3" x14ac:dyDescent="0.2">
      <c r="A838" s="1">
        <v>40522</v>
      </c>
      <c r="B838">
        <v>13.67</v>
      </c>
      <c r="C838">
        <f t="shared" si="78"/>
        <v>1.7712640200711952E-2</v>
      </c>
    </row>
    <row r="839" spans="1:3" x14ac:dyDescent="0.2">
      <c r="A839" s="1">
        <v>40525</v>
      </c>
      <c r="B839">
        <v>13.15</v>
      </c>
      <c r="C839">
        <f t="shared" si="78"/>
        <v>-3.8781892112084659E-2</v>
      </c>
    </row>
    <row r="840" spans="1:3" x14ac:dyDescent="0.2">
      <c r="A840" s="1">
        <v>40526</v>
      </c>
      <c r="B840">
        <v>13.1</v>
      </c>
      <c r="C840">
        <f t="shared" si="78"/>
        <v>-3.8095284166677302E-3</v>
      </c>
    </row>
    <row r="841" spans="1:3" x14ac:dyDescent="0.2">
      <c r="A841" s="1">
        <v>40527</v>
      </c>
      <c r="B841">
        <v>13.08</v>
      </c>
      <c r="C841">
        <f t="shared" si="78"/>
        <v>-1.5278841780531757E-3</v>
      </c>
    </row>
    <row r="842" spans="1:3" x14ac:dyDescent="0.2">
      <c r="A842" s="1">
        <v>40528</v>
      </c>
      <c r="B842">
        <v>13.12</v>
      </c>
      <c r="C842">
        <f t="shared" si="78"/>
        <v>3.0534374868902482E-3</v>
      </c>
    </row>
    <row r="843" spans="1:3" x14ac:dyDescent="0.2">
      <c r="A843" s="1">
        <v>40529</v>
      </c>
      <c r="B843">
        <v>13.42</v>
      </c>
      <c r="C843">
        <f t="shared" si="78"/>
        <v>2.2608348027592824E-2</v>
      </c>
    </row>
    <row r="844" spans="1:3" x14ac:dyDescent="0.2">
      <c r="A844" s="1">
        <v>40532</v>
      </c>
      <c r="B844">
        <v>13.15</v>
      </c>
      <c r="C844">
        <f t="shared" si="78"/>
        <v>-2.032437291976218E-2</v>
      </c>
    </row>
    <row r="845" spans="1:3" x14ac:dyDescent="0.2">
      <c r="A845" s="1">
        <v>40533</v>
      </c>
      <c r="B845">
        <v>13.62</v>
      </c>
      <c r="C845">
        <f t="shared" si="78"/>
        <v>3.5117542097592595E-2</v>
      </c>
    </row>
    <row r="846" spans="1:3" x14ac:dyDescent="0.2">
      <c r="A846" s="1">
        <v>40534</v>
      </c>
      <c r="B846">
        <v>13.66</v>
      </c>
      <c r="C846">
        <f t="shared" si="78"/>
        <v>2.9325534212777198E-3</v>
      </c>
    </row>
    <row r="847" spans="1:3" x14ac:dyDescent="0.2">
      <c r="A847" s="1">
        <v>40535</v>
      </c>
      <c r="B847">
        <v>13.57</v>
      </c>
      <c r="C847">
        <f t="shared" si="78"/>
        <v>-6.61038029586619E-3</v>
      </c>
    </row>
    <row r="848" spans="1:3" x14ac:dyDescent="0.2">
      <c r="A848" s="1">
        <v>40539</v>
      </c>
      <c r="B848">
        <v>13.55</v>
      </c>
      <c r="C848">
        <f t="shared" si="78"/>
        <v>-1.4749265210678676E-3</v>
      </c>
    </row>
    <row r="849" spans="1:3" x14ac:dyDescent="0.2">
      <c r="A849" s="1">
        <v>40540</v>
      </c>
      <c r="B849">
        <v>13.47</v>
      </c>
      <c r="C849">
        <f t="shared" si="78"/>
        <v>-5.9215569034373212E-3</v>
      </c>
    </row>
    <row r="850" spans="1:3" x14ac:dyDescent="0.2">
      <c r="A850" s="1">
        <v>40541</v>
      </c>
      <c r="B850">
        <v>13.43</v>
      </c>
      <c r="C850">
        <f t="shared" si="78"/>
        <v>-2.9739798871265058E-3</v>
      </c>
    </row>
    <row r="851" spans="1:3" x14ac:dyDescent="0.2">
      <c r="A851" s="1">
        <v>40542</v>
      </c>
      <c r="B851">
        <v>13.43</v>
      </c>
      <c r="C851">
        <f t="shared" si="78"/>
        <v>0</v>
      </c>
    </row>
    <row r="852" spans="1:3" x14ac:dyDescent="0.2">
      <c r="A852" s="1">
        <v>40543</v>
      </c>
      <c r="B852">
        <v>13.34</v>
      </c>
      <c r="C852">
        <f t="shared" si="78"/>
        <v>-6.7239700476685897E-3</v>
      </c>
    </row>
    <row r="853" spans="1:3" x14ac:dyDescent="0.2">
      <c r="A853" s="1">
        <v>40546</v>
      </c>
      <c r="B853">
        <v>13.47</v>
      </c>
      <c r="C853">
        <f t="shared" si="78"/>
        <v>9.6979499347949628E-3</v>
      </c>
    </row>
    <row r="854" spans="1:3" x14ac:dyDescent="0.2">
      <c r="A854" s="1">
        <v>40547</v>
      </c>
      <c r="B854">
        <v>13.47</v>
      </c>
      <c r="C854">
        <f t="shared" si="78"/>
        <v>0</v>
      </c>
    </row>
    <row r="855" spans="1:3" x14ac:dyDescent="0.2">
      <c r="A855" s="1">
        <v>40548</v>
      </c>
      <c r="B855">
        <v>13.65</v>
      </c>
      <c r="C855">
        <f t="shared" si="78"/>
        <v>1.3274531208696108E-2</v>
      </c>
    </row>
    <row r="856" spans="1:3" x14ac:dyDescent="0.2">
      <c r="A856" s="1">
        <v>40549</v>
      </c>
      <c r="B856">
        <v>14.03</v>
      </c>
      <c r="C856">
        <f t="shared" si="78"/>
        <v>2.7458372483400738E-2</v>
      </c>
    </row>
    <row r="857" spans="1:3" x14ac:dyDescent="0.2">
      <c r="A857" s="1">
        <v>40550</v>
      </c>
      <c r="B857">
        <v>13.76</v>
      </c>
      <c r="C857">
        <f t="shared" si="78"/>
        <v>-1.9432061609171918E-2</v>
      </c>
    </row>
    <row r="858" spans="1:3" x14ac:dyDescent="0.2">
      <c r="A858" s="1">
        <v>40553</v>
      </c>
      <c r="B858">
        <v>13.79</v>
      </c>
      <c r="C858">
        <f t="shared" si="78"/>
        <v>2.1778593000127897E-3</v>
      </c>
    </row>
    <row r="859" spans="1:3" x14ac:dyDescent="0.2">
      <c r="A859" s="1">
        <v>40554</v>
      </c>
      <c r="B859">
        <v>13.86</v>
      </c>
      <c r="C859">
        <f t="shared" si="78"/>
        <v>5.0633019565468548E-3</v>
      </c>
    </row>
    <row r="860" spans="1:3" x14ac:dyDescent="0.2">
      <c r="A860" s="1">
        <v>40555</v>
      </c>
      <c r="B860">
        <v>14.16</v>
      </c>
      <c r="C860">
        <f t="shared" si="78"/>
        <v>2.1414094503816573E-2</v>
      </c>
    </row>
    <row r="861" spans="1:3" x14ac:dyDescent="0.2">
      <c r="A861" s="1">
        <v>40556</v>
      </c>
      <c r="B861">
        <v>13.95</v>
      </c>
      <c r="C861">
        <f t="shared" si="78"/>
        <v>-1.494157999819914E-2</v>
      </c>
    </row>
    <row r="862" spans="1:3" x14ac:dyDescent="0.2">
      <c r="A862" s="1">
        <v>40557</v>
      </c>
      <c r="B862">
        <v>13.83</v>
      </c>
      <c r="C862">
        <f t="shared" si="78"/>
        <v>-8.6393625907077408E-3</v>
      </c>
    </row>
    <row r="863" spans="1:3" x14ac:dyDescent="0.2">
      <c r="A863" s="1">
        <v>40561</v>
      </c>
      <c r="B863">
        <v>13.88</v>
      </c>
      <c r="C863">
        <f t="shared" si="78"/>
        <v>3.6088094019916112E-3</v>
      </c>
    </row>
    <row r="864" spans="1:3" x14ac:dyDescent="0.2">
      <c r="A864" s="1">
        <v>40562</v>
      </c>
      <c r="B864">
        <v>13.56</v>
      </c>
      <c r="C864">
        <f t="shared" si="78"/>
        <v>-2.3324672566409004E-2</v>
      </c>
    </row>
    <row r="865" spans="1:3" x14ac:dyDescent="0.2">
      <c r="A865" s="1">
        <v>40563</v>
      </c>
      <c r="B865">
        <v>13.39</v>
      </c>
      <c r="C865">
        <f t="shared" si="78"/>
        <v>-1.261612280916841E-2</v>
      </c>
    </row>
    <row r="866" spans="1:3" x14ac:dyDescent="0.2">
      <c r="A866" s="1">
        <v>40564</v>
      </c>
      <c r="B866">
        <v>13.26</v>
      </c>
      <c r="C866">
        <f t="shared" si="78"/>
        <v>-9.756174945364798E-3</v>
      </c>
    </row>
    <row r="867" spans="1:3" x14ac:dyDescent="0.2">
      <c r="A867" s="1">
        <v>40567</v>
      </c>
      <c r="B867">
        <v>13.5</v>
      </c>
      <c r="C867">
        <f t="shared" si="78"/>
        <v>1.7937700686667252E-2</v>
      </c>
    </row>
    <row r="868" spans="1:3" x14ac:dyDescent="0.2">
      <c r="A868" s="1">
        <v>40568</v>
      </c>
      <c r="B868">
        <v>13.52</v>
      </c>
      <c r="C868">
        <f t="shared" si="78"/>
        <v>1.4803851704342031E-3</v>
      </c>
    </row>
    <row r="869" spans="1:3" x14ac:dyDescent="0.2">
      <c r="A869" s="1">
        <v>40569</v>
      </c>
      <c r="B869">
        <v>13.55</v>
      </c>
      <c r="C869">
        <f t="shared" si="78"/>
        <v>2.2164767108919688E-3</v>
      </c>
    </row>
    <row r="870" spans="1:3" x14ac:dyDescent="0.2">
      <c r="A870" s="1">
        <v>40570</v>
      </c>
      <c r="B870">
        <v>13.23</v>
      </c>
      <c r="C870">
        <f t="shared" si="78"/>
        <v>-2.3899569198845602E-2</v>
      </c>
    </row>
    <row r="871" spans="1:3" x14ac:dyDescent="0.2">
      <c r="A871" s="1">
        <v>40571</v>
      </c>
      <c r="B871">
        <v>12.94</v>
      </c>
      <c r="C871">
        <f t="shared" si="78"/>
        <v>-2.2163689054109897E-2</v>
      </c>
    </row>
    <row r="872" spans="1:3" x14ac:dyDescent="0.2">
      <c r="A872" s="1">
        <v>40574</v>
      </c>
      <c r="B872">
        <v>12.95</v>
      </c>
      <c r="C872">
        <f t="shared" si="78"/>
        <v>7.7249907279228907E-4</v>
      </c>
    </row>
    <row r="873" spans="1:3" x14ac:dyDescent="0.2">
      <c r="A873" s="1">
        <v>40575</v>
      </c>
      <c r="B873">
        <v>13.24</v>
      </c>
      <c r="C873">
        <f t="shared" si="78"/>
        <v>2.2146762363315482E-2</v>
      </c>
    </row>
    <row r="874" spans="1:3" x14ac:dyDescent="0.2">
      <c r="A874" s="1">
        <v>40576</v>
      </c>
      <c r="B874">
        <v>13.5</v>
      </c>
      <c r="C874">
        <f t="shared" si="78"/>
        <v>1.9447134935521509E-2</v>
      </c>
    </row>
    <row r="875" spans="1:3" x14ac:dyDescent="0.2">
      <c r="A875" s="1">
        <v>40577</v>
      </c>
      <c r="B875">
        <v>13.58</v>
      </c>
      <c r="C875">
        <f t="shared" si="78"/>
        <v>5.9084366861662683E-3</v>
      </c>
    </row>
    <row r="876" spans="1:3" x14ac:dyDescent="0.2">
      <c r="A876" s="1">
        <v>40578</v>
      </c>
      <c r="B876">
        <v>13.67</v>
      </c>
      <c r="C876">
        <f t="shared" si="78"/>
        <v>6.6055286053081008E-3</v>
      </c>
    </row>
    <row r="877" spans="1:3" x14ac:dyDescent="0.2">
      <c r="A877" s="1">
        <v>40581</v>
      </c>
      <c r="B877">
        <v>13.77</v>
      </c>
      <c r="C877">
        <f t="shared" si="78"/>
        <v>7.2886620047052514E-3</v>
      </c>
    </row>
    <row r="878" spans="1:3" x14ac:dyDescent="0.2">
      <c r="A878" s="1">
        <v>40582</v>
      </c>
      <c r="B878">
        <v>13.65</v>
      </c>
      <c r="C878">
        <f t="shared" si="78"/>
        <v>-8.7527911095946331E-3</v>
      </c>
    </row>
    <row r="879" spans="1:3" x14ac:dyDescent="0.2">
      <c r="A879" s="1">
        <v>40583</v>
      </c>
      <c r="B879">
        <v>13.69</v>
      </c>
      <c r="C879">
        <f t="shared" si="78"/>
        <v>2.9261176693887712E-3</v>
      </c>
    </row>
    <row r="880" spans="1:3" x14ac:dyDescent="0.2">
      <c r="A880" s="1">
        <v>40584</v>
      </c>
      <c r="B880">
        <v>13.63</v>
      </c>
      <c r="C880">
        <f t="shared" si="78"/>
        <v>-4.3923935919162327E-3</v>
      </c>
    </row>
    <row r="881" spans="1:3" x14ac:dyDescent="0.2">
      <c r="A881" s="1">
        <v>40585</v>
      </c>
      <c r="B881">
        <v>13.75</v>
      </c>
      <c r="C881">
        <f t="shared" si="78"/>
        <v>8.7655784041390065E-3</v>
      </c>
    </row>
    <row r="882" spans="1:3" x14ac:dyDescent="0.2">
      <c r="A882" s="1">
        <v>40588</v>
      </c>
      <c r="B882">
        <v>13.87</v>
      </c>
      <c r="C882">
        <f t="shared" si="78"/>
        <v>8.6894102141598893E-3</v>
      </c>
    </row>
    <row r="883" spans="1:3" x14ac:dyDescent="0.2">
      <c r="A883" s="1">
        <v>40589</v>
      </c>
      <c r="B883">
        <v>13.69</v>
      </c>
      <c r="C883">
        <f t="shared" si="78"/>
        <v>-1.30625950263827E-2</v>
      </c>
    </row>
    <row r="884" spans="1:3" x14ac:dyDescent="0.2">
      <c r="A884" s="1">
        <v>40590</v>
      </c>
      <c r="B884">
        <v>15.31</v>
      </c>
      <c r="C884">
        <f t="shared" si="78"/>
        <v>0.11184057036923495</v>
      </c>
    </row>
    <row r="885" spans="1:3" x14ac:dyDescent="0.2">
      <c r="A885" s="1">
        <v>40591</v>
      </c>
      <c r="B885">
        <v>15.1</v>
      </c>
      <c r="C885">
        <f t="shared" si="78"/>
        <v>-1.3811465848713839E-2</v>
      </c>
    </row>
    <row r="886" spans="1:3" x14ac:dyDescent="0.2">
      <c r="A886" s="1">
        <v>40592</v>
      </c>
      <c r="B886">
        <v>15.19</v>
      </c>
      <c r="C886">
        <f t="shared" si="78"/>
        <v>5.9425727868028513E-3</v>
      </c>
    </row>
    <row r="887" spans="1:3" x14ac:dyDescent="0.2">
      <c r="A887" s="1">
        <v>40596</v>
      </c>
      <c r="B887">
        <v>14.91</v>
      </c>
      <c r="C887">
        <f t="shared" si="78"/>
        <v>-1.8605187831034358E-2</v>
      </c>
    </row>
    <row r="888" spans="1:3" x14ac:dyDescent="0.2">
      <c r="A888" s="1">
        <v>40597</v>
      </c>
      <c r="B888">
        <v>14.87</v>
      </c>
      <c r="C888">
        <f t="shared" si="78"/>
        <v>-2.686368304583399E-3</v>
      </c>
    </row>
    <row r="889" spans="1:3" x14ac:dyDescent="0.2">
      <c r="A889" s="1">
        <v>40598</v>
      </c>
      <c r="B889">
        <v>14.81</v>
      </c>
      <c r="C889">
        <f t="shared" si="78"/>
        <v>-4.0431321923562026E-3</v>
      </c>
    </row>
    <row r="890" spans="1:3" x14ac:dyDescent="0.2">
      <c r="A890" s="1">
        <v>40599</v>
      </c>
      <c r="B890">
        <v>14.89</v>
      </c>
      <c r="C890">
        <f t="shared" si="78"/>
        <v>5.3872184162101003E-3</v>
      </c>
    </row>
    <row r="891" spans="1:3" x14ac:dyDescent="0.2">
      <c r="A891" s="1">
        <v>40602</v>
      </c>
      <c r="B891">
        <v>15.58</v>
      </c>
      <c r="C891">
        <f t="shared" si="78"/>
        <v>4.5298193746684486E-2</v>
      </c>
    </row>
    <row r="892" spans="1:3" x14ac:dyDescent="0.2">
      <c r="A892" s="1">
        <v>40603</v>
      </c>
      <c r="B892">
        <v>15.16</v>
      </c>
      <c r="C892">
        <f t="shared" si="78"/>
        <v>-2.7327660228376561E-2</v>
      </c>
    </row>
    <row r="893" spans="1:3" x14ac:dyDescent="0.2">
      <c r="A893" s="1">
        <v>40604</v>
      </c>
      <c r="B893">
        <v>15.2</v>
      </c>
      <c r="C893">
        <f t="shared" si="78"/>
        <v>2.6350476380050318E-3</v>
      </c>
    </row>
    <row r="894" spans="1:3" x14ac:dyDescent="0.2">
      <c r="A894" s="1">
        <v>40605</v>
      </c>
      <c r="B894">
        <v>15.48</v>
      </c>
      <c r="C894">
        <f t="shared" si="78"/>
        <v>1.8253440309350517E-2</v>
      </c>
    </row>
    <row r="895" spans="1:3" x14ac:dyDescent="0.2">
      <c r="A895" s="1">
        <v>40606</v>
      </c>
      <c r="B895">
        <v>15.35</v>
      </c>
      <c r="C895">
        <f t="shared" si="78"/>
        <v>-8.4333941283749863E-3</v>
      </c>
    </row>
    <row r="896" spans="1:3" x14ac:dyDescent="0.2">
      <c r="A896" s="1">
        <v>40609</v>
      </c>
      <c r="B896">
        <v>15.15</v>
      </c>
      <c r="C896">
        <f t="shared" si="78"/>
        <v>-1.3114942077828018E-2</v>
      </c>
    </row>
    <row r="897" spans="1:3" x14ac:dyDescent="0.2">
      <c r="A897" s="1">
        <v>40610</v>
      </c>
      <c r="B897">
        <v>15.28</v>
      </c>
      <c r="C897">
        <f t="shared" si="78"/>
        <v>8.5442517829961446E-3</v>
      </c>
    </row>
    <row r="898" spans="1:3" x14ac:dyDescent="0.2">
      <c r="A898" s="1">
        <v>40611</v>
      </c>
      <c r="B898">
        <v>15.19</v>
      </c>
      <c r="C898">
        <f t="shared" si="78"/>
        <v>-5.9074671306929161E-3</v>
      </c>
    </row>
    <row r="899" spans="1:3" x14ac:dyDescent="0.2">
      <c r="A899" s="1">
        <v>40612</v>
      </c>
      <c r="B899">
        <v>15</v>
      </c>
      <c r="C899">
        <f t="shared" si="78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79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79"/>
        <v>-2.0827088047154791E-2</v>
      </c>
    </row>
    <row r="902" spans="1:3" x14ac:dyDescent="0.2">
      <c r="A902" s="1">
        <v>40617</v>
      </c>
      <c r="B902">
        <v>14.47</v>
      </c>
      <c r="C902">
        <f t="shared" si="79"/>
        <v>-1.7808689831146432E-2</v>
      </c>
    </row>
    <row r="903" spans="1:3" x14ac:dyDescent="0.2">
      <c r="A903" s="1">
        <v>40618</v>
      </c>
      <c r="B903">
        <v>14.01</v>
      </c>
      <c r="C903">
        <f t="shared" si="79"/>
        <v>-3.2306180294476919E-2</v>
      </c>
    </row>
    <row r="904" spans="1:3" x14ac:dyDescent="0.2">
      <c r="A904" s="1">
        <v>40619</v>
      </c>
      <c r="B904">
        <v>13.89</v>
      </c>
      <c r="C904">
        <f t="shared" si="79"/>
        <v>-8.6022035826631912E-3</v>
      </c>
    </row>
    <row r="905" spans="1:3" x14ac:dyDescent="0.2">
      <c r="A905" s="1">
        <v>40620</v>
      </c>
      <c r="B905">
        <v>14.28</v>
      </c>
      <c r="C905">
        <f t="shared" si="79"/>
        <v>2.7690800145185768E-2</v>
      </c>
    </row>
    <row r="906" spans="1:3" x14ac:dyDescent="0.2">
      <c r="A906" s="1">
        <v>40623</v>
      </c>
      <c r="B906">
        <v>14.48</v>
      </c>
      <c r="C906">
        <f t="shared" si="79"/>
        <v>1.390843004613215E-2</v>
      </c>
    </row>
    <row r="907" spans="1:3" x14ac:dyDescent="0.2">
      <c r="A907" s="1">
        <v>40624</v>
      </c>
      <c r="B907">
        <v>14.48</v>
      </c>
      <c r="C907">
        <f t="shared" si="79"/>
        <v>0</v>
      </c>
    </row>
    <row r="908" spans="1:3" x14ac:dyDescent="0.2">
      <c r="A908" s="1">
        <v>40625</v>
      </c>
      <c r="B908">
        <v>14.84</v>
      </c>
      <c r="C908">
        <f t="shared" si="79"/>
        <v>2.4557850781663965E-2</v>
      </c>
    </row>
    <row r="909" spans="1:3" x14ac:dyDescent="0.2">
      <c r="A909" s="1">
        <v>40626</v>
      </c>
      <c r="B909">
        <v>14.9</v>
      </c>
      <c r="C909">
        <f t="shared" si="79"/>
        <v>4.0349752121790821E-3</v>
      </c>
    </row>
    <row r="910" spans="1:3" x14ac:dyDescent="0.2">
      <c r="A910" s="1">
        <v>40627</v>
      </c>
      <c r="B910">
        <v>14.82</v>
      </c>
      <c r="C910">
        <f t="shared" si="79"/>
        <v>-5.3835930834726427E-3</v>
      </c>
    </row>
    <row r="911" spans="1:3" x14ac:dyDescent="0.2">
      <c r="A911" s="1">
        <v>40630</v>
      </c>
      <c r="B911">
        <v>14.56</v>
      </c>
      <c r="C911">
        <f t="shared" si="79"/>
        <v>-1.769957709940086E-2</v>
      </c>
    </row>
    <row r="912" spans="1:3" x14ac:dyDescent="0.2">
      <c r="A912" s="1">
        <v>40631</v>
      </c>
      <c r="B912">
        <v>14.54</v>
      </c>
      <c r="C912">
        <f t="shared" si="79"/>
        <v>-1.3745706631667098E-3</v>
      </c>
    </row>
    <row r="913" spans="1:3" x14ac:dyDescent="0.2">
      <c r="A913" s="1">
        <v>40632</v>
      </c>
      <c r="B913">
        <v>14.41</v>
      </c>
      <c r="C913">
        <f t="shared" si="79"/>
        <v>-8.9810620939425462E-3</v>
      </c>
    </row>
    <row r="914" spans="1:3" x14ac:dyDescent="0.2">
      <c r="A914" s="1">
        <v>40633</v>
      </c>
      <c r="B914">
        <v>14.28</v>
      </c>
      <c r="C914">
        <f t="shared" si="79"/>
        <v>-9.0624530999924274E-3</v>
      </c>
    </row>
    <row r="915" spans="1:3" x14ac:dyDescent="0.2">
      <c r="A915" s="1">
        <v>40634</v>
      </c>
      <c r="B915">
        <v>14.11</v>
      </c>
      <c r="C915">
        <f t="shared" si="79"/>
        <v>-1.1976191046715649E-2</v>
      </c>
    </row>
    <row r="916" spans="1:3" x14ac:dyDescent="0.2">
      <c r="A916" s="1">
        <v>40637</v>
      </c>
      <c r="B916">
        <v>14.03</v>
      </c>
      <c r="C916">
        <f t="shared" si="79"/>
        <v>-5.685871750353122E-3</v>
      </c>
    </row>
    <row r="917" spans="1:3" x14ac:dyDescent="0.2">
      <c r="A917" s="1">
        <v>40638</v>
      </c>
      <c r="B917">
        <v>14.2</v>
      </c>
      <c r="C917">
        <f t="shared" si="79"/>
        <v>1.2044070492845432E-2</v>
      </c>
    </row>
    <row r="918" spans="1:3" x14ac:dyDescent="0.2">
      <c r="A918" s="1">
        <v>40639</v>
      </c>
      <c r="B918">
        <v>14.55</v>
      </c>
      <c r="C918">
        <f t="shared" si="79"/>
        <v>2.4349029010286551E-2</v>
      </c>
    </row>
    <row r="919" spans="1:3" x14ac:dyDescent="0.2">
      <c r="A919" s="1">
        <v>40640</v>
      </c>
      <c r="B919">
        <v>14.61</v>
      </c>
      <c r="C919">
        <f t="shared" si="79"/>
        <v>4.1152321451065794E-3</v>
      </c>
    </row>
    <row r="920" spans="1:3" x14ac:dyDescent="0.2">
      <c r="A920" s="1">
        <v>40641</v>
      </c>
      <c r="B920">
        <v>14.34</v>
      </c>
      <c r="C920">
        <f t="shared" si="79"/>
        <v>-1.8653390591133811E-2</v>
      </c>
    </row>
    <row r="921" spans="1:3" x14ac:dyDescent="0.2">
      <c r="A921" s="1">
        <v>40644</v>
      </c>
      <c r="B921">
        <v>14.37</v>
      </c>
      <c r="C921">
        <f t="shared" si="79"/>
        <v>2.0898649194592365E-3</v>
      </c>
    </row>
    <row r="922" spans="1:3" x14ac:dyDescent="0.2">
      <c r="A922" s="1">
        <v>40645</v>
      </c>
      <c r="B922">
        <v>14.47</v>
      </c>
      <c r="C922">
        <f t="shared" si="79"/>
        <v>6.934840552458953E-3</v>
      </c>
    </row>
    <row r="923" spans="1:3" x14ac:dyDescent="0.2">
      <c r="A923" s="1">
        <v>40646</v>
      </c>
      <c r="B923">
        <v>15.18</v>
      </c>
      <c r="C923">
        <f t="shared" si="79"/>
        <v>4.790123132409127E-2</v>
      </c>
    </row>
    <row r="924" spans="1:3" x14ac:dyDescent="0.2">
      <c r="A924" s="1">
        <v>40647</v>
      </c>
      <c r="B924">
        <v>14.71</v>
      </c>
      <c r="C924">
        <f t="shared" si="79"/>
        <v>-3.1451237354137608E-2</v>
      </c>
    </row>
    <row r="925" spans="1:3" x14ac:dyDescent="0.2">
      <c r="A925" s="1">
        <v>40648</v>
      </c>
      <c r="B925">
        <v>14.68</v>
      </c>
      <c r="C925">
        <f t="shared" si="79"/>
        <v>-2.0415114269766847E-3</v>
      </c>
    </row>
    <row r="926" spans="1:3" x14ac:dyDescent="0.2">
      <c r="A926" s="1">
        <v>40651</v>
      </c>
      <c r="B926">
        <v>14.48</v>
      </c>
      <c r="C926">
        <f t="shared" si="79"/>
        <v>-1.3717636228799195E-2</v>
      </c>
    </row>
    <row r="927" spans="1:3" x14ac:dyDescent="0.2">
      <c r="A927" s="1">
        <v>40652</v>
      </c>
      <c r="B927">
        <v>14.65</v>
      </c>
      <c r="C927">
        <f t="shared" si="79"/>
        <v>1.1671948505505908E-2</v>
      </c>
    </row>
    <row r="928" spans="1:3" x14ac:dyDescent="0.2">
      <c r="A928" s="1">
        <v>40653</v>
      </c>
      <c r="B928">
        <v>14.94</v>
      </c>
      <c r="C928">
        <f t="shared" si="79"/>
        <v>1.9601844241594831E-2</v>
      </c>
    </row>
    <row r="929" spans="1:3" x14ac:dyDescent="0.2">
      <c r="A929" s="1">
        <v>40654</v>
      </c>
      <c r="B929">
        <v>15.03</v>
      </c>
      <c r="C929">
        <f t="shared" si="79"/>
        <v>6.0060240602119487E-3</v>
      </c>
    </row>
    <row r="930" spans="1:3" x14ac:dyDescent="0.2">
      <c r="A930" s="1">
        <v>40658</v>
      </c>
      <c r="B930">
        <v>15.14</v>
      </c>
      <c r="C930">
        <f t="shared" si="79"/>
        <v>7.2920442444195672E-3</v>
      </c>
    </row>
    <row r="931" spans="1:3" x14ac:dyDescent="0.2">
      <c r="A931" s="1">
        <v>40659</v>
      </c>
      <c r="B931">
        <v>15.5</v>
      </c>
      <c r="C931">
        <f t="shared" si="79"/>
        <v>2.3499775915898163E-2</v>
      </c>
    </row>
    <row r="932" spans="1:3" x14ac:dyDescent="0.2">
      <c r="A932" s="1">
        <v>40660</v>
      </c>
      <c r="B932">
        <v>15.42</v>
      </c>
      <c r="C932">
        <f t="shared" si="79"/>
        <v>-5.1746557900174744E-3</v>
      </c>
    </row>
    <row r="933" spans="1:3" x14ac:dyDescent="0.2">
      <c r="A933" s="1">
        <v>40661</v>
      </c>
      <c r="B933">
        <v>15.58</v>
      </c>
      <c r="C933">
        <f t="shared" si="79"/>
        <v>1.0322672307418738E-2</v>
      </c>
    </row>
    <row r="934" spans="1:3" x14ac:dyDescent="0.2">
      <c r="A934" s="1">
        <v>40662</v>
      </c>
      <c r="B934">
        <v>15.23</v>
      </c>
      <c r="C934">
        <f t="shared" si="79"/>
        <v>-2.2720873535531722E-2</v>
      </c>
    </row>
    <row r="935" spans="1:3" x14ac:dyDescent="0.2">
      <c r="A935" s="1">
        <v>40665</v>
      </c>
      <c r="B935">
        <v>15.2</v>
      </c>
      <c r="C935">
        <f t="shared" si="79"/>
        <v>-1.9717390548398134E-3</v>
      </c>
    </row>
    <row r="936" spans="1:3" x14ac:dyDescent="0.2">
      <c r="A936" s="1">
        <v>40666</v>
      </c>
      <c r="B936">
        <v>15.55</v>
      </c>
      <c r="C936">
        <f t="shared" si="79"/>
        <v>2.2765210773012426E-2</v>
      </c>
    </row>
    <row r="937" spans="1:3" x14ac:dyDescent="0.2">
      <c r="A937" s="1">
        <v>40667</v>
      </c>
      <c r="B937">
        <v>15.59</v>
      </c>
      <c r="C937">
        <f t="shared" si="79"/>
        <v>2.5690444444420291E-3</v>
      </c>
    </row>
    <row r="938" spans="1:3" x14ac:dyDescent="0.2">
      <c r="A938" s="1">
        <v>40668</v>
      </c>
      <c r="B938">
        <v>15.63</v>
      </c>
      <c r="C938">
        <f t="shared" si="79"/>
        <v>2.5624613637001501E-3</v>
      </c>
    </row>
    <row r="939" spans="1:3" x14ac:dyDescent="0.2">
      <c r="A939" s="1">
        <v>40669</v>
      </c>
      <c r="B939">
        <v>15.76</v>
      </c>
      <c r="C939">
        <f t="shared" si="79"/>
        <v>8.2829399963478337E-3</v>
      </c>
    </row>
    <row r="940" spans="1:3" x14ac:dyDescent="0.2">
      <c r="A940" s="1">
        <v>40672</v>
      </c>
      <c r="B940">
        <v>15.93</v>
      </c>
      <c r="C940">
        <f t="shared" si="79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79"/>
        <v>1.3715925746708314E-2</v>
      </c>
    </row>
    <row r="942" spans="1:3" x14ac:dyDescent="0.2">
      <c r="A942" s="1">
        <v>40674</v>
      </c>
      <c r="B942">
        <v>16.47</v>
      </c>
      <c r="C942">
        <f t="shared" si="79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79"/>
        <v>-4.2592093593962332E-3</v>
      </c>
    </row>
    <row r="944" spans="1:3" x14ac:dyDescent="0.2">
      <c r="A944" s="1">
        <v>40676</v>
      </c>
      <c r="B944">
        <v>16.11</v>
      </c>
      <c r="C944">
        <f t="shared" si="79"/>
        <v>-1.7841137641269631E-2</v>
      </c>
    </row>
    <row r="945" spans="1:3" x14ac:dyDescent="0.2">
      <c r="A945" s="1">
        <v>40679</v>
      </c>
      <c r="B945">
        <v>15.75</v>
      </c>
      <c r="C945">
        <f t="shared" si="79"/>
        <v>-2.2599831917240919E-2</v>
      </c>
    </row>
    <row r="946" spans="1:3" x14ac:dyDescent="0.2">
      <c r="A946" s="1">
        <v>40680</v>
      </c>
      <c r="B946">
        <v>15.65</v>
      </c>
      <c r="C946">
        <f t="shared" si="79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79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79"/>
        <v>-2.5177872820687248E-2</v>
      </c>
    </row>
    <row r="949" spans="1:3" x14ac:dyDescent="0.2">
      <c r="A949" s="1">
        <v>40683</v>
      </c>
      <c r="B949">
        <v>15.76</v>
      </c>
      <c r="C949">
        <f t="shared" si="79"/>
        <v>-2.010117932108715E-2</v>
      </c>
    </row>
    <row r="950" spans="1:3" x14ac:dyDescent="0.2">
      <c r="A950" s="1">
        <v>40686</v>
      </c>
      <c r="B950">
        <v>15.25</v>
      </c>
      <c r="C950">
        <f t="shared" si="79"/>
        <v>-3.2895581376312467E-2</v>
      </c>
    </row>
    <row r="951" spans="1:3" x14ac:dyDescent="0.2">
      <c r="A951" s="1">
        <v>40687</v>
      </c>
      <c r="B951">
        <v>15.21</v>
      </c>
      <c r="C951">
        <f t="shared" si="79"/>
        <v>-2.6263967822191328E-3</v>
      </c>
    </row>
    <row r="952" spans="1:3" x14ac:dyDescent="0.2">
      <c r="A952" s="1">
        <v>40688</v>
      </c>
      <c r="B952">
        <v>15.27</v>
      </c>
      <c r="C952">
        <f t="shared" si="79"/>
        <v>3.9370129593395992E-3</v>
      </c>
    </row>
    <row r="953" spans="1:3" x14ac:dyDescent="0.2">
      <c r="A953" s="1">
        <v>40689</v>
      </c>
      <c r="B953">
        <v>15.55</v>
      </c>
      <c r="C953">
        <f t="shared" si="79"/>
        <v>1.8170519394702073E-2</v>
      </c>
    </row>
    <row r="954" spans="1:3" x14ac:dyDescent="0.2">
      <c r="A954" s="1">
        <v>40690</v>
      </c>
      <c r="B954">
        <v>15.54</v>
      </c>
      <c r="C954">
        <f t="shared" si="79"/>
        <v>-6.4329368574181877E-4</v>
      </c>
    </row>
    <row r="955" spans="1:3" x14ac:dyDescent="0.2">
      <c r="A955" s="1">
        <v>40694</v>
      </c>
      <c r="B955">
        <v>15.83</v>
      </c>
      <c r="C955">
        <f t="shared" si="79"/>
        <v>1.8489528953419397E-2</v>
      </c>
    </row>
    <row r="956" spans="1:3" x14ac:dyDescent="0.2">
      <c r="A956" s="1">
        <v>40695</v>
      </c>
      <c r="B956">
        <v>15.35</v>
      </c>
      <c r="C956">
        <f t="shared" si="79"/>
        <v>-3.0791399859714606E-2</v>
      </c>
    </row>
    <row r="957" spans="1:3" x14ac:dyDescent="0.2">
      <c r="A957" s="1">
        <v>40696</v>
      </c>
      <c r="B957">
        <v>15.52</v>
      </c>
      <c r="C957">
        <f t="shared" si="79"/>
        <v>1.1014040721866625E-2</v>
      </c>
    </row>
    <row r="958" spans="1:3" x14ac:dyDescent="0.2">
      <c r="A958" s="1">
        <v>40697</v>
      </c>
      <c r="B958">
        <v>15.34</v>
      </c>
      <c r="C958">
        <f t="shared" si="79"/>
        <v>-1.1665718815962522E-2</v>
      </c>
    </row>
    <row r="959" spans="1:3" x14ac:dyDescent="0.2">
      <c r="A959" s="1">
        <v>40700</v>
      </c>
      <c r="B959">
        <v>15.66</v>
      </c>
      <c r="C959">
        <f t="shared" si="79"/>
        <v>2.0645894623546893E-2</v>
      </c>
    </row>
    <row r="960" spans="1:3" x14ac:dyDescent="0.2">
      <c r="A960" s="1">
        <v>40701</v>
      </c>
      <c r="B960">
        <v>15.65</v>
      </c>
      <c r="C960">
        <f t="shared" si="79"/>
        <v>-6.3877357649478792E-4</v>
      </c>
    </row>
    <row r="961" spans="1:3" x14ac:dyDescent="0.2">
      <c r="A961" s="1">
        <v>40702</v>
      </c>
      <c r="B961">
        <v>15.39</v>
      </c>
      <c r="C961">
        <f t="shared" si="79"/>
        <v>-1.6752969135374406E-2</v>
      </c>
    </row>
    <row r="962" spans="1:3" x14ac:dyDescent="0.2">
      <c r="A962" s="1">
        <v>40703</v>
      </c>
      <c r="B962">
        <v>15.42</v>
      </c>
      <c r="C962">
        <f t="shared" si="79"/>
        <v>1.9474202843956288E-3</v>
      </c>
    </row>
    <row r="963" spans="1:3" x14ac:dyDescent="0.2">
      <c r="A963" s="1">
        <v>40704</v>
      </c>
      <c r="B963">
        <v>15.23</v>
      </c>
      <c r="C963">
        <f t="shared" si="79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80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80"/>
        <v>2.1656897377721938E-2</v>
      </c>
    </row>
    <row r="966" spans="1:3" x14ac:dyDescent="0.2">
      <c r="A966" s="1">
        <v>40709</v>
      </c>
      <c r="B966">
        <v>15.74</v>
      </c>
      <c r="C966">
        <f t="shared" si="80"/>
        <v>-8.2252915490604664E-3</v>
      </c>
    </row>
    <row r="967" spans="1:3" x14ac:dyDescent="0.2">
      <c r="A967" s="1">
        <v>40710</v>
      </c>
      <c r="B967">
        <v>15.75</v>
      </c>
      <c r="C967">
        <f t="shared" si="80"/>
        <v>6.351222823848089E-4</v>
      </c>
    </row>
    <row r="968" spans="1:3" x14ac:dyDescent="0.2">
      <c r="A968" s="1">
        <v>40711</v>
      </c>
      <c r="B968">
        <v>15.77</v>
      </c>
      <c r="C968">
        <f t="shared" si="80"/>
        <v>1.2690357033049863E-3</v>
      </c>
    </row>
    <row r="969" spans="1:3" x14ac:dyDescent="0.2">
      <c r="A969" s="1">
        <v>40714</v>
      </c>
      <c r="B969">
        <v>15.93</v>
      </c>
      <c r="C969">
        <f t="shared" si="80"/>
        <v>1.0094722947010255E-2</v>
      </c>
    </row>
    <row r="970" spans="1:3" x14ac:dyDescent="0.2">
      <c r="A970" s="1">
        <v>40715</v>
      </c>
      <c r="B970">
        <v>16.07</v>
      </c>
      <c r="C970">
        <f t="shared" si="80"/>
        <v>8.7500558274641524E-3</v>
      </c>
    </row>
    <row r="971" spans="1:3" x14ac:dyDescent="0.2">
      <c r="A971" s="1">
        <v>40716</v>
      </c>
      <c r="B971">
        <v>15.95</v>
      </c>
      <c r="C971">
        <f t="shared" si="80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80"/>
        <v>3.7546977777698485E-3</v>
      </c>
    </row>
    <row r="973" spans="1:3" x14ac:dyDescent="0.2">
      <c r="A973" s="1">
        <v>40718</v>
      </c>
      <c r="B973">
        <v>15.68</v>
      </c>
      <c r="C973">
        <f t="shared" si="80"/>
        <v>-2.0827512086361674E-2</v>
      </c>
    </row>
    <row r="974" spans="1:3" x14ac:dyDescent="0.2">
      <c r="A974" s="1">
        <v>40721</v>
      </c>
      <c r="B974">
        <v>15.69</v>
      </c>
      <c r="C974">
        <f t="shared" si="80"/>
        <v>6.3755182267951184E-4</v>
      </c>
    </row>
    <row r="975" spans="1:3" x14ac:dyDescent="0.2">
      <c r="A975" s="1">
        <v>40722</v>
      </c>
      <c r="B975">
        <v>15.76</v>
      </c>
      <c r="C975">
        <f t="shared" si="80"/>
        <v>4.4515176847918034E-3</v>
      </c>
    </row>
    <row r="976" spans="1:3" x14ac:dyDescent="0.2">
      <c r="A976" s="1">
        <v>40723</v>
      </c>
      <c r="B976">
        <v>16.16</v>
      </c>
      <c r="C976">
        <f t="shared" si="80"/>
        <v>2.506396866321622E-2</v>
      </c>
    </row>
    <row r="977" spans="1:3" x14ac:dyDescent="0.2">
      <c r="A977" s="1">
        <v>40724</v>
      </c>
      <c r="B977">
        <v>16.41</v>
      </c>
      <c r="C977">
        <f t="shared" si="80"/>
        <v>1.5351852009050168E-2</v>
      </c>
    </row>
    <row r="978" spans="1:3" x14ac:dyDescent="0.2">
      <c r="A978" s="1">
        <v>40725</v>
      </c>
      <c r="B978">
        <v>16.71</v>
      </c>
      <c r="C978">
        <f t="shared" si="80"/>
        <v>1.8116437505302785E-2</v>
      </c>
    </row>
    <row r="979" spans="1:3" x14ac:dyDescent="0.2">
      <c r="A979" s="1">
        <v>40729</v>
      </c>
      <c r="B979">
        <v>16.71</v>
      </c>
      <c r="C979">
        <f t="shared" si="80"/>
        <v>0</v>
      </c>
    </row>
    <row r="980" spans="1:3" x14ac:dyDescent="0.2">
      <c r="A980" s="1">
        <v>40730</v>
      </c>
      <c r="B980">
        <v>16.64</v>
      </c>
      <c r="C980">
        <f t="shared" si="80"/>
        <v>-4.1979072142398488E-3</v>
      </c>
    </row>
    <row r="981" spans="1:3" x14ac:dyDescent="0.2">
      <c r="A981" s="1">
        <v>40731</v>
      </c>
      <c r="B981">
        <v>16.88</v>
      </c>
      <c r="C981">
        <f t="shared" si="80"/>
        <v>1.4320053774748471E-2</v>
      </c>
    </row>
    <row r="982" spans="1:3" x14ac:dyDescent="0.2">
      <c r="A982" s="1">
        <v>40732</v>
      </c>
      <c r="B982">
        <v>16.87</v>
      </c>
      <c r="C982">
        <f t="shared" si="80"/>
        <v>-5.9259260993403239E-4</v>
      </c>
    </row>
    <row r="983" spans="1:3" x14ac:dyDescent="0.2">
      <c r="A983" s="1">
        <v>40735</v>
      </c>
      <c r="B983">
        <v>16.39</v>
      </c>
      <c r="C983">
        <f t="shared" si="80"/>
        <v>-2.8865503802138627E-2</v>
      </c>
    </row>
    <row r="984" spans="1:3" x14ac:dyDescent="0.2">
      <c r="A984" s="1">
        <v>40736</v>
      </c>
      <c r="B984">
        <v>16.29</v>
      </c>
      <c r="C984">
        <f t="shared" si="80"/>
        <v>-6.1199701417846688E-3</v>
      </c>
    </row>
    <row r="985" spans="1:3" x14ac:dyDescent="0.2">
      <c r="A985" s="1">
        <v>40737</v>
      </c>
      <c r="B985">
        <v>16.27</v>
      </c>
      <c r="C985">
        <f t="shared" si="80"/>
        <v>-1.228501383007328E-3</v>
      </c>
    </row>
    <row r="986" spans="1:3" x14ac:dyDescent="0.2">
      <c r="A986" s="1">
        <v>40738</v>
      </c>
      <c r="B986">
        <v>16.43</v>
      </c>
      <c r="C986">
        <f t="shared" si="80"/>
        <v>9.7860108182302279E-3</v>
      </c>
    </row>
    <row r="987" spans="1:3" x14ac:dyDescent="0.2">
      <c r="A987" s="1">
        <v>40739</v>
      </c>
      <c r="B987">
        <v>16.7</v>
      </c>
      <c r="C987">
        <f t="shared" si="80"/>
        <v>1.629978737353277E-2</v>
      </c>
    </row>
    <row r="988" spans="1:3" x14ac:dyDescent="0.2">
      <c r="A988" s="1">
        <v>40742</v>
      </c>
      <c r="B988">
        <v>16.53</v>
      </c>
      <c r="C988">
        <f t="shared" si="80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80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80"/>
        <v>5.2340916235981165E-3</v>
      </c>
    </row>
    <row r="991" spans="1:3" x14ac:dyDescent="0.2">
      <c r="A991" s="1">
        <v>40745</v>
      </c>
      <c r="B991">
        <v>16.84</v>
      </c>
      <c r="C991">
        <f t="shared" si="80"/>
        <v>-2.3475256421366286E-2</v>
      </c>
    </row>
    <row r="992" spans="1:3" x14ac:dyDescent="0.2">
      <c r="A992" s="1">
        <v>40746</v>
      </c>
      <c r="B992">
        <v>16.77</v>
      </c>
      <c r="C992">
        <f t="shared" si="80"/>
        <v>-4.1654329790632551E-3</v>
      </c>
    </row>
    <row r="993" spans="1:3" x14ac:dyDescent="0.2">
      <c r="A993" s="1">
        <v>40749</v>
      </c>
      <c r="B993">
        <v>16.86</v>
      </c>
      <c r="C993">
        <f t="shared" si="80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80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80"/>
        <v>-3.9956889108827012E-2</v>
      </c>
    </row>
    <row r="996" spans="1:3" x14ac:dyDescent="0.2">
      <c r="A996" s="1">
        <v>40752</v>
      </c>
      <c r="B996">
        <v>16.3</v>
      </c>
      <c r="C996">
        <f t="shared" si="80"/>
        <v>6.7713401231728788E-3</v>
      </c>
    </row>
    <row r="997" spans="1:3" x14ac:dyDescent="0.2">
      <c r="A997" s="1">
        <v>40753</v>
      </c>
      <c r="B997">
        <v>15.98</v>
      </c>
      <c r="C997">
        <f t="shared" si="80"/>
        <v>-1.9827167474588039E-2</v>
      </c>
    </row>
    <row r="998" spans="1:3" x14ac:dyDescent="0.2">
      <c r="A998" s="1">
        <v>40756</v>
      </c>
      <c r="B998">
        <v>15.98</v>
      </c>
      <c r="C998">
        <f t="shared" si="80"/>
        <v>0</v>
      </c>
    </row>
    <row r="999" spans="1:3" x14ac:dyDescent="0.2">
      <c r="A999" s="1">
        <v>40757</v>
      </c>
      <c r="B999">
        <v>15.53</v>
      </c>
      <c r="C999">
        <f t="shared" si="80"/>
        <v>-2.8564303177532981E-2</v>
      </c>
    </row>
    <row r="1000" spans="1:3" x14ac:dyDescent="0.2">
      <c r="A1000" s="1">
        <v>40758</v>
      </c>
      <c r="B1000">
        <v>15.64</v>
      </c>
      <c r="C1000">
        <f t="shared" si="80"/>
        <v>7.0580979565694419E-3</v>
      </c>
    </row>
    <row r="1001" spans="1:3" x14ac:dyDescent="0.2">
      <c r="A1001" s="1">
        <v>40759</v>
      </c>
      <c r="B1001">
        <v>14.76</v>
      </c>
      <c r="C1001">
        <f t="shared" si="80"/>
        <v>-5.7910915944838666E-2</v>
      </c>
    </row>
    <row r="1002" spans="1:3" x14ac:dyDescent="0.2">
      <c r="A1002" s="1">
        <v>40760</v>
      </c>
      <c r="B1002">
        <v>14.82</v>
      </c>
      <c r="C1002">
        <f t="shared" si="80"/>
        <v>4.056800695614469E-3</v>
      </c>
    </row>
    <row r="1003" spans="1:3" x14ac:dyDescent="0.2">
      <c r="A1003" s="1">
        <v>40763</v>
      </c>
      <c r="B1003">
        <v>13.73</v>
      </c>
      <c r="C1003">
        <f t="shared" si="80"/>
        <v>-7.6394400088061115E-2</v>
      </c>
    </row>
    <row r="1004" spans="1:3" x14ac:dyDescent="0.2">
      <c r="A1004" s="1">
        <v>40764</v>
      </c>
      <c r="B1004">
        <v>14.19</v>
      </c>
      <c r="C1004">
        <f t="shared" si="80"/>
        <v>3.2954271392071514E-2</v>
      </c>
    </row>
    <row r="1005" spans="1:3" x14ac:dyDescent="0.2">
      <c r="A1005" s="1">
        <v>40765</v>
      </c>
      <c r="B1005">
        <v>13.43</v>
      </c>
      <c r="C1005">
        <f t="shared" si="80"/>
        <v>-5.5046480636805097E-2</v>
      </c>
    </row>
    <row r="1006" spans="1:3" x14ac:dyDescent="0.2">
      <c r="A1006" s="1">
        <v>40766</v>
      </c>
      <c r="B1006">
        <v>14.49</v>
      </c>
      <c r="C1006">
        <f t="shared" si="80"/>
        <v>7.5967745797444836E-2</v>
      </c>
    </row>
    <row r="1007" spans="1:3" x14ac:dyDescent="0.2">
      <c r="A1007" s="1">
        <v>40767</v>
      </c>
      <c r="B1007">
        <v>14.64</v>
      </c>
      <c r="C1007">
        <f t="shared" si="80"/>
        <v>1.0298752200574473E-2</v>
      </c>
    </row>
    <row r="1008" spans="1:3" x14ac:dyDescent="0.2">
      <c r="A1008" s="1">
        <v>40770</v>
      </c>
      <c r="B1008">
        <v>15.26</v>
      </c>
      <c r="C1008">
        <f t="shared" si="80"/>
        <v>4.1477517323145439E-2</v>
      </c>
    </row>
    <row r="1009" spans="1:3" x14ac:dyDescent="0.2">
      <c r="A1009" s="1">
        <v>40771</v>
      </c>
      <c r="B1009">
        <v>15.55</v>
      </c>
      <c r="C1009">
        <f t="shared" si="80"/>
        <v>1.8825612768932316E-2</v>
      </c>
    </row>
    <row r="1010" spans="1:3" x14ac:dyDescent="0.2">
      <c r="A1010" s="1">
        <v>40772</v>
      </c>
      <c r="B1010">
        <v>13.98</v>
      </c>
      <c r="C1010">
        <f t="shared" si="80"/>
        <v>-0.10643290181957896</v>
      </c>
    </row>
    <row r="1011" spans="1:3" x14ac:dyDescent="0.2">
      <c r="A1011" s="1">
        <v>40773</v>
      </c>
      <c r="B1011">
        <v>13.54</v>
      </c>
      <c r="C1011">
        <f t="shared" si="80"/>
        <v>-3.1979469321535385E-2</v>
      </c>
    </row>
    <row r="1012" spans="1:3" x14ac:dyDescent="0.2">
      <c r="A1012" s="1">
        <v>40774</v>
      </c>
      <c r="B1012">
        <v>13.78</v>
      </c>
      <c r="C1012">
        <f t="shared" si="80"/>
        <v>1.7569998101383485E-2</v>
      </c>
    </row>
    <row r="1013" spans="1:3" x14ac:dyDescent="0.2">
      <c r="A1013" s="1">
        <v>40777</v>
      </c>
      <c r="B1013">
        <v>13.8</v>
      </c>
      <c r="C1013">
        <f t="shared" si="80"/>
        <v>1.4503265776466834E-3</v>
      </c>
    </row>
    <row r="1014" spans="1:3" x14ac:dyDescent="0.2">
      <c r="A1014" s="1">
        <v>40778</v>
      </c>
      <c r="B1014">
        <v>14.45</v>
      </c>
      <c r="C1014">
        <f t="shared" si="80"/>
        <v>4.6025822395282148E-2</v>
      </c>
    </row>
    <row r="1015" spans="1:3" x14ac:dyDescent="0.2">
      <c r="A1015" s="1">
        <v>40779</v>
      </c>
      <c r="B1015">
        <v>14.45</v>
      </c>
      <c r="C1015">
        <f t="shared" si="80"/>
        <v>0</v>
      </c>
    </row>
    <row r="1016" spans="1:3" x14ac:dyDescent="0.2">
      <c r="A1016" s="1">
        <v>40780</v>
      </c>
      <c r="B1016">
        <v>13.99</v>
      </c>
      <c r="C1016">
        <f t="shared" si="80"/>
        <v>-3.2351625881051289E-2</v>
      </c>
    </row>
    <row r="1017" spans="1:3" x14ac:dyDescent="0.2">
      <c r="A1017" s="1">
        <v>40781</v>
      </c>
      <c r="B1017">
        <v>14.46</v>
      </c>
      <c r="C1017">
        <f t="shared" si="80"/>
        <v>3.3043428053228852E-2</v>
      </c>
    </row>
    <row r="1018" spans="1:3" x14ac:dyDescent="0.2">
      <c r="A1018" s="1">
        <v>40784</v>
      </c>
      <c r="B1018">
        <v>14.73</v>
      </c>
      <c r="C1018">
        <f t="shared" si="80"/>
        <v>1.8500013743920209E-2</v>
      </c>
    </row>
    <row r="1019" spans="1:3" x14ac:dyDescent="0.2">
      <c r="A1019" s="1">
        <v>40785</v>
      </c>
      <c r="B1019">
        <v>14.63</v>
      </c>
      <c r="C1019">
        <f t="shared" si="80"/>
        <v>-6.8120154425058829E-3</v>
      </c>
    </row>
    <row r="1020" spans="1:3" x14ac:dyDescent="0.2">
      <c r="A1020" s="1">
        <v>40786</v>
      </c>
      <c r="B1020">
        <v>14.64</v>
      </c>
      <c r="C1020">
        <f t="shared" si="80"/>
        <v>6.8329350113248357E-4</v>
      </c>
    </row>
    <row r="1021" spans="1:3" x14ac:dyDescent="0.2">
      <c r="A1021" s="1">
        <v>40787</v>
      </c>
      <c r="B1021">
        <v>14.47</v>
      </c>
      <c r="C1021">
        <f t="shared" si="80"/>
        <v>-1.1679967889773048E-2</v>
      </c>
    </row>
    <row r="1022" spans="1:3" x14ac:dyDescent="0.2">
      <c r="A1022" s="1">
        <v>40788</v>
      </c>
      <c r="B1022">
        <v>14.02</v>
      </c>
      <c r="C1022">
        <f t="shared" si="80"/>
        <v>-3.1592659036948564E-2</v>
      </c>
    </row>
    <row r="1023" spans="1:3" x14ac:dyDescent="0.2">
      <c r="A1023" s="1">
        <v>40792</v>
      </c>
      <c r="B1023">
        <v>14.03</v>
      </c>
      <c r="C1023">
        <f t="shared" si="80"/>
        <v>7.1301250792549849E-4</v>
      </c>
    </row>
    <row r="1024" spans="1:3" x14ac:dyDescent="0.2">
      <c r="A1024" s="1">
        <v>40793</v>
      </c>
      <c r="B1024">
        <v>14.32</v>
      </c>
      <c r="C1024">
        <f t="shared" si="80"/>
        <v>2.0459267418130065E-2</v>
      </c>
    </row>
    <row r="1025" spans="1:3" x14ac:dyDescent="0.2">
      <c r="A1025" s="1">
        <v>40794</v>
      </c>
      <c r="B1025">
        <v>14.11</v>
      </c>
      <c r="C1025">
        <f t="shared" si="80"/>
        <v>-1.477339566777694E-2</v>
      </c>
    </row>
    <row r="1026" spans="1:3" x14ac:dyDescent="0.2">
      <c r="A1026" s="1">
        <v>40795</v>
      </c>
      <c r="B1026">
        <v>13.75</v>
      </c>
      <c r="C1026">
        <f t="shared" si="80"/>
        <v>-2.5844941752142258E-2</v>
      </c>
    </row>
    <row r="1027" spans="1:3" x14ac:dyDescent="0.2">
      <c r="A1027" s="1">
        <v>40798</v>
      </c>
      <c r="B1027">
        <v>13.97</v>
      </c>
      <c r="C1027">
        <f t="shared" si="80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81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81"/>
        <v>3.3359590942786413E-2</v>
      </c>
    </row>
    <row r="1030" spans="1:3" x14ac:dyDescent="0.2">
      <c r="A1030" s="1">
        <v>40801</v>
      </c>
      <c r="B1030">
        <v>15.07</v>
      </c>
      <c r="C1030">
        <f t="shared" si="81"/>
        <v>2.9631797606371149E-2</v>
      </c>
    </row>
    <row r="1031" spans="1:3" x14ac:dyDescent="0.2">
      <c r="A1031" s="1">
        <v>40802</v>
      </c>
      <c r="B1031">
        <v>14.96</v>
      </c>
      <c r="C1031">
        <f t="shared" si="81"/>
        <v>-7.3260400920728977E-3</v>
      </c>
    </row>
    <row r="1032" spans="1:3" x14ac:dyDescent="0.2">
      <c r="A1032" s="1">
        <v>40805</v>
      </c>
      <c r="B1032">
        <v>14.64</v>
      </c>
      <c r="C1032">
        <f t="shared" si="81"/>
        <v>-2.1622464013165657E-2</v>
      </c>
    </row>
    <row r="1033" spans="1:3" x14ac:dyDescent="0.2">
      <c r="A1033" s="1">
        <v>40806</v>
      </c>
      <c r="B1033">
        <v>14.65</v>
      </c>
      <c r="C1033">
        <f t="shared" si="81"/>
        <v>6.8282692991072967E-4</v>
      </c>
    </row>
    <row r="1034" spans="1:3" x14ac:dyDescent="0.2">
      <c r="A1034" s="1">
        <v>40807</v>
      </c>
      <c r="B1034">
        <v>14.46</v>
      </c>
      <c r="C1034">
        <f t="shared" si="81"/>
        <v>-1.30541187324577E-2</v>
      </c>
    </row>
    <row r="1035" spans="1:3" x14ac:dyDescent="0.2">
      <c r="A1035" s="1">
        <v>40808</v>
      </c>
      <c r="B1035">
        <v>13.78</v>
      </c>
      <c r="C1035">
        <f t="shared" si="81"/>
        <v>-4.8167951145106178E-2</v>
      </c>
    </row>
    <row r="1036" spans="1:3" x14ac:dyDescent="0.2">
      <c r="A1036" s="1">
        <v>40809</v>
      </c>
      <c r="B1036">
        <v>14.17</v>
      </c>
      <c r="C1036">
        <f t="shared" si="81"/>
        <v>2.7908788117076658E-2</v>
      </c>
    </row>
    <row r="1037" spans="1:3" x14ac:dyDescent="0.2">
      <c r="A1037" s="1">
        <v>40812</v>
      </c>
      <c r="B1037">
        <v>14.52</v>
      </c>
      <c r="C1037">
        <f t="shared" si="81"/>
        <v>2.4399955694061018E-2</v>
      </c>
    </row>
    <row r="1038" spans="1:3" x14ac:dyDescent="0.2">
      <c r="A1038" s="1">
        <v>40813</v>
      </c>
      <c r="B1038">
        <v>14.93</v>
      </c>
      <c r="C1038">
        <f t="shared" si="81"/>
        <v>2.784560215444902E-2</v>
      </c>
    </row>
    <row r="1039" spans="1:3" x14ac:dyDescent="0.2">
      <c r="A1039" s="1">
        <v>40814</v>
      </c>
      <c r="B1039">
        <v>14.66</v>
      </c>
      <c r="C1039">
        <f t="shared" si="81"/>
        <v>-1.8249915092593608E-2</v>
      </c>
    </row>
    <row r="1040" spans="1:3" x14ac:dyDescent="0.2">
      <c r="A1040" s="1">
        <v>40815</v>
      </c>
      <c r="B1040">
        <v>14.64</v>
      </c>
      <c r="C1040">
        <f t="shared" si="81"/>
        <v>-1.3651879253398589E-3</v>
      </c>
    </row>
    <row r="1041" spans="1:3" x14ac:dyDescent="0.2">
      <c r="A1041" s="1">
        <v>40816</v>
      </c>
      <c r="B1041">
        <v>13.92</v>
      </c>
      <c r="C1041">
        <f t="shared" si="81"/>
        <v>-5.0430853626891967E-2</v>
      </c>
    </row>
    <row r="1042" spans="1:3" x14ac:dyDescent="0.2">
      <c r="A1042" s="1">
        <v>40819</v>
      </c>
      <c r="B1042">
        <v>13.69</v>
      </c>
      <c r="C1042">
        <f t="shared" si="81"/>
        <v>-1.6661015605916124E-2</v>
      </c>
    </row>
    <row r="1043" spans="1:3" x14ac:dyDescent="0.2">
      <c r="A1043" s="1">
        <v>40820</v>
      </c>
      <c r="B1043">
        <v>14.3</v>
      </c>
      <c r="C1043">
        <f t="shared" si="81"/>
        <v>4.3593897965504079E-2</v>
      </c>
    </row>
    <row r="1044" spans="1:3" x14ac:dyDescent="0.2">
      <c r="A1044" s="1">
        <v>40821</v>
      </c>
      <c r="B1044">
        <v>15.14</v>
      </c>
      <c r="C1044">
        <f t="shared" si="81"/>
        <v>5.708071074344117E-2</v>
      </c>
    </row>
    <row r="1045" spans="1:3" x14ac:dyDescent="0.2">
      <c r="A1045" s="1">
        <v>40822</v>
      </c>
      <c r="B1045">
        <v>15.3</v>
      </c>
      <c r="C1045">
        <f t="shared" si="81"/>
        <v>1.0512580389086987E-2</v>
      </c>
    </row>
    <row r="1046" spans="1:3" x14ac:dyDescent="0.2">
      <c r="A1046" s="1">
        <v>40823</v>
      </c>
      <c r="B1046">
        <v>15.04</v>
      </c>
      <c r="C1046">
        <f t="shared" si="81"/>
        <v>-1.7139509876696064E-2</v>
      </c>
    </row>
    <row r="1047" spans="1:3" x14ac:dyDescent="0.2">
      <c r="A1047" s="1">
        <v>40826</v>
      </c>
      <c r="B1047">
        <v>15.85</v>
      </c>
      <c r="C1047">
        <f t="shared" si="81"/>
        <v>5.2456181801595975E-2</v>
      </c>
    </row>
    <row r="1048" spans="1:3" x14ac:dyDescent="0.2">
      <c r="A1048" s="1">
        <v>40827</v>
      </c>
      <c r="B1048">
        <v>15.92</v>
      </c>
      <c r="C1048">
        <f t="shared" si="81"/>
        <v>4.4066800929473959E-3</v>
      </c>
    </row>
    <row r="1049" spans="1:3" x14ac:dyDescent="0.2">
      <c r="A1049" s="1">
        <v>40828</v>
      </c>
      <c r="B1049">
        <v>15.98</v>
      </c>
      <c r="C1049">
        <f t="shared" si="81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81"/>
        <v>7.4813316522887663E-3</v>
      </c>
    </row>
    <row r="1051" spans="1:3" x14ac:dyDescent="0.2">
      <c r="A1051" s="1">
        <v>40830</v>
      </c>
      <c r="B1051">
        <v>16.36</v>
      </c>
      <c r="C1051">
        <f t="shared" si="81"/>
        <v>1.602005918418356E-2</v>
      </c>
    </row>
    <row r="1052" spans="1:3" x14ac:dyDescent="0.2">
      <c r="A1052" s="1">
        <v>40833</v>
      </c>
      <c r="B1052">
        <v>15.72</v>
      </c>
      <c r="C1052">
        <f t="shared" si="81"/>
        <v>-3.9905544173540468E-2</v>
      </c>
    </row>
    <row r="1053" spans="1:3" x14ac:dyDescent="0.2">
      <c r="A1053" s="1">
        <v>40834</v>
      </c>
      <c r="B1053">
        <v>16.11</v>
      </c>
      <c r="C1053">
        <f t="shared" si="81"/>
        <v>2.4506410187822538E-2</v>
      </c>
    </row>
    <row r="1054" spans="1:3" x14ac:dyDescent="0.2">
      <c r="A1054" s="1">
        <v>40835</v>
      </c>
      <c r="B1054">
        <v>15.65</v>
      </c>
      <c r="C1054">
        <f t="shared" si="81"/>
        <v>-2.8969280202720757E-2</v>
      </c>
    </row>
    <row r="1055" spans="1:3" x14ac:dyDescent="0.2">
      <c r="A1055" s="1">
        <v>40836</v>
      </c>
      <c r="B1055">
        <v>14.81</v>
      </c>
      <c r="C1055">
        <f t="shared" si="81"/>
        <v>-5.5168288706454793E-2</v>
      </c>
    </row>
    <row r="1056" spans="1:3" x14ac:dyDescent="0.2">
      <c r="A1056" s="1">
        <v>40837</v>
      </c>
      <c r="B1056">
        <v>15</v>
      </c>
      <c r="C1056">
        <f t="shared" si="81"/>
        <v>1.2747572822502684E-2</v>
      </c>
    </row>
    <row r="1057" spans="1:3" x14ac:dyDescent="0.2">
      <c r="A1057" s="1">
        <v>40840</v>
      </c>
      <c r="B1057">
        <v>15.45</v>
      </c>
      <c r="C1057">
        <f t="shared" si="81"/>
        <v>2.9558802241544429E-2</v>
      </c>
    </row>
    <row r="1058" spans="1:3" x14ac:dyDescent="0.2">
      <c r="A1058" s="1">
        <v>40841</v>
      </c>
      <c r="B1058">
        <v>15.36</v>
      </c>
      <c r="C1058">
        <f t="shared" si="81"/>
        <v>-5.8422756242284025E-3</v>
      </c>
    </row>
    <row r="1059" spans="1:3" x14ac:dyDescent="0.2">
      <c r="A1059" s="1">
        <v>40842</v>
      </c>
      <c r="B1059">
        <v>15.66</v>
      </c>
      <c r="C1059">
        <f t="shared" si="81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81"/>
        <v>2.5222017955958419E-2</v>
      </c>
    </row>
    <row r="1061" spans="1:3" x14ac:dyDescent="0.2">
      <c r="A1061" s="1">
        <v>40844</v>
      </c>
      <c r="B1061">
        <v>16.05</v>
      </c>
      <c r="C1061">
        <f t="shared" si="81"/>
        <v>-6.2285894259063467E-4</v>
      </c>
    </row>
    <row r="1062" spans="1:3" x14ac:dyDescent="0.2">
      <c r="A1062" s="1">
        <v>40847</v>
      </c>
      <c r="B1062">
        <v>15.56</v>
      </c>
      <c r="C1062">
        <f t="shared" si="81"/>
        <v>-3.1005330825779286E-2</v>
      </c>
    </row>
    <row r="1063" spans="1:3" x14ac:dyDescent="0.2">
      <c r="A1063" s="1">
        <v>40848</v>
      </c>
      <c r="B1063">
        <v>14.89</v>
      </c>
      <c r="C1063">
        <f t="shared" si="81"/>
        <v>-4.4013672054327935E-2</v>
      </c>
    </row>
    <row r="1064" spans="1:3" x14ac:dyDescent="0.2">
      <c r="A1064" s="1">
        <v>40849</v>
      </c>
      <c r="B1064">
        <v>15.21</v>
      </c>
      <c r="C1064">
        <f t="shared" si="81"/>
        <v>2.1263259575283903E-2</v>
      </c>
    </row>
    <row r="1065" spans="1:3" x14ac:dyDescent="0.2">
      <c r="A1065" s="1">
        <v>40850</v>
      </c>
      <c r="B1065">
        <v>15.42</v>
      </c>
      <c r="C1065">
        <f t="shared" si="81"/>
        <v>1.3712261863981794E-2</v>
      </c>
    </row>
    <row r="1066" spans="1:3" x14ac:dyDescent="0.2">
      <c r="A1066" s="1">
        <v>40851</v>
      </c>
      <c r="B1066">
        <v>15.12</v>
      </c>
      <c r="C1066">
        <f t="shared" si="81"/>
        <v>-1.9646997383796536E-2</v>
      </c>
    </row>
    <row r="1067" spans="1:3" x14ac:dyDescent="0.2">
      <c r="A1067" s="1">
        <v>40854</v>
      </c>
      <c r="B1067">
        <v>15.3</v>
      </c>
      <c r="C1067">
        <f t="shared" si="81"/>
        <v>1.1834457647003017E-2</v>
      </c>
    </row>
    <row r="1068" spans="1:3" x14ac:dyDescent="0.2">
      <c r="A1068" s="1">
        <v>40855</v>
      </c>
      <c r="B1068">
        <v>15.34</v>
      </c>
      <c r="C1068">
        <f t="shared" si="81"/>
        <v>2.6109675407203397E-3</v>
      </c>
    </row>
    <row r="1069" spans="1:3" x14ac:dyDescent="0.2">
      <c r="A1069" s="1">
        <v>40856</v>
      </c>
      <c r="B1069">
        <v>14.57</v>
      </c>
      <c r="C1069">
        <f t="shared" si="81"/>
        <v>-5.1499175731996596E-2</v>
      </c>
    </row>
    <row r="1070" spans="1:3" x14ac:dyDescent="0.2">
      <c r="A1070" s="1">
        <v>40857</v>
      </c>
      <c r="B1070">
        <v>14.72</v>
      </c>
      <c r="C1070">
        <f t="shared" si="81"/>
        <v>1.0242493093616804E-2</v>
      </c>
    </row>
    <row r="1071" spans="1:3" x14ac:dyDescent="0.2">
      <c r="A1071" s="1">
        <v>40858</v>
      </c>
      <c r="B1071">
        <v>15.11</v>
      </c>
      <c r="C1071">
        <f t="shared" si="81"/>
        <v>2.6149662983917854E-2</v>
      </c>
    </row>
    <row r="1072" spans="1:3" x14ac:dyDescent="0.2">
      <c r="A1072" s="1">
        <v>40861</v>
      </c>
      <c r="B1072">
        <v>15.08</v>
      </c>
      <c r="C1072">
        <f t="shared" si="81"/>
        <v>-1.9874137048381275E-3</v>
      </c>
    </row>
    <row r="1073" spans="1:3" x14ac:dyDescent="0.2">
      <c r="A1073" s="1">
        <v>40862</v>
      </c>
      <c r="B1073">
        <v>15.38</v>
      </c>
      <c r="C1073">
        <f t="shared" si="81"/>
        <v>1.9698601497687984E-2</v>
      </c>
    </row>
    <row r="1074" spans="1:3" x14ac:dyDescent="0.2">
      <c r="A1074" s="1">
        <v>40863</v>
      </c>
      <c r="B1074">
        <v>14.89</v>
      </c>
      <c r="C1074">
        <f t="shared" si="81"/>
        <v>-3.2378117381580258E-2</v>
      </c>
    </row>
    <row r="1075" spans="1:3" x14ac:dyDescent="0.2">
      <c r="A1075" s="1">
        <v>40864</v>
      </c>
      <c r="B1075">
        <v>14.68</v>
      </c>
      <c r="C1075">
        <f t="shared" si="81"/>
        <v>-1.4203823509548153E-2</v>
      </c>
    </row>
    <row r="1076" spans="1:3" x14ac:dyDescent="0.2">
      <c r="A1076" s="1">
        <v>40865</v>
      </c>
      <c r="B1076">
        <v>14.66</v>
      </c>
      <c r="C1076">
        <f t="shared" si="81"/>
        <v>-1.3633267278640533E-3</v>
      </c>
    </row>
    <row r="1077" spans="1:3" x14ac:dyDescent="0.2">
      <c r="A1077" s="1">
        <v>40868</v>
      </c>
      <c r="B1077">
        <v>14.64</v>
      </c>
      <c r="C1077">
        <f t="shared" si="81"/>
        <v>-1.3651879253398589E-3</v>
      </c>
    </row>
    <row r="1078" spans="1:3" x14ac:dyDescent="0.2">
      <c r="A1078" s="1">
        <v>40869</v>
      </c>
      <c r="B1078">
        <v>14.6</v>
      </c>
      <c r="C1078">
        <f t="shared" si="81"/>
        <v>-2.7359798188748602E-3</v>
      </c>
    </row>
    <row r="1079" spans="1:3" x14ac:dyDescent="0.2">
      <c r="A1079" s="1">
        <v>40870</v>
      </c>
      <c r="B1079">
        <v>14.07</v>
      </c>
      <c r="C1079">
        <f t="shared" si="81"/>
        <v>-3.6976657587993053E-2</v>
      </c>
    </row>
    <row r="1080" spans="1:3" x14ac:dyDescent="0.2">
      <c r="A1080" s="1">
        <v>40872</v>
      </c>
      <c r="B1080">
        <v>14</v>
      </c>
      <c r="C1080">
        <f t="shared" si="81"/>
        <v>-4.9875415110390512E-3</v>
      </c>
    </row>
    <row r="1081" spans="1:3" x14ac:dyDescent="0.2">
      <c r="A1081" s="1">
        <v>40875</v>
      </c>
      <c r="B1081">
        <v>14.74</v>
      </c>
      <c r="C1081">
        <f t="shared" si="81"/>
        <v>5.1507557145932005E-2</v>
      </c>
    </row>
    <row r="1082" spans="1:3" x14ac:dyDescent="0.2">
      <c r="A1082" s="1">
        <v>40876</v>
      </c>
      <c r="B1082">
        <v>14.7</v>
      </c>
      <c r="C1082">
        <f t="shared" si="81"/>
        <v>-2.7173929765000266E-3</v>
      </c>
    </row>
    <row r="1083" spans="1:3" x14ac:dyDescent="0.2">
      <c r="A1083" s="1">
        <v>40877</v>
      </c>
      <c r="B1083">
        <v>15.51</v>
      </c>
      <c r="C1083">
        <f t="shared" si="81"/>
        <v>5.3637483403756833E-2</v>
      </c>
    </row>
    <row r="1084" spans="1:3" x14ac:dyDescent="0.2">
      <c r="A1084" s="1">
        <v>40878</v>
      </c>
      <c r="B1084">
        <v>15.55</v>
      </c>
      <c r="C1084">
        <f t="shared" si="81"/>
        <v>2.5756614367956703E-3</v>
      </c>
    </row>
    <row r="1085" spans="1:3" x14ac:dyDescent="0.2">
      <c r="A1085" s="1">
        <v>40879</v>
      </c>
      <c r="B1085">
        <v>15.45</v>
      </c>
      <c r="C1085">
        <f t="shared" si="81"/>
        <v>-6.4516352814887193E-3</v>
      </c>
    </row>
    <row r="1086" spans="1:3" x14ac:dyDescent="0.2">
      <c r="A1086" s="1">
        <v>40882</v>
      </c>
      <c r="B1086">
        <v>15.68</v>
      </c>
      <c r="C1086">
        <f t="shared" si="81"/>
        <v>1.4777011578507256E-2</v>
      </c>
    </row>
    <row r="1087" spans="1:3" x14ac:dyDescent="0.2">
      <c r="A1087" s="1">
        <v>40883</v>
      </c>
      <c r="B1087">
        <v>15.61</v>
      </c>
      <c r="C1087">
        <f t="shared" si="81"/>
        <v>-4.4742803949210774E-3</v>
      </c>
    </row>
    <row r="1088" spans="1:3" x14ac:dyDescent="0.2">
      <c r="A1088" s="1">
        <v>40884</v>
      </c>
      <c r="B1088">
        <v>15.65</v>
      </c>
      <c r="C1088">
        <f t="shared" si="81"/>
        <v>2.5591824588216613E-3</v>
      </c>
    </row>
    <row r="1089" spans="1:3" x14ac:dyDescent="0.2">
      <c r="A1089" s="1">
        <v>40885</v>
      </c>
      <c r="B1089">
        <v>15.26</v>
      </c>
      <c r="C1089">
        <f t="shared" si="81"/>
        <v>-2.5235891129851334E-2</v>
      </c>
    </row>
    <row r="1090" spans="1:3" x14ac:dyDescent="0.2">
      <c r="A1090" s="1">
        <v>40886</v>
      </c>
      <c r="B1090">
        <v>15.54</v>
      </c>
      <c r="C1090">
        <f t="shared" si="81"/>
        <v>1.8182319083190328E-2</v>
      </c>
    </row>
    <row r="1091" spans="1:3" x14ac:dyDescent="0.2">
      <c r="A1091" s="1">
        <v>40889</v>
      </c>
      <c r="B1091">
        <v>15.18</v>
      </c>
      <c r="C1091">
        <f t="shared" si="81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82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82"/>
        <v>-9.4086715569879908E-3</v>
      </c>
    </row>
    <row r="1094" spans="1:3" x14ac:dyDescent="0.2">
      <c r="A1094" s="1">
        <v>40892</v>
      </c>
      <c r="B1094">
        <v>14.81</v>
      </c>
      <c r="C1094">
        <f t="shared" si="82"/>
        <v>0</v>
      </c>
    </row>
    <row r="1095" spans="1:3" x14ac:dyDescent="0.2">
      <c r="A1095" s="1">
        <v>40893</v>
      </c>
      <c r="B1095">
        <v>14.79</v>
      </c>
      <c r="C1095">
        <f t="shared" si="82"/>
        <v>-1.351351556999069E-3</v>
      </c>
    </row>
    <row r="1096" spans="1:3" x14ac:dyDescent="0.2">
      <c r="A1096" s="1">
        <v>40896</v>
      </c>
      <c r="B1096">
        <v>14.45</v>
      </c>
      <c r="C1096">
        <f t="shared" si="82"/>
        <v>-2.3256862164267235E-2</v>
      </c>
    </row>
    <row r="1097" spans="1:3" x14ac:dyDescent="0.2">
      <c r="A1097" s="1">
        <v>40897</v>
      </c>
      <c r="B1097">
        <v>14.91</v>
      </c>
      <c r="C1097">
        <f t="shared" si="82"/>
        <v>3.1337714218205928E-2</v>
      </c>
    </row>
    <row r="1098" spans="1:3" x14ac:dyDescent="0.2">
      <c r="A1098" s="1">
        <v>40898</v>
      </c>
      <c r="B1098">
        <v>14.47</v>
      </c>
      <c r="C1098">
        <f t="shared" si="82"/>
        <v>-2.9954588133254488E-2</v>
      </c>
    </row>
    <row r="1099" spans="1:3" x14ac:dyDescent="0.2">
      <c r="A1099" s="1">
        <v>40899</v>
      </c>
      <c r="B1099">
        <v>14.54</v>
      </c>
      <c r="C1099">
        <f t="shared" si="82"/>
        <v>4.8259314619807413E-3</v>
      </c>
    </row>
    <row r="1100" spans="1:3" x14ac:dyDescent="0.2">
      <c r="A1100" s="1">
        <v>40900</v>
      </c>
      <c r="B1100">
        <v>14.66</v>
      </c>
      <c r="C1100">
        <f t="shared" si="82"/>
        <v>8.2192243531321058E-3</v>
      </c>
    </row>
    <row r="1101" spans="1:3" x14ac:dyDescent="0.2">
      <c r="A1101" s="1">
        <v>40904</v>
      </c>
      <c r="B1101">
        <v>14.63</v>
      </c>
      <c r="C1101">
        <f t="shared" si="82"/>
        <v>-2.0484814264724364E-3</v>
      </c>
    </row>
    <row r="1102" spans="1:3" x14ac:dyDescent="0.2">
      <c r="A1102" s="1">
        <v>40905</v>
      </c>
      <c r="B1102">
        <v>14.45</v>
      </c>
      <c r="C1102">
        <f t="shared" si="82"/>
        <v>-1.2379800473591855E-2</v>
      </c>
    </row>
    <row r="1103" spans="1:3" x14ac:dyDescent="0.2">
      <c r="A1103" s="1">
        <v>40906</v>
      </c>
      <c r="B1103">
        <v>14.53</v>
      </c>
      <c r="C1103">
        <f t="shared" si="82"/>
        <v>5.5210630237504527E-3</v>
      </c>
    </row>
    <row r="1104" spans="1:3" x14ac:dyDescent="0.2">
      <c r="A1104" s="1">
        <v>40907</v>
      </c>
      <c r="B1104">
        <v>14.4</v>
      </c>
      <c r="C1104">
        <f t="shared" si="82"/>
        <v>-8.9872710002365623E-3</v>
      </c>
    </row>
    <row r="1105" spans="1:3" x14ac:dyDescent="0.2">
      <c r="A1105" s="1">
        <v>40911</v>
      </c>
      <c r="B1105">
        <v>14.74</v>
      </c>
      <c r="C1105">
        <f t="shared" si="82"/>
        <v>2.3336680179235528E-2</v>
      </c>
    </row>
    <row r="1106" spans="1:3" x14ac:dyDescent="0.2">
      <c r="A1106" s="1">
        <v>40912</v>
      </c>
      <c r="B1106">
        <v>14.78</v>
      </c>
      <c r="C1106">
        <f t="shared" si="82"/>
        <v>2.710028758865158E-3</v>
      </c>
    </row>
    <row r="1107" spans="1:3" x14ac:dyDescent="0.2">
      <c r="A1107" s="1">
        <v>40913</v>
      </c>
      <c r="B1107">
        <v>14.93</v>
      </c>
      <c r="C1107">
        <f t="shared" si="82"/>
        <v>1.0097696031043317E-2</v>
      </c>
    </row>
    <row r="1108" spans="1:3" x14ac:dyDescent="0.2">
      <c r="A1108" s="1">
        <v>40914</v>
      </c>
      <c r="B1108">
        <v>15.1</v>
      </c>
      <c r="C1108">
        <f t="shared" si="82"/>
        <v>1.1322132269779725E-2</v>
      </c>
    </row>
    <row r="1109" spans="1:3" x14ac:dyDescent="0.2">
      <c r="A1109" s="1">
        <v>40917</v>
      </c>
      <c r="B1109">
        <v>15.33</v>
      </c>
      <c r="C1109">
        <f t="shared" si="82"/>
        <v>1.5116949062844037E-2</v>
      </c>
    </row>
    <row r="1110" spans="1:3" x14ac:dyDescent="0.2">
      <c r="A1110" s="1">
        <v>40918</v>
      </c>
      <c r="B1110">
        <v>15.57</v>
      </c>
      <c r="C1110">
        <f t="shared" si="82"/>
        <v>1.5534292962184204E-2</v>
      </c>
    </row>
    <row r="1111" spans="1:3" x14ac:dyDescent="0.2">
      <c r="A1111" s="1">
        <v>40919</v>
      </c>
      <c r="B1111">
        <v>15.55</v>
      </c>
      <c r="C1111">
        <f t="shared" si="82"/>
        <v>-1.2853472206637586E-3</v>
      </c>
    </row>
    <row r="1112" spans="1:3" x14ac:dyDescent="0.2">
      <c r="A1112" s="1">
        <v>40920</v>
      </c>
      <c r="B1112">
        <v>15.69</v>
      </c>
      <c r="C1112">
        <f t="shared" si="82"/>
        <v>8.9629281196980382E-3</v>
      </c>
    </row>
    <row r="1113" spans="1:3" x14ac:dyDescent="0.2">
      <c r="A1113" s="1">
        <v>40921</v>
      </c>
      <c r="B1113">
        <v>15.63</v>
      </c>
      <c r="C1113">
        <f t="shared" si="82"/>
        <v>-3.8314223115559487E-3</v>
      </c>
    </row>
    <row r="1114" spans="1:3" x14ac:dyDescent="0.2">
      <c r="A1114" s="1">
        <v>40925</v>
      </c>
      <c r="B1114">
        <v>15.83</v>
      </c>
      <c r="C1114">
        <f t="shared" si="82"/>
        <v>1.2714729459535451E-2</v>
      </c>
    </row>
    <row r="1115" spans="1:3" x14ac:dyDescent="0.2">
      <c r="A1115" s="1">
        <v>40926</v>
      </c>
      <c r="B1115">
        <v>16.13</v>
      </c>
      <c r="C1115">
        <f t="shared" si="82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82"/>
        <v>1.1097524495805006E-2</v>
      </c>
    </row>
    <row r="1117" spans="1:3" x14ac:dyDescent="0.2">
      <c r="A1117" s="1">
        <v>40928</v>
      </c>
      <c r="B1117">
        <v>16.41</v>
      </c>
      <c r="C1117">
        <f t="shared" si="82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82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82"/>
        <v>-1.2055456553487812E-3</v>
      </c>
    </row>
    <row r="1120" spans="1:3" x14ac:dyDescent="0.2">
      <c r="A1120" s="1">
        <v>40933</v>
      </c>
      <c r="B1120">
        <v>16.53</v>
      </c>
      <c r="C1120">
        <f t="shared" si="82"/>
        <v>-3.020237874215913E-3</v>
      </c>
    </row>
    <row r="1121" spans="1:3" x14ac:dyDescent="0.2">
      <c r="A1121" s="1">
        <v>40934</v>
      </c>
      <c r="B1121">
        <v>16.43</v>
      </c>
      <c r="C1121">
        <f t="shared" si="82"/>
        <v>-6.0679797837561679E-3</v>
      </c>
    </row>
    <row r="1122" spans="1:3" x14ac:dyDescent="0.2">
      <c r="A1122" s="1">
        <v>40935</v>
      </c>
      <c r="B1122">
        <v>16.48</v>
      </c>
      <c r="C1122">
        <f t="shared" si="82"/>
        <v>3.0385924321490133E-3</v>
      </c>
    </row>
    <row r="1123" spans="1:3" x14ac:dyDescent="0.2">
      <c r="A1123" s="1">
        <v>40938</v>
      </c>
      <c r="B1123">
        <v>16.71</v>
      </c>
      <c r="C1123">
        <f t="shared" si="82"/>
        <v>1.3859818125976727E-2</v>
      </c>
    </row>
    <row r="1124" spans="1:3" x14ac:dyDescent="0.2">
      <c r="A1124" s="1">
        <v>40939</v>
      </c>
      <c r="B1124">
        <v>16.96</v>
      </c>
      <c r="C1124">
        <f t="shared" si="82"/>
        <v>1.4850287756454613E-2</v>
      </c>
    </row>
    <row r="1125" spans="1:3" x14ac:dyDescent="0.2">
      <c r="A1125" s="1">
        <v>40940</v>
      </c>
      <c r="B1125">
        <v>17.13</v>
      </c>
      <c r="C1125">
        <f t="shared" si="82"/>
        <v>9.9736819722713935E-3</v>
      </c>
    </row>
    <row r="1126" spans="1:3" x14ac:dyDescent="0.2">
      <c r="A1126" s="1">
        <v>40941</v>
      </c>
      <c r="B1126">
        <v>17.32</v>
      </c>
      <c r="C1126">
        <f t="shared" si="82"/>
        <v>1.1030590798260537E-2</v>
      </c>
    </row>
    <row r="1127" spans="1:3" x14ac:dyDescent="0.2">
      <c r="A1127" s="1">
        <v>40942</v>
      </c>
      <c r="B1127">
        <v>17.38</v>
      </c>
      <c r="C1127">
        <f t="shared" si="82"/>
        <v>3.4582167029568889E-3</v>
      </c>
    </row>
    <row r="1128" spans="1:3" x14ac:dyDescent="0.2">
      <c r="A1128" s="1">
        <v>40945</v>
      </c>
      <c r="B1128">
        <v>17.37</v>
      </c>
      <c r="C1128">
        <f t="shared" si="82"/>
        <v>-5.7553958423227467E-4</v>
      </c>
    </row>
    <row r="1129" spans="1:3" x14ac:dyDescent="0.2">
      <c r="A1129" s="1">
        <v>40946</v>
      </c>
      <c r="B1129">
        <v>17.55</v>
      </c>
      <c r="C1129">
        <f t="shared" si="82"/>
        <v>1.0309369658861287E-2</v>
      </c>
    </row>
    <row r="1130" spans="1:3" x14ac:dyDescent="0.2">
      <c r="A1130" s="1">
        <v>40947</v>
      </c>
      <c r="B1130">
        <v>17.77</v>
      </c>
      <c r="C1130">
        <f t="shared" si="82"/>
        <v>1.2457692254685031E-2</v>
      </c>
    </row>
    <row r="1131" spans="1:3" x14ac:dyDescent="0.2">
      <c r="A1131" s="1">
        <v>40948</v>
      </c>
      <c r="B1131">
        <v>17.78</v>
      </c>
      <c r="C1131">
        <f t="shared" si="82"/>
        <v>5.6258791919865201E-4</v>
      </c>
    </row>
    <row r="1132" spans="1:3" x14ac:dyDescent="0.2">
      <c r="A1132" s="1">
        <v>40949</v>
      </c>
      <c r="B1132">
        <v>17.47</v>
      </c>
      <c r="C1132">
        <f t="shared" si="82"/>
        <v>-1.7589105939793469E-2</v>
      </c>
    </row>
    <row r="1133" spans="1:3" x14ac:dyDescent="0.2">
      <c r="A1133" s="1">
        <v>40952</v>
      </c>
      <c r="B1133">
        <v>17.7</v>
      </c>
      <c r="C1133">
        <f t="shared" si="82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82"/>
        <v>3.3840979842407154E-3</v>
      </c>
    </row>
    <row r="1135" spans="1:3" x14ac:dyDescent="0.2">
      <c r="A1135" s="1">
        <v>40954</v>
      </c>
      <c r="B1135">
        <v>17.71</v>
      </c>
      <c r="C1135">
        <f t="shared" si="82"/>
        <v>-2.8192857692818326E-3</v>
      </c>
    </row>
    <row r="1136" spans="1:3" x14ac:dyDescent="0.2">
      <c r="A1136" s="1">
        <v>40955</v>
      </c>
      <c r="B1136">
        <v>18.03</v>
      </c>
      <c r="C1136">
        <f t="shared" si="82"/>
        <v>1.7907585420483783E-2</v>
      </c>
    </row>
    <row r="1137" spans="1:3" x14ac:dyDescent="0.2">
      <c r="A1137" s="1">
        <v>40956</v>
      </c>
      <c r="B1137">
        <v>17.87</v>
      </c>
      <c r="C1137">
        <f t="shared" si="82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82"/>
        <v>2.7940783754476866E-3</v>
      </c>
    </row>
    <row r="1139" spans="1:3" x14ac:dyDescent="0.2">
      <c r="A1139" s="1">
        <v>40961</v>
      </c>
      <c r="B1139">
        <v>16.88</v>
      </c>
      <c r="C1139">
        <f t="shared" si="82"/>
        <v>-5.9787918378973494E-2</v>
      </c>
    </row>
    <row r="1140" spans="1:3" x14ac:dyDescent="0.2">
      <c r="A1140" s="1">
        <v>40962</v>
      </c>
      <c r="B1140">
        <v>17.13</v>
      </c>
      <c r="C1140">
        <f t="shared" si="82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82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82"/>
        <v>5.2340916235981165E-3</v>
      </c>
    </row>
    <row r="1143" spans="1:3" x14ac:dyDescent="0.2">
      <c r="A1143" s="1">
        <v>40967</v>
      </c>
      <c r="B1143">
        <v>17.3</v>
      </c>
      <c r="C1143">
        <f t="shared" si="82"/>
        <v>3.4742362681862726E-3</v>
      </c>
    </row>
    <row r="1144" spans="1:3" x14ac:dyDescent="0.2">
      <c r="A1144" s="1">
        <v>40968</v>
      </c>
      <c r="B1144">
        <v>17.03</v>
      </c>
      <c r="C1144">
        <f t="shared" si="82"/>
        <v>-1.5730006829136313E-2</v>
      </c>
    </row>
    <row r="1145" spans="1:3" x14ac:dyDescent="0.2">
      <c r="A1145" s="1">
        <v>40969</v>
      </c>
      <c r="B1145">
        <v>17.11</v>
      </c>
      <c r="C1145">
        <f t="shared" si="82"/>
        <v>4.6865932295051035E-3</v>
      </c>
    </row>
    <row r="1146" spans="1:3" x14ac:dyDescent="0.2">
      <c r="A1146" s="1">
        <v>40970</v>
      </c>
      <c r="B1146">
        <v>17.09</v>
      </c>
      <c r="C1146">
        <f t="shared" si="82"/>
        <v>-1.1695907766025733E-3</v>
      </c>
    </row>
    <row r="1147" spans="1:3" x14ac:dyDescent="0.2">
      <c r="A1147" s="1">
        <v>40973</v>
      </c>
      <c r="B1147">
        <v>16.84</v>
      </c>
      <c r="C1147">
        <f t="shared" si="82"/>
        <v>-1.4736488313318872E-2</v>
      </c>
    </row>
    <row r="1148" spans="1:3" x14ac:dyDescent="0.2">
      <c r="A1148" s="1">
        <v>40974</v>
      </c>
      <c r="B1148">
        <v>16.54</v>
      </c>
      <c r="C1148">
        <f t="shared" si="82"/>
        <v>-1.7975319218635474E-2</v>
      </c>
    </row>
    <row r="1149" spans="1:3" x14ac:dyDescent="0.2">
      <c r="A1149" s="1">
        <v>40975</v>
      </c>
      <c r="B1149">
        <v>16.73</v>
      </c>
      <c r="C1149">
        <f t="shared" si="82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82"/>
        <v>1.2474174225175818E-2</v>
      </c>
    </row>
    <row r="1151" spans="1:3" x14ac:dyDescent="0.2">
      <c r="A1151" s="1">
        <v>40977</v>
      </c>
      <c r="B1151">
        <v>16.66</v>
      </c>
      <c r="C1151">
        <f t="shared" si="82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82"/>
        <v>1.7991009350472283E-3</v>
      </c>
    </row>
    <row r="1153" spans="1:3" x14ac:dyDescent="0.2">
      <c r="A1153" s="1">
        <v>40981</v>
      </c>
      <c r="B1153">
        <v>16.96</v>
      </c>
      <c r="C1153">
        <f t="shared" si="82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82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82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83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83"/>
        <v>4.1019688340173301E-3</v>
      </c>
    </row>
    <row r="1158" spans="1:3" x14ac:dyDescent="0.2">
      <c r="A1158" s="1">
        <v>40988</v>
      </c>
      <c r="B1158">
        <v>16.89</v>
      </c>
      <c r="C1158">
        <f t="shared" si="83"/>
        <v>-1.2356732688905492E-2</v>
      </c>
    </row>
    <row r="1159" spans="1:3" x14ac:dyDescent="0.2">
      <c r="A1159" s="1">
        <v>40989</v>
      </c>
      <c r="B1159">
        <v>16.95</v>
      </c>
      <c r="C1159">
        <f t="shared" si="83"/>
        <v>3.5461030067504905E-3</v>
      </c>
    </row>
    <row r="1160" spans="1:3" x14ac:dyDescent="0.2">
      <c r="A1160" s="1">
        <v>40990</v>
      </c>
      <c r="B1160">
        <v>16.75</v>
      </c>
      <c r="C1160">
        <f t="shared" si="83"/>
        <v>-1.1869575555383769E-2</v>
      </c>
    </row>
    <row r="1161" spans="1:3" x14ac:dyDescent="0.2">
      <c r="A1161" s="1">
        <v>40991</v>
      </c>
      <c r="B1161">
        <v>16.22</v>
      </c>
      <c r="C1161">
        <f t="shared" si="83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83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83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83"/>
        <v>-8.573230710487989E-3</v>
      </c>
    </row>
    <row r="1165" spans="1:3" x14ac:dyDescent="0.2">
      <c r="A1165" s="1">
        <v>40997</v>
      </c>
      <c r="B1165">
        <v>16.34</v>
      </c>
      <c r="C1165">
        <f t="shared" si="83"/>
        <v>4.9079853121922253E-3</v>
      </c>
    </row>
    <row r="1166" spans="1:3" x14ac:dyDescent="0.2">
      <c r="A1166" s="1">
        <v>40998</v>
      </c>
      <c r="B1166">
        <v>16.34</v>
      </c>
      <c r="C1166">
        <f t="shared" si="83"/>
        <v>0</v>
      </c>
    </row>
    <row r="1167" spans="1:3" x14ac:dyDescent="0.2">
      <c r="A1167" s="1">
        <v>41001</v>
      </c>
      <c r="B1167">
        <v>16.510000000000002</v>
      </c>
      <c r="C1167">
        <f t="shared" si="83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83"/>
        <v>-9.7383605887742513E-3</v>
      </c>
    </row>
    <row r="1169" spans="1:3" x14ac:dyDescent="0.2">
      <c r="A1169" s="1">
        <v>41003</v>
      </c>
      <c r="B1169">
        <v>16.2</v>
      </c>
      <c r="C1169">
        <f t="shared" si="83"/>
        <v>-9.2166551049241759E-3</v>
      </c>
    </row>
    <row r="1170" spans="1:3" x14ac:dyDescent="0.2">
      <c r="A1170" s="1">
        <v>41004</v>
      </c>
      <c r="B1170">
        <v>16.23</v>
      </c>
      <c r="C1170">
        <f t="shared" si="83"/>
        <v>1.8501392881615951E-3</v>
      </c>
    </row>
    <row r="1171" spans="1:3" x14ac:dyDescent="0.2">
      <c r="A1171" s="1">
        <v>41008</v>
      </c>
      <c r="B1171">
        <v>15.96</v>
      </c>
      <c r="C1171">
        <f t="shared" si="83"/>
        <v>-1.6775789504837126E-2</v>
      </c>
    </row>
    <row r="1172" spans="1:3" x14ac:dyDescent="0.2">
      <c r="A1172" s="1">
        <v>41009</v>
      </c>
      <c r="B1172">
        <v>15.99</v>
      </c>
      <c r="C1172">
        <f t="shared" si="83"/>
        <v>1.8779348242001143E-3</v>
      </c>
    </row>
    <row r="1173" spans="1:3" x14ac:dyDescent="0.2">
      <c r="A1173" s="1">
        <v>41010</v>
      </c>
      <c r="B1173">
        <v>16</v>
      </c>
      <c r="C1173">
        <f t="shared" si="83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83"/>
        <v>6.2480476884217804E-4</v>
      </c>
    </row>
    <row r="1175" spans="1:3" x14ac:dyDescent="0.2">
      <c r="A1175" s="1">
        <v>41012</v>
      </c>
      <c r="B1175">
        <v>15.86</v>
      </c>
      <c r="C1175">
        <f t="shared" si="83"/>
        <v>-9.4133108019215685E-3</v>
      </c>
    </row>
    <row r="1176" spans="1:3" x14ac:dyDescent="0.2">
      <c r="A1176" s="1">
        <v>41015</v>
      </c>
      <c r="B1176">
        <v>15.88</v>
      </c>
      <c r="C1176">
        <f t="shared" si="83"/>
        <v>1.2602396122877732E-3</v>
      </c>
    </row>
    <row r="1177" spans="1:3" x14ac:dyDescent="0.2">
      <c r="A1177" s="1">
        <v>41016</v>
      </c>
      <c r="B1177">
        <v>16.12</v>
      </c>
      <c r="C1177">
        <f t="shared" si="83"/>
        <v>1.5000281259492598E-2</v>
      </c>
    </row>
    <row r="1178" spans="1:3" x14ac:dyDescent="0.2">
      <c r="A1178" s="1">
        <v>41017</v>
      </c>
      <c r="B1178">
        <v>15.9</v>
      </c>
      <c r="C1178">
        <f t="shared" si="83"/>
        <v>-1.3741627852296465E-2</v>
      </c>
    </row>
    <row r="1179" spans="1:3" x14ac:dyDescent="0.2">
      <c r="A1179" s="1">
        <v>41018</v>
      </c>
      <c r="B1179">
        <v>15.9</v>
      </c>
      <c r="C1179">
        <f t="shared" si="83"/>
        <v>0</v>
      </c>
    </row>
    <row r="1180" spans="1:3" x14ac:dyDescent="0.2">
      <c r="A1180" s="1">
        <v>41019</v>
      </c>
      <c r="B1180">
        <v>15.9</v>
      </c>
      <c r="C1180">
        <f t="shared" si="83"/>
        <v>0</v>
      </c>
    </row>
    <row r="1181" spans="1:3" x14ac:dyDescent="0.2">
      <c r="A1181" s="1">
        <v>41022</v>
      </c>
      <c r="B1181">
        <v>15.85</v>
      </c>
      <c r="C1181">
        <f t="shared" si="83"/>
        <v>-3.14960890289622E-3</v>
      </c>
    </row>
    <row r="1182" spans="1:3" x14ac:dyDescent="0.2">
      <c r="A1182" s="1">
        <v>41023</v>
      </c>
      <c r="B1182">
        <v>15.92</v>
      </c>
      <c r="C1182">
        <f t="shared" si="83"/>
        <v>4.4066800929473959E-3</v>
      </c>
    </row>
    <row r="1183" spans="1:3" x14ac:dyDescent="0.2">
      <c r="A1183" s="1">
        <v>41024</v>
      </c>
      <c r="B1183">
        <v>16.16</v>
      </c>
      <c r="C1183">
        <f t="shared" si="83"/>
        <v>1.496287267671232E-2</v>
      </c>
    </row>
    <row r="1184" spans="1:3" x14ac:dyDescent="0.2">
      <c r="A1184" s="1">
        <v>41025</v>
      </c>
      <c r="B1184">
        <v>16.27</v>
      </c>
      <c r="C1184">
        <f t="shared" si="83"/>
        <v>6.7838681379971712E-3</v>
      </c>
    </row>
    <row r="1185" spans="1:3" x14ac:dyDescent="0.2">
      <c r="A1185" s="1">
        <v>41026</v>
      </c>
      <c r="B1185">
        <v>16.18</v>
      </c>
      <c r="C1185">
        <f t="shared" si="83"/>
        <v>-5.5470096006007691E-3</v>
      </c>
    </row>
    <row r="1186" spans="1:3" x14ac:dyDescent="0.2">
      <c r="A1186" s="1">
        <v>41029</v>
      </c>
      <c r="B1186">
        <v>16.11</v>
      </c>
      <c r="C1186">
        <f t="shared" si="83"/>
        <v>-4.3357144414626772E-3</v>
      </c>
    </row>
    <row r="1187" spans="1:3" x14ac:dyDescent="0.2">
      <c r="A1187" s="1">
        <v>41030</v>
      </c>
      <c r="B1187">
        <v>16.14</v>
      </c>
      <c r="C1187">
        <f t="shared" si="83"/>
        <v>1.8604656529198924E-3</v>
      </c>
    </row>
    <row r="1188" spans="1:3" x14ac:dyDescent="0.2">
      <c r="A1188" s="1">
        <v>41031</v>
      </c>
      <c r="B1188">
        <v>15.92</v>
      </c>
      <c r="C1188">
        <f t="shared" si="83"/>
        <v>-1.3724482425565791E-2</v>
      </c>
    </row>
    <row r="1189" spans="1:3" x14ac:dyDescent="0.2">
      <c r="A1189" s="1">
        <v>41032</v>
      </c>
      <c r="B1189">
        <v>15.97</v>
      </c>
      <c r="C1189">
        <f t="shared" si="83"/>
        <v>3.1357818106840544E-3</v>
      </c>
    </row>
    <row r="1190" spans="1:3" x14ac:dyDescent="0.2">
      <c r="A1190" s="1">
        <v>41033</v>
      </c>
      <c r="B1190">
        <v>15.56</v>
      </c>
      <c r="C1190">
        <f t="shared" si="83"/>
        <v>-2.6008443476675507E-2</v>
      </c>
    </row>
    <row r="1191" spans="1:3" x14ac:dyDescent="0.2">
      <c r="A1191" s="1">
        <v>41036</v>
      </c>
      <c r="B1191">
        <v>15.57</v>
      </c>
      <c r="C1191">
        <f t="shared" si="83"/>
        <v>6.4246709566150755E-4</v>
      </c>
    </row>
    <row r="1192" spans="1:3" x14ac:dyDescent="0.2">
      <c r="A1192" s="1">
        <v>41037</v>
      </c>
      <c r="B1192">
        <v>15.46</v>
      </c>
      <c r="C1192">
        <f t="shared" si="83"/>
        <v>-7.089942686631049E-3</v>
      </c>
    </row>
    <row r="1193" spans="1:3" x14ac:dyDescent="0.2">
      <c r="A1193" s="1">
        <v>41038</v>
      </c>
      <c r="B1193">
        <v>15.42</v>
      </c>
      <c r="C1193">
        <f t="shared" si="83"/>
        <v>-2.5906750240925064E-3</v>
      </c>
    </row>
    <row r="1194" spans="1:3" x14ac:dyDescent="0.2">
      <c r="A1194" s="1">
        <v>41039</v>
      </c>
      <c r="B1194">
        <v>15.3</v>
      </c>
      <c r="C1194">
        <f t="shared" si="83"/>
        <v>-7.8125397367936247E-3</v>
      </c>
    </row>
    <row r="1195" spans="1:3" x14ac:dyDescent="0.2">
      <c r="A1195" s="1">
        <v>41040</v>
      </c>
      <c r="B1195">
        <v>15.18</v>
      </c>
      <c r="C1195">
        <f t="shared" si="83"/>
        <v>-7.8740564309059957E-3</v>
      </c>
    </row>
    <row r="1196" spans="1:3" x14ac:dyDescent="0.2">
      <c r="A1196" s="1">
        <v>41043</v>
      </c>
      <c r="B1196">
        <v>15.2</v>
      </c>
      <c r="C1196">
        <f t="shared" si="83"/>
        <v>1.3166558847469028E-3</v>
      </c>
    </row>
    <row r="1197" spans="1:3" x14ac:dyDescent="0.2">
      <c r="A1197" s="1">
        <v>41044</v>
      </c>
      <c r="B1197">
        <v>15.1</v>
      </c>
      <c r="C1197">
        <f t="shared" si="83"/>
        <v>-6.6006840313520242E-3</v>
      </c>
    </row>
    <row r="1198" spans="1:3" x14ac:dyDescent="0.2">
      <c r="A1198" s="1">
        <v>41045</v>
      </c>
      <c r="B1198">
        <v>14.78</v>
      </c>
      <c r="C1198">
        <f t="shared" si="83"/>
        <v>-2.1419828300822973E-2</v>
      </c>
    </row>
    <row r="1199" spans="1:3" x14ac:dyDescent="0.2">
      <c r="A1199" s="1">
        <v>41046</v>
      </c>
      <c r="B1199">
        <v>14.7</v>
      </c>
      <c r="C1199">
        <f t="shared" si="83"/>
        <v>-5.4274217353651281E-3</v>
      </c>
    </row>
    <row r="1200" spans="1:3" x14ac:dyDescent="0.2">
      <c r="A1200" s="1">
        <v>41047</v>
      </c>
      <c r="B1200">
        <v>14.51</v>
      </c>
      <c r="C1200">
        <f t="shared" si="83"/>
        <v>-1.3009426888594109E-2</v>
      </c>
    </row>
    <row r="1201" spans="1:3" x14ac:dyDescent="0.2">
      <c r="A1201" s="1">
        <v>41050</v>
      </c>
      <c r="B1201">
        <v>14.73</v>
      </c>
      <c r="C1201">
        <f t="shared" si="83"/>
        <v>1.5048163578442414E-2</v>
      </c>
    </row>
    <row r="1202" spans="1:3" x14ac:dyDescent="0.2">
      <c r="A1202" s="1">
        <v>41051</v>
      </c>
      <c r="B1202">
        <v>14.84</v>
      </c>
      <c r="C1202">
        <f t="shared" si="83"/>
        <v>7.4400072646953483E-3</v>
      </c>
    </row>
    <row r="1203" spans="1:3" x14ac:dyDescent="0.2">
      <c r="A1203" s="1">
        <v>41052</v>
      </c>
      <c r="B1203">
        <v>12.29</v>
      </c>
      <c r="C1203">
        <f t="shared" si="83"/>
        <v>-0.18854031416129102</v>
      </c>
    </row>
    <row r="1204" spans="1:3" x14ac:dyDescent="0.2">
      <c r="A1204" s="1">
        <v>41053</v>
      </c>
      <c r="B1204">
        <v>12.25</v>
      </c>
      <c r="C1204">
        <f t="shared" si="83"/>
        <v>-3.2599865872073742E-3</v>
      </c>
    </row>
    <row r="1205" spans="1:3" x14ac:dyDescent="0.2">
      <c r="A1205" s="1">
        <v>41054</v>
      </c>
      <c r="B1205">
        <v>12.26</v>
      </c>
      <c r="C1205">
        <f t="shared" si="83"/>
        <v>8.1599351732935925E-4</v>
      </c>
    </row>
    <row r="1206" spans="1:3" x14ac:dyDescent="0.2">
      <c r="A1206" s="1">
        <v>41058</v>
      </c>
      <c r="B1206">
        <v>12.46</v>
      </c>
      <c r="C1206">
        <f t="shared" si="83"/>
        <v>1.6181582851241914E-2</v>
      </c>
    </row>
    <row r="1207" spans="1:3" x14ac:dyDescent="0.2">
      <c r="A1207" s="1">
        <v>41059</v>
      </c>
      <c r="B1207">
        <v>12.36</v>
      </c>
      <c r="C1207">
        <f t="shared" si="83"/>
        <v>-8.058061329762535E-3</v>
      </c>
    </row>
    <row r="1208" spans="1:3" x14ac:dyDescent="0.2">
      <c r="A1208" s="1">
        <v>41060</v>
      </c>
      <c r="B1208">
        <v>12.14</v>
      </c>
      <c r="C1208">
        <f t="shared" si="83"/>
        <v>-1.7959666398192464E-2</v>
      </c>
    </row>
    <row r="1209" spans="1:3" x14ac:dyDescent="0.2">
      <c r="A1209" s="1">
        <v>41061</v>
      </c>
      <c r="B1209">
        <v>11.88</v>
      </c>
      <c r="C1209">
        <f t="shared" si="83"/>
        <v>-2.1649471696853301E-2</v>
      </c>
    </row>
    <row r="1210" spans="1:3" x14ac:dyDescent="0.2">
      <c r="A1210" s="1">
        <v>41064</v>
      </c>
      <c r="B1210">
        <v>11.81</v>
      </c>
      <c r="C1210">
        <f t="shared" si="83"/>
        <v>-5.9096837252279886E-3</v>
      </c>
    </row>
    <row r="1211" spans="1:3" x14ac:dyDescent="0.2">
      <c r="A1211" s="1">
        <v>41065</v>
      </c>
      <c r="B1211">
        <v>11.97</v>
      </c>
      <c r="C1211">
        <f t="shared" si="83"/>
        <v>1.345688936061081E-2</v>
      </c>
    </row>
    <row r="1212" spans="1:3" x14ac:dyDescent="0.2">
      <c r="A1212" s="1">
        <v>41066</v>
      </c>
      <c r="B1212">
        <v>12.03</v>
      </c>
      <c r="C1212">
        <f t="shared" si="83"/>
        <v>5.0000104167056188E-3</v>
      </c>
    </row>
    <row r="1213" spans="1:3" x14ac:dyDescent="0.2">
      <c r="A1213" s="1">
        <v>41067</v>
      </c>
      <c r="B1213">
        <v>11.94</v>
      </c>
      <c r="C1213">
        <f t="shared" si="83"/>
        <v>-7.509422022131459E-3</v>
      </c>
    </row>
    <row r="1214" spans="1:3" x14ac:dyDescent="0.2">
      <c r="A1214" s="1">
        <v>41068</v>
      </c>
      <c r="B1214">
        <v>11.93</v>
      </c>
      <c r="C1214">
        <f t="shared" si="83"/>
        <v>-8.378718546313053E-4</v>
      </c>
    </row>
    <row r="1215" spans="1:3" x14ac:dyDescent="0.2">
      <c r="A1215" s="1">
        <v>41071</v>
      </c>
      <c r="B1215">
        <v>11.67</v>
      </c>
      <c r="C1215">
        <f t="shared" si="83"/>
        <v>-2.2034789811360145E-2</v>
      </c>
    </row>
    <row r="1216" spans="1:3" x14ac:dyDescent="0.2">
      <c r="A1216" s="1">
        <v>41072</v>
      </c>
      <c r="B1216">
        <v>11.78</v>
      </c>
      <c r="C1216">
        <f t="shared" si="83"/>
        <v>9.3817319249760861E-3</v>
      </c>
    </row>
    <row r="1217" spans="1:3" x14ac:dyDescent="0.2">
      <c r="A1217" s="1">
        <v>41073</v>
      </c>
      <c r="B1217">
        <v>12.09</v>
      </c>
      <c r="C1217">
        <f t="shared" si="83"/>
        <v>2.5975486403260736E-2</v>
      </c>
    </row>
    <row r="1218" spans="1:3" x14ac:dyDescent="0.2">
      <c r="A1218" s="1">
        <v>41074</v>
      </c>
      <c r="B1218">
        <v>12.15</v>
      </c>
      <c r="C1218">
        <f t="shared" si="83"/>
        <v>4.9505051598562047E-3</v>
      </c>
    </row>
    <row r="1219" spans="1:3" x14ac:dyDescent="0.2">
      <c r="A1219" s="1">
        <v>41075</v>
      </c>
      <c r="B1219">
        <v>12.11</v>
      </c>
      <c r="C1219">
        <f t="shared" si="83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84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84"/>
        <v>-1.9000984704026412E-2</v>
      </c>
    </row>
    <row r="1222" spans="1:3" x14ac:dyDescent="0.2">
      <c r="A1222" s="1">
        <v>41080</v>
      </c>
      <c r="B1222">
        <v>12.11</v>
      </c>
      <c r="C1222">
        <f t="shared" si="84"/>
        <v>9.9585885255779275E-3</v>
      </c>
    </row>
    <row r="1223" spans="1:3" x14ac:dyDescent="0.2">
      <c r="A1223" s="1">
        <v>41081</v>
      </c>
      <c r="B1223">
        <v>11.81</v>
      </c>
      <c r="C1223">
        <f t="shared" si="84"/>
        <v>-2.5084927355729869E-2</v>
      </c>
    </row>
    <row r="1224" spans="1:3" x14ac:dyDescent="0.2">
      <c r="A1224" s="1">
        <v>41082</v>
      </c>
      <c r="B1224">
        <v>12.01</v>
      </c>
      <c r="C1224">
        <f t="shared" si="84"/>
        <v>1.6793005882621087E-2</v>
      </c>
    </row>
    <row r="1225" spans="1:3" x14ac:dyDescent="0.2">
      <c r="A1225" s="1">
        <v>41085</v>
      </c>
      <c r="B1225">
        <v>11.76</v>
      </c>
      <c r="C1225">
        <f t="shared" si="84"/>
        <v>-2.1035693621411302E-2</v>
      </c>
    </row>
    <row r="1226" spans="1:3" x14ac:dyDescent="0.2">
      <c r="A1226" s="1">
        <v>41086</v>
      </c>
      <c r="B1226">
        <v>11.74</v>
      </c>
      <c r="C1226">
        <f t="shared" si="84"/>
        <v>-1.7021280705304183E-3</v>
      </c>
    </row>
    <row r="1227" spans="1:3" x14ac:dyDescent="0.2">
      <c r="A1227" s="1">
        <v>41087</v>
      </c>
      <c r="B1227">
        <v>12.14</v>
      </c>
      <c r="C1227">
        <f t="shared" si="84"/>
        <v>3.3503971231401843E-2</v>
      </c>
    </row>
    <row r="1228" spans="1:3" x14ac:dyDescent="0.2">
      <c r="A1228" s="1">
        <v>41088</v>
      </c>
      <c r="B1228">
        <v>11.76</v>
      </c>
      <c r="C1228">
        <f t="shared" si="84"/>
        <v>-3.1801843160871361E-2</v>
      </c>
    </row>
    <row r="1229" spans="1:3" x14ac:dyDescent="0.2">
      <c r="A1229" s="1">
        <v>41089</v>
      </c>
      <c r="B1229">
        <v>12.31</v>
      </c>
      <c r="C1229">
        <f t="shared" si="84"/>
        <v>4.5707997725881307E-2</v>
      </c>
    </row>
    <row r="1230" spans="1:3" x14ac:dyDescent="0.2">
      <c r="A1230" s="1">
        <v>41092</v>
      </c>
      <c r="B1230">
        <v>12.19</v>
      </c>
      <c r="C1230">
        <f t="shared" si="84"/>
        <v>-9.7959967031821006E-3</v>
      </c>
    </row>
    <row r="1231" spans="1:3" x14ac:dyDescent="0.2">
      <c r="A1231" s="1">
        <v>41093</v>
      </c>
      <c r="B1231">
        <v>12.48</v>
      </c>
      <c r="C1231">
        <f t="shared" si="84"/>
        <v>2.3511419448101614E-2</v>
      </c>
    </row>
    <row r="1232" spans="1:3" x14ac:dyDescent="0.2">
      <c r="A1232" s="1">
        <v>41095</v>
      </c>
      <c r="B1232">
        <v>12.43</v>
      </c>
      <c r="C1232">
        <f t="shared" si="84"/>
        <v>-4.0144574186619592E-3</v>
      </c>
    </row>
    <row r="1233" spans="1:3" x14ac:dyDescent="0.2">
      <c r="A1233" s="1">
        <v>41096</v>
      </c>
      <c r="B1233">
        <v>12.36</v>
      </c>
      <c r="C1233">
        <f t="shared" si="84"/>
        <v>-5.6474534930750402E-3</v>
      </c>
    </row>
    <row r="1234" spans="1:3" x14ac:dyDescent="0.2">
      <c r="A1234" s="1">
        <v>41099</v>
      </c>
      <c r="B1234">
        <v>12.08</v>
      </c>
      <c r="C1234">
        <f t="shared" si="84"/>
        <v>-2.2914259522875777E-2</v>
      </c>
    </row>
    <row r="1235" spans="1:3" x14ac:dyDescent="0.2">
      <c r="A1235" s="1">
        <v>41100</v>
      </c>
      <c r="B1235">
        <v>12.11</v>
      </c>
      <c r="C1235">
        <f t="shared" si="84"/>
        <v>2.4803650583319248E-3</v>
      </c>
    </row>
    <row r="1236" spans="1:3" x14ac:dyDescent="0.2">
      <c r="A1236" s="1">
        <v>41101</v>
      </c>
      <c r="B1236">
        <v>12.09</v>
      </c>
      <c r="C1236">
        <f t="shared" si="84"/>
        <v>-1.6528929382995142E-3</v>
      </c>
    </row>
    <row r="1237" spans="1:3" x14ac:dyDescent="0.2">
      <c r="A1237" s="1">
        <v>41102</v>
      </c>
      <c r="B1237">
        <v>11.94</v>
      </c>
      <c r="C1237">
        <f t="shared" si="84"/>
        <v>-1.2484556662245284E-2</v>
      </c>
    </row>
    <row r="1238" spans="1:3" x14ac:dyDescent="0.2">
      <c r="A1238" s="1">
        <v>41103</v>
      </c>
      <c r="B1238">
        <v>12.13</v>
      </c>
      <c r="C1238">
        <f t="shared" si="84"/>
        <v>1.5787614991502819E-2</v>
      </c>
    </row>
    <row r="1239" spans="1:3" x14ac:dyDescent="0.2">
      <c r="A1239" s="1">
        <v>41106</v>
      </c>
      <c r="B1239">
        <v>12</v>
      </c>
      <c r="C1239">
        <f t="shared" si="84"/>
        <v>-1.0775073167958523E-2</v>
      </c>
    </row>
    <row r="1240" spans="1:3" x14ac:dyDescent="0.2">
      <c r="A1240" s="1">
        <v>41107</v>
      </c>
      <c r="B1240">
        <v>11.93</v>
      </c>
      <c r="C1240">
        <f t="shared" si="84"/>
        <v>-5.8504136781755891E-3</v>
      </c>
    </row>
    <row r="1241" spans="1:3" x14ac:dyDescent="0.2">
      <c r="A1241" s="1">
        <v>41108</v>
      </c>
      <c r="B1241">
        <v>11.88</v>
      </c>
      <c r="C1241">
        <f t="shared" si="84"/>
        <v>-4.199922175325793E-3</v>
      </c>
    </row>
    <row r="1242" spans="1:3" x14ac:dyDescent="0.2">
      <c r="A1242" s="1">
        <v>41109</v>
      </c>
      <c r="B1242">
        <v>12.04</v>
      </c>
      <c r="C1242">
        <f t="shared" si="84"/>
        <v>1.337812594617605E-2</v>
      </c>
    </row>
    <row r="1243" spans="1:3" x14ac:dyDescent="0.2">
      <c r="A1243" s="1">
        <v>41110</v>
      </c>
      <c r="B1243">
        <v>11.82</v>
      </c>
      <c r="C1243">
        <f t="shared" si="84"/>
        <v>-1.8441427902722792E-2</v>
      </c>
    </row>
    <row r="1244" spans="1:3" x14ac:dyDescent="0.2">
      <c r="A1244" s="1">
        <v>41113</v>
      </c>
      <c r="B1244">
        <v>11.61</v>
      </c>
      <c r="C1244">
        <f t="shared" si="84"/>
        <v>-1.792621626815212E-2</v>
      </c>
    </row>
    <row r="1245" spans="1:3" x14ac:dyDescent="0.2">
      <c r="A1245" s="1">
        <v>41114</v>
      </c>
      <c r="B1245">
        <v>11.39</v>
      </c>
      <c r="C1245">
        <f t="shared" si="84"/>
        <v>-1.9131018250709304E-2</v>
      </c>
    </row>
    <row r="1246" spans="1:3" x14ac:dyDescent="0.2">
      <c r="A1246" s="1">
        <v>41115</v>
      </c>
      <c r="B1246">
        <v>11.31</v>
      </c>
      <c r="C1246">
        <f t="shared" si="84"/>
        <v>-7.0484873310617388E-3</v>
      </c>
    </row>
    <row r="1247" spans="1:3" x14ac:dyDescent="0.2">
      <c r="A1247" s="1">
        <v>41116</v>
      </c>
      <c r="B1247">
        <v>11.64</v>
      </c>
      <c r="C1247">
        <f t="shared" si="84"/>
        <v>2.8760152175262652E-2</v>
      </c>
    </row>
    <row r="1248" spans="1:3" x14ac:dyDescent="0.2">
      <c r="A1248" s="1">
        <v>41117</v>
      </c>
      <c r="B1248">
        <v>11.84</v>
      </c>
      <c r="C1248">
        <f t="shared" si="84"/>
        <v>1.70361871525678E-2</v>
      </c>
    </row>
    <row r="1249" spans="1:3" x14ac:dyDescent="0.2">
      <c r="A1249" s="1">
        <v>41120</v>
      </c>
      <c r="B1249">
        <v>11.66</v>
      </c>
      <c r="C1249">
        <f t="shared" si="84"/>
        <v>-1.5319448533513231E-2</v>
      </c>
    </row>
    <row r="1250" spans="1:3" x14ac:dyDescent="0.2">
      <c r="A1250" s="1">
        <v>41121</v>
      </c>
      <c r="B1250">
        <v>11.69</v>
      </c>
      <c r="C1250">
        <f t="shared" si="84"/>
        <v>2.5695945616307143E-3</v>
      </c>
    </row>
    <row r="1251" spans="1:3" x14ac:dyDescent="0.2">
      <c r="A1251" s="1">
        <v>41122</v>
      </c>
      <c r="B1251">
        <v>11.6</v>
      </c>
      <c r="C1251">
        <f t="shared" si="84"/>
        <v>-7.7286773716580799E-3</v>
      </c>
    </row>
    <row r="1252" spans="1:3" x14ac:dyDescent="0.2">
      <c r="A1252" s="1">
        <v>41123</v>
      </c>
      <c r="B1252">
        <v>11.29</v>
      </c>
      <c r="C1252">
        <f t="shared" si="84"/>
        <v>-2.7087719950748396E-2</v>
      </c>
    </row>
    <row r="1253" spans="1:3" x14ac:dyDescent="0.2">
      <c r="A1253" s="1">
        <v>41124</v>
      </c>
      <c r="B1253">
        <v>11.52</v>
      </c>
      <c r="C1253">
        <f t="shared" si="84"/>
        <v>2.0167277106174591E-2</v>
      </c>
    </row>
    <row r="1254" spans="1:3" x14ac:dyDescent="0.2">
      <c r="A1254" s="1">
        <v>41127</v>
      </c>
      <c r="B1254">
        <v>11.61</v>
      </c>
      <c r="C1254">
        <f t="shared" si="84"/>
        <v>7.782140442054949E-3</v>
      </c>
    </row>
    <row r="1255" spans="1:3" x14ac:dyDescent="0.2">
      <c r="A1255" s="1">
        <v>41128</v>
      </c>
      <c r="B1255">
        <v>11.96</v>
      </c>
      <c r="C1255">
        <f t="shared" si="84"/>
        <v>2.9700952812685647E-2</v>
      </c>
    </row>
    <row r="1256" spans="1:3" x14ac:dyDescent="0.2">
      <c r="A1256" s="1">
        <v>41129</v>
      </c>
      <c r="B1256">
        <v>12.11</v>
      </c>
      <c r="C1256">
        <f t="shared" si="84"/>
        <v>1.2463809042515143E-2</v>
      </c>
    </row>
    <row r="1257" spans="1:3" x14ac:dyDescent="0.2">
      <c r="A1257" s="1">
        <v>41130</v>
      </c>
      <c r="B1257">
        <v>12.19</v>
      </c>
      <c r="C1257">
        <f t="shared" si="84"/>
        <v>6.5843859281792382E-3</v>
      </c>
    </row>
    <row r="1258" spans="1:3" x14ac:dyDescent="0.2">
      <c r="A1258" s="1">
        <v>41131</v>
      </c>
      <c r="B1258">
        <v>12.21</v>
      </c>
      <c r="C1258">
        <f t="shared" si="84"/>
        <v>1.6393446294332124E-3</v>
      </c>
    </row>
    <row r="1259" spans="1:3" x14ac:dyDescent="0.2">
      <c r="A1259" s="1">
        <v>41134</v>
      </c>
      <c r="B1259">
        <v>12.14</v>
      </c>
      <c r="C1259">
        <f t="shared" si="84"/>
        <v>-5.7495024912611005E-3</v>
      </c>
    </row>
    <row r="1260" spans="1:3" x14ac:dyDescent="0.2">
      <c r="A1260" s="1">
        <v>41135</v>
      </c>
      <c r="B1260">
        <v>12</v>
      </c>
      <c r="C1260">
        <f t="shared" si="84"/>
        <v>-1.1599135843351918E-2</v>
      </c>
    </row>
    <row r="1261" spans="1:3" x14ac:dyDescent="0.2">
      <c r="A1261" s="1">
        <v>41136</v>
      </c>
      <c r="B1261">
        <v>12.02</v>
      </c>
      <c r="C1261">
        <f t="shared" si="84"/>
        <v>1.6652793190612488E-3</v>
      </c>
    </row>
    <row r="1262" spans="1:3" x14ac:dyDescent="0.2">
      <c r="A1262" s="1">
        <v>41137</v>
      </c>
      <c r="B1262">
        <v>12.04</v>
      </c>
      <c r="C1262">
        <f t="shared" si="84"/>
        <v>1.6625107736134572E-3</v>
      </c>
    </row>
    <row r="1263" spans="1:3" x14ac:dyDescent="0.2">
      <c r="A1263" s="1">
        <v>41138</v>
      </c>
      <c r="B1263">
        <v>12.03</v>
      </c>
      <c r="C1263">
        <f t="shared" si="84"/>
        <v>-8.3090989408750337E-4</v>
      </c>
    </row>
    <row r="1264" spans="1:3" x14ac:dyDescent="0.2">
      <c r="A1264" s="1">
        <v>41141</v>
      </c>
      <c r="B1264">
        <v>12.36</v>
      </c>
      <c r="C1264">
        <f t="shared" si="84"/>
        <v>2.7061922042957161E-2</v>
      </c>
    </row>
    <row r="1265" spans="1:3" x14ac:dyDescent="0.2">
      <c r="A1265" s="1">
        <v>41142</v>
      </c>
      <c r="B1265">
        <v>12.15</v>
      </c>
      <c r="C1265">
        <f t="shared" si="84"/>
        <v>-1.713628224298713E-2</v>
      </c>
    </row>
    <row r="1266" spans="1:3" x14ac:dyDescent="0.2">
      <c r="A1266" s="1">
        <v>41143</v>
      </c>
      <c r="B1266">
        <v>11.5</v>
      </c>
      <c r="C1266">
        <f t="shared" si="84"/>
        <v>-5.4982134417353057E-2</v>
      </c>
    </row>
    <row r="1267" spans="1:3" x14ac:dyDescent="0.2">
      <c r="A1267" s="1">
        <v>41144</v>
      </c>
      <c r="B1267">
        <v>11.06</v>
      </c>
      <c r="C1267">
        <f t="shared" si="84"/>
        <v>-3.9012039275015599E-2</v>
      </c>
    </row>
    <row r="1268" spans="1:3" x14ac:dyDescent="0.2">
      <c r="A1268" s="1">
        <v>41145</v>
      </c>
      <c r="B1268">
        <v>11.08</v>
      </c>
      <c r="C1268">
        <f t="shared" si="84"/>
        <v>1.8066852249490513E-3</v>
      </c>
    </row>
    <row r="1269" spans="1:3" x14ac:dyDescent="0.2">
      <c r="A1269" s="1">
        <v>41148</v>
      </c>
      <c r="B1269">
        <v>10.94</v>
      </c>
      <c r="C1269">
        <f t="shared" si="84"/>
        <v>-1.2715884325302674E-2</v>
      </c>
    </row>
    <row r="1270" spans="1:3" x14ac:dyDescent="0.2">
      <c r="A1270" s="1">
        <v>41149</v>
      </c>
      <c r="B1270">
        <v>10.74</v>
      </c>
      <c r="C1270">
        <f t="shared" si="84"/>
        <v>-1.8450707913116485E-2</v>
      </c>
    </row>
    <row r="1271" spans="1:3" x14ac:dyDescent="0.2">
      <c r="A1271" s="1">
        <v>41150</v>
      </c>
      <c r="B1271">
        <v>10.71</v>
      </c>
      <c r="C1271">
        <f t="shared" si="84"/>
        <v>-2.7972046210611424E-3</v>
      </c>
    </row>
    <row r="1272" spans="1:3" x14ac:dyDescent="0.2">
      <c r="A1272" s="1">
        <v>41151</v>
      </c>
      <c r="B1272">
        <v>10.51</v>
      </c>
      <c r="C1272">
        <f t="shared" si="84"/>
        <v>-1.8850699570797689E-2</v>
      </c>
    </row>
    <row r="1273" spans="1:3" x14ac:dyDescent="0.2">
      <c r="A1273" s="1">
        <v>41152</v>
      </c>
      <c r="B1273">
        <v>10.42</v>
      </c>
      <c r="C1273">
        <f t="shared" si="84"/>
        <v>-8.600148563638884E-3</v>
      </c>
    </row>
    <row r="1274" spans="1:3" x14ac:dyDescent="0.2">
      <c r="A1274" s="1">
        <v>41156</v>
      </c>
      <c r="B1274">
        <v>10.39</v>
      </c>
      <c r="C1274">
        <f t="shared" si="84"/>
        <v>-2.8832312140848037E-3</v>
      </c>
    </row>
    <row r="1275" spans="1:3" x14ac:dyDescent="0.2">
      <c r="A1275" s="1">
        <v>41157</v>
      </c>
      <c r="B1275">
        <v>10.35</v>
      </c>
      <c r="C1275">
        <f t="shared" si="84"/>
        <v>-3.857285399758042E-3</v>
      </c>
    </row>
    <row r="1276" spans="1:3" x14ac:dyDescent="0.2">
      <c r="A1276" s="1">
        <v>41158</v>
      </c>
      <c r="B1276">
        <v>10.35</v>
      </c>
      <c r="C1276">
        <f t="shared" si="84"/>
        <v>0</v>
      </c>
    </row>
    <row r="1277" spans="1:3" x14ac:dyDescent="0.2">
      <c r="A1277" s="1">
        <v>41159</v>
      </c>
      <c r="B1277">
        <v>10.47</v>
      </c>
      <c r="C1277">
        <f t="shared" si="84"/>
        <v>1.1527505171067414E-2</v>
      </c>
    </row>
    <row r="1278" spans="1:3" x14ac:dyDescent="0.2">
      <c r="A1278" s="1">
        <v>41162</v>
      </c>
      <c r="B1278">
        <v>10.44</v>
      </c>
      <c r="C1278">
        <f t="shared" si="84"/>
        <v>-2.8694424279529316E-3</v>
      </c>
    </row>
    <row r="1279" spans="1:3" x14ac:dyDescent="0.2">
      <c r="A1279" s="1">
        <v>41163</v>
      </c>
      <c r="B1279">
        <v>10.47</v>
      </c>
      <c r="C1279">
        <f t="shared" si="84"/>
        <v>2.8694424279529607E-3</v>
      </c>
    </row>
    <row r="1280" spans="1:3" x14ac:dyDescent="0.2">
      <c r="A1280" s="1">
        <v>41164</v>
      </c>
      <c r="B1280">
        <v>10.47</v>
      </c>
      <c r="C1280">
        <f t="shared" si="84"/>
        <v>0</v>
      </c>
    </row>
    <row r="1281" spans="1:3" x14ac:dyDescent="0.2">
      <c r="A1281" s="1">
        <v>41165</v>
      </c>
      <c r="B1281">
        <v>10.46</v>
      </c>
      <c r="C1281">
        <f t="shared" si="84"/>
        <v>-9.5556624566856842E-4</v>
      </c>
    </row>
    <row r="1282" spans="1:3" x14ac:dyDescent="0.2">
      <c r="A1282" s="1">
        <v>41166</v>
      </c>
      <c r="B1282">
        <v>10.66</v>
      </c>
      <c r="C1282">
        <f t="shared" si="84"/>
        <v>1.8939960100921471E-2</v>
      </c>
    </row>
    <row r="1283" spans="1:3" x14ac:dyDescent="0.2">
      <c r="A1283" s="1">
        <v>41169</v>
      </c>
      <c r="B1283">
        <v>10.53</v>
      </c>
      <c r="C1283">
        <f t="shared" si="84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85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85"/>
        <v>-1.1605546120308003E-2</v>
      </c>
    </row>
    <row r="1286" spans="1:3" x14ac:dyDescent="0.2">
      <c r="A1286" s="1">
        <v>41172</v>
      </c>
      <c r="B1286">
        <v>10.33</v>
      </c>
      <c r="C1286">
        <f t="shared" si="85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85"/>
        <v>-1.1684650954972947E-2</v>
      </c>
    </row>
    <row r="1288" spans="1:3" x14ac:dyDescent="0.2">
      <c r="A1288" s="1">
        <v>41176</v>
      </c>
      <c r="B1288">
        <v>10</v>
      </c>
      <c r="C1288">
        <f t="shared" si="85"/>
        <v>-2.078253918252862E-2</v>
      </c>
    </row>
    <row r="1289" spans="1:3" x14ac:dyDescent="0.2">
      <c r="A1289" s="1">
        <v>41177</v>
      </c>
      <c r="B1289">
        <v>9.82</v>
      </c>
      <c r="C1289">
        <f t="shared" si="85"/>
        <v>-1.816397062767118E-2</v>
      </c>
    </row>
    <row r="1290" spans="1:3" x14ac:dyDescent="0.2">
      <c r="A1290" s="1">
        <v>41178</v>
      </c>
      <c r="B1290">
        <v>9.85</v>
      </c>
      <c r="C1290">
        <f t="shared" si="85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85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85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85"/>
        <v>-6.1538655743781116E-3</v>
      </c>
    </row>
    <row r="1294" spans="1:3" x14ac:dyDescent="0.2">
      <c r="A1294" s="1">
        <v>41184</v>
      </c>
      <c r="B1294">
        <v>9.82</v>
      </c>
      <c r="C1294">
        <f t="shared" si="85"/>
        <v>1.023550389402671E-2</v>
      </c>
    </row>
    <row r="1295" spans="1:3" x14ac:dyDescent="0.2">
      <c r="A1295" s="1">
        <v>41185</v>
      </c>
      <c r="B1295">
        <v>9.36</v>
      </c>
      <c r="C1295">
        <f t="shared" si="85"/>
        <v>-4.7975831876873924E-2</v>
      </c>
    </row>
    <row r="1296" spans="1:3" x14ac:dyDescent="0.2">
      <c r="A1296" s="1">
        <v>41186</v>
      </c>
      <c r="B1296">
        <v>9.4</v>
      </c>
      <c r="C1296">
        <f t="shared" si="85"/>
        <v>4.2643987864577392E-3</v>
      </c>
    </row>
    <row r="1297" spans="1:3" x14ac:dyDescent="0.2">
      <c r="A1297" s="1">
        <v>41187</v>
      </c>
      <c r="B1297">
        <v>9.58</v>
      </c>
      <c r="C1297">
        <f t="shared" si="85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85"/>
        <v>1.4508026489578635E-2</v>
      </c>
    </row>
    <row r="1299" spans="1:3" x14ac:dyDescent="0.2">
      <c r="A1299" s="1">
        <v>41191</v>
      </c>
      <c r="B1299">
        <v>9.48</v>
      </c>
      <c r="C1299">
        <f t="shared" si="85"/>
        <v>-2.500130220541727E-2</v>
      </c>
    </row>
    <row r="1300" spans="1:3" x14ac:dyDescent="0.2">
      <c r="A1300" s="1">
        <v>41192</v>
      </c>
      <c r="B1300">
        <v>9.36</v>
      </c>
      <c r="C1300">
        <f t="shared" si="85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85"/>
        <v>-8.5837436913914419E-3</v>
      </c>
    </row>
    <row r="1302" spans="1:3" x14ac:dyDescent="0.2">
      <c r="A1302" s="1">
        <v>41194</v>
      </c>
      <c r="B1302">
        <v>9.61</v>
      </c>
      <c r="C1302">
        <f t="shared" si="85"/>
        <v>3.4942676184092004E-2</v>
      </c>
    </row>
    <row r="1303" spans="1:3" x14ac:dyDescent="0.2">
      <c r="A1303" s="1">
        <v>41197</v>
      </c>
      <c r="B1303">
        <v>9.68</v>
      </c>
      <c r="C1303">
        <f t="shared" si="85"/>
        <v>7.2576783062845108E-3</v>
      </c>
    </row>
    <row r="1304" spans="1:3" x14ac:dyDescent="0.2">
      <c r="A1304" s="1">
        <v>41198</v>
      </c>
      <c r="B1304">
        <v>9.82</v>
      </c>
      <c r="C1304">
        <f t="shared" si="85"/>
        <v>1.435922107788888E-2</v>
      </c>
    </row>
    <row r="1305" spans="1:3" x14ac:dyDescent="0.2">
      <c r="A1305" s="1">
        <v>41199</v>
      </c>
      <c r="B1305">
        <v>9.77</v>
      </c>
      <c r="C1305">
        <f t="shared" si="85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85"/>
        <v>-5.1308475823435675E-3</v>
      </c>
    </row>
    <row r="1307" spans="1:3" x14ac:dyDescent="0.2">
      <c r="A1307" s="1">
        <v>41201</v>
      </c>
      <c r="B1307">
        <v>9.48</v>
      </c>
      <c r="C1307">
        <f t="shared" si="85"/>
        <v>-2.500130220541727E-2</v>
      </c>
    </row>
    <row r="1308" spans="1:3" x14ac:dyDescent="0.2">
      <c r="A1308" s="1">
        <v>41204</v>
      </c>
      <c r="B1308">
        <v>9.51</v>
      </c>
      <c r="C1308">
        <f t="shared" si="85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85"/>
        <v>-2.4482329759189805E-2</v>
      </c>
    </row>
    <row r="1310" spans="1:3" x14ac:dyDescent="0.2">
      <c r="A1310" s="1">
        <v>41206</v>
      </c>
      <c r="B1310">
        <v>9.18</v>
      </c>
      <c r="C1310">
        <f t="shared" si="85"/>
        <v>-1.0834342165710118E-2</v>
      </c>
    </row>
    <row r="1311" spans="1:3" x14ac:dyDescent="0.2">
      <c r="A1311" s="1">
        <v>41207</v>
      </c>
      <c r="B1311">
        <v>9.17</v>
      </c>
      <c r="C1311">
        <f t="shared" si="85"/>
        <v>-1.0899183640255736E-3</v>
      </c>
    </row>
    <row r="1312" spans="1:3" x14ac:dyDescent="0.2">
      <c r="A1312" s="1">
        <v>41208</v>
      </c>
      <c r="B1312">
        <v>9.17</v>
      </c>
      <c r="C1312">
        <f t="shared" si="85"/>
        <v>0</v>
      </c>
    </row>
    <row r="1313" spans="1:3" x14ac:dyDescent="0.2">
      <c r="A1313" s="1">
        <v>41213</v>
      </c>
      <c r="B1313">
        <v>9.17</v>
      </c>
      <c r="C1313">
        <f t="shared" si="85"/>
        <v>0</v>
      </c>
    </row>
    <row r="1314" spans="1:3" x14ac:dyDescent="0.2">
      <c r="A1314" s="1">
        <v>41214</v>
      </c>
      <c r="B1314">
        <v>9.26</v>
      </c>
      <c r="C1314">
        <f t="shared" si="85"/>
        <v>9.7667623897144083E-3</v>
      </c>
    </row>
    <row r="1315" spans="1:3" x14ac:dyDescent="0.2">
      <c r="A1315" s="1">
        <v>41215</v>
      </c>
      <c r="B1315">
        <v>9.08</v>
      </c>
      <c r="C1315">
        <f t="shared" si="85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85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85"/>
        <v>1.9210836265677891E-2</v>
      </c>
    </row>
    <row r="1318" spans="1:3" x14ac:dyDescent="0.2">
      <c r="A1318" s="1">
        <v>41220</v>
      </c>
      <c r="B1318">
        <v>9.11</v>
      </c>
      <c r="C1318">
        <f t="shared" si="85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85"/>
        <v>2.9207051746266536E-2</v>
      </c>
    </row>
    <row r="1320" spans="1:3" x14ac:dyDescent="0.2">
      <c r="A1320" s="1">
        <v>41222</v>
      </c>
      <c r="B1320">
        <v>9.34</v>
      </c>
      <c r="C1320">
        <f t="shared" si="85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85"/>
        <v>-6.4447054426420951E-3</v>
      </c>
    </row>
    <row r="1322" spans="1:3" x14ac:dyDescent="0.2">
      <c r="A1322" s="1">
        <v>41226</v>
      </c>
      <c r="B1322">
        <v>9.33</v>
      </c>
      <c r="C1322">
        <f t="shared" si="85"/>
        <v>5.3734680611433657E-3</v>
      </c>
    </row>
    <row r="1323" spans="1:3" x14ac:dyDescent="0.2">
      <c r="A1323" s="1">
        <v>41227</v>
      </c>
      <c r="B1323">
        <v>9.5</v>
      </c>
      <c r="C1323">
        <f t="shared" si="85"/>
        <v>1.805678374724266E-2</v>
      </c>
    </row>
    <row r="1324" spans="1:3" x14ac:dyDescent="0.2">
      <c r="A1324" s="1">
        <v>41228</v>
      </c>
      <c r="B1324">
        <v>9.48</v>
      </c>
      <c r="C1324">
        <f t="shared" si="85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85"/>
        <v>-7.5569604569844989E-2</v>
      </c>
    </row>
    <row r="1326" spans="1:3" x14ac:dyDescent="0.2">
      <c r="A1326" s="1">
        <v>41232</v>
      </c>
      <c r="B1326">
        <v>9.06</v>
      </c>
      <c r="C1326">
        <f t="shared" si="85"/>
        <v>3.0254408357802562E-2</v>
      </c>
    </row>
    <row r="1327" spans="1:3" x14ac:dyDescent="0.2">
      <c r="A1327" s="1">
        <v>41233</v>
      </c>
      <c r="B1327">
        <v>8.92</v>
      </c>
      <c r="C1327">
        <f t="shared" si="85"/>
        <v>-1.5573173462970033E-2</v>
      </c>
    </row>
    <row r="1328" spans="1:3" x14ac:dyDescent="0.2">
      <c r="A1328" s="1">
        <v>41234</v>
      </c>
      <c r="B1328">
        <v>8.99</v>
      </c>
      <c r="C1328">
        <f t="shared" si="85"/>
        <v>7.8169018916108626E-3</v>
      </c>
    </row>
    <row r="1329" spans="1:3" x14ac:dyDescent="0.2">
      <c r="A1329" s="1">
        <v>41236</v>
      </c>
      <c r="B1329">
        <v>9.48</v>
      </c>
      <c r="C1329">
        <f t="shared" si="85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85"/>
        <v>4.0315537178459565E-2</v>
      </c>
    </row>
    <row r="1331" spans="1:3" x14ac:dyDescent="0.2">
      <c r="A1331" s="1">
        <v>41240</v>
      </c>
      <c r="B1331">
        <v>9.69</v>
      </c>
      <c r="C1331">
        <f t="shared" si="85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85"/>
        <v>-6.2112000926405238E-3</v>
      </c>
    </row>
    <row r="1333" spans="1:3" x14ac:dyDescent="0.2">
      <c r="A1333" s="1">
        <v>41242</v>
      </c>
      <c r="B1333">
        <v>9.64</v>
      </c>
      <c r="C1333">
        <f t="shared" si="85"/>
        <v>1.0378828124200214E-3</v>
      </c>
    </row>
    <row r="1334" spans="1:3" x14ac:dyDescent="0.2">
      <c r="A1334" s="1">
        <v>41243</v>
      </c>
      <c r="B1334">
        <v>9.56</v>
      </c>
      <c r="C1334">
        <f t="shared" si="85"/>
        <v>-8.3333815591442994E-3</v>
      </c>
    </row>
    <row r="1335" spans="1:3" x14ac:dyDescent="0.2">
      <c r="A1335" s="1">
        <v>41246</v>
      </c>
      <c r="B1335">
        <v>9.98</v>
      </c>
      <c r="C1335">
        <f t="shared" si="85"/>
        <v>4.2995363260062668E-2</v>
      </c>
    </row>
    <row r="1336" spans="1:3" x14ac:dyDescent="0.2">
      <c r="A1336" s="1">
        <v>41247</v>
      </c>
      <c r="B1336">
        <v>10.23</v>
      </c>
      <c r="C1336">
        <f t="shared" si="85"/>
        <v>2.4741489640162585E-2</v>
      </c>
    </row>
    <row r="1337" spans="1:3" x14ac:dyDescent="0.2">
      <c r="A1337" s="1">
        <v>41248</v>
      </c>
      <c r="B1337">
        <v>10.29</v>
      </c>
      <c r="C1337">
        <f t="shared" si="85"/>
        <v>5.8479698824228992E-3</v>
      </c>
    </row>
    <row r="1338" spans="1:3" x14ac:dyDescent="0.2">
      <c r="A1338" s="1">
        <v>41249</v>
      </c>
      <c r="B1338">
        <v>10.41</v>
      </c>
      <c r="C1338">
        <f t="shared" si="85"/>
        <v>1.1594332780919446E-2</v>
      </c>
    </row>
    <row r="1339" spans="1:3" x14ac:dyDescent="0.2">
      <c r="A1339" s="1">
        <v>41250</v>
      </c>
      <c r="B1339">
        <v>10.38</v>
      </c>
      <c r="C1339">
        <f t="shared" si="85"/>
        <v>-2.8860048891348753E-3</v>
      </c>
    </row>
    <row r="1340" spans="1:3" x14ac:dyDescent="0.2">
      <c r="A1340" s="1">
        <v>41253</v>
      </c>
      <c r="B1340">
        <v>10.55</v>
      </c>
      <c r="C1340">
        <f t="shared" si="85"/>
        <v>1.624498218433296E-2</v>
      </c>
    </row>
    <row r="1341" spans="1:3" x14ac:dyDescent="0.2">
      <c r="A1341" s="1">
        <v>41254</v>
      </c>
      <c r="B1341">
        <v>10.59</v>
      </c>
      <c r="C1341">
        <f t="shared" si="85"/>
        <v>3.7842996912394061E-3</v>
      </c>
    </row>
    <row r="1342" spans="1:3" x14ac:dyDescent="0.2">
      <c r="A1342" s="1">
        <v>41255</v>
      </c>
      <c r="B1342">
        <v>10.49</v>
      </c>
      <c r="C1342">
        <f t="shared" si="85"/>
        <v>-9.4877372051093024E-3</v>
      </c>
    </row>
    <row r="1343" spans="1:3" x14ac:dyDescent="0.2">
      <c r="A1343" s="1">
        <v>41256</v>
      </c>
      <c r="B1343">
        <v>10.45</v>
      </c>
      <c r="C1343">
        <f t="shared" si="85"/>
        <v>-3.8204439973858815E-3</v>
      </c>
    </row>
    <row r="1344" spans="1:3" x14ac:dyDescent="0.2">
      <c r="A1344" s="1">
        <v>41257</v>
      </c>
      <c r="B1344">
        <v>10.35</v>
      </c>
      <c r="C1344">
        <f t="shared" si="85"/>
        <v>-9.6154586994418693E-3</v>
      </c>
    </row>
    <row r="1345" spans="1:3" x14ac:dyDescent="0.2">
      <c r="A1345" s="1">
        <v>41260</v>
      </c>
      <c r="B1345">
        <v>10.18</v>
      </c>
      <c r="C1345">
        <f t="shared" si="85"/>
        <v>-1.6561508589001427E-2</v>
      </c>
    </row>
    <row r="1346" spans="1:3" x14ac:dyDescent="0.2">
      <c r="A1346" s="1">
        <v>41261</v>
      </c>
      <c r="B1346">
        <v>10.48</v>
      </c>
      <c r="C1346">
        <f t="shared" si="85"/>
        <v>2.9043667770519501E-2</v>
      </c>
    </row>
    <row r="1347" spans="1:3" x14ac:dyDescent="0.2">
      <c r="A1347" s="1">
        <v>41262</v>
      </c>
      <c r="B1347">
        <v>10.41</v>
      </c>
      <c r="C1347">
        <f t="shared" si="85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86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86"/>
        <v>-6.7405166138428552E-3</v>
      </c>
    </row>
    <row r="1350" spans="1:3" x14ac:dyDescent="0.2">
      <c r="A1350" s="1">
        <v>41267</v>
      </c>
      <c r="B1350">
        <v>10.16</v>
      </c>
      <c r="C1350">
        <f t="shared" si="86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86"/>
        <v>3.929278139889557E-3</v>
      </c>
    </row>
    <row r="1352" spans="1:3" x14ac:dyDescent="0.2">
      <c r="A1352" s="1">
        <v>41270</v>
      </c>
      <c r="B1352">
        <v>10.11</v>
      </c>
      <c r="C1352">
        <f t="shared" si="86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86"/>
        <v>-1.3944449058632933E-2</v>
      </c>
    </row>
    <row r="1354" spans="1:3" x14ac:dyDescent="0.2">
      <c r="A1354" s="1">
        <v>41274</v>
      </c>
      <c r="B1354">
        <v>10.14</v>
      </c>
      <c r="C1354">
        <f t="shared" si="86"/>
        <v>1.6907414189290218E-2</v>
      </c>
    </row>
    <row r="1355" spans="1:3" x14ac:dyDescent="0.2">
      <c r="A1355" s="1">
        <v>41276</v>
      </c>
      <c r="B1355">
        <v>10.68</v>
      </c>
      <c r="C1355">
        <f t="shared" si="86"/>
        <v>5.1884835369011513E-2</v>
      </c>
    </row>
    <row r="1356" spans="1:3" x14ac:dyDescent="0.2">
      <c r="A1356" s="1">
        <v>41277</v>
      </c>
      <c r="B1356">
        <v>10.94</v>
      </c>
      <c r="C1356">
        <f t="shared" si="86"/>
        <v>2.4052963461786318E-2</v>
      </c>
    </row>
    <row r="1357" spans="1:3" x14ac:dyDescent="0.2">
      <c r="A1357" s="1">
        <v>41278</v>
      </c>
      <c r="B1357">
        <v>10.97</v>
      </c>
      <c r="C1357">
        <f t="shared" si="86"/>
        <v>2.7384772933037706E-3</v>
      </c>
    </row>
    <row r="1358" spans="1:3" x14ac:dyDescent="0.2">
      <c r="A1358" s="1">
        <v>41281</v>
      </c>
      <c r="B1358">
        <v>11.06</v>
      </c>
      <c r="C1358">
        <f t="shared" si="86"/>
        <v>8.1707218070498442E-3</v>
      </c>
    </row>
    <row r="1359" spans="1:3" x14ac:dyDescent="0.2">
      <c r="A1359" s="1">
        <v>41282</v>
      </c>
      <c r="B1359">
        <v>10.77</v>
      </c>
      <c r="C1359">
        <f t="shared" si="86"/>
        <v>-2.6570504925891591E-2</v>
      </c>
    </row>
    <row r="1360" spans="1:3" x14ac:dyDescent="0.2">
      <c r="A1360" s="1">
        <v>41283</v>
      </c>
      <c r="B1360">
        <v>10.93</v>
      </c>
      <c r="C1360">
        <f t="shared" si="86"/>
        <v>1.474681102014992E-2</v>
      </c>
    </row>
    <row r="1361" spans="1:3" x14ac:dyDescent="0.2">
      <c r="A1361" s="1">
        <v>41284</v>
      </c>
      <c r="B1361">
        <v>11.04</v>
      </c>
      <c r="C1361">
        <f t="shared" si="86"/>
        <v>1.0013738660502E-2</v>
      </c>
    </row>
    <row r="1362" spans="1:3" x14ac:dyDescent="0.2">
      <c r="A1362" s="1">
        <v>41285</v>
      </c>
      <c r="B1362">
        <v>10.88</v>
      </c>
      <c r="C1362">
        <f t="shared" si="86"/>
        <v>-1.4598799421152523E-2</v>
      </c>
    </row>
    <row r="1363" spans="1:3" x14ac:dyDescent="0.2">
      <c r="A1363" s="1">
        <v>41288</v>
      </c>
      <c r="B1363">
        <v>12.29</v>
      </c>
      <c r="C1363">
        <f t="shared" si="86"/>
        <v>0.12185968215014673</v>
      </c>
    </row>
    <row r="1364" spans="1:3" x14ac:dyDescent="0.2">
      <c r="A1364" s="1">
        <v>41289</v>
      </c>
      <c r="B1364">
        <v>13.17</v>
      </c>
      <c r="C1364">
        <f t="shared" si="86"/>
        <v>6.9155592177246289E-2</v>
      </c>
    </row>
    <row r="1365" spans="1:3" x14ac:dyDescent="0.2">
      <c r="A1365" s="1">
        <v>41290</v>
      </c>
      <c r="B1365">
        <v>12.61</v>
      </c>
      <c r="C1365">
        <f t="shared" si="86"/>
        <v>-4.3451365778361513E-2</v>
      </c>
    </row>
    <row r="1366" spans="1:3" x14ac:dyDescent="0.2">
      <c r="A1366" s="1">
        <v>41291</v>
      </c>
      <c r="B1366">
        <v>12.82</v>
      </c>
      <c r="C1366">
        <f t="shared" si="86"/>
        <v>1.6516301515695952E-2</v>
      </c>
    </row>
    <row r="1367" spans="1:3" x14ac:dyDescent="0.2">
      <c r="A1367" s="1">
        <v>41292</v>
      </c>
      <c r="B1367">
        <v>12.84</v>
      </c>
      <c r="C1367">
        <f t="shared" si="86"/>
        <v>1.5588467692910996E-3</v>
      </c>
    </row>
    <row r="1368" spans="1:3" x14ac:dyDescent="0.2">
      <c r="A1368" s="1">
        <v>41296</v>
      </c>
      <c r="B1368">
        <v>13.12</v>
      </c>
      <c r="C1368">
        <f t="shared" si="86"/>
        <v>2.1572485254127763E-2</v>
      </c>
    </row>
    <row r="1369" spans="1:3" x14ac:dyDescent="0.2">
      <c r="A1369" s="1">
        <v>41297</v>
      </c>
      <c r="B1369">
        <v>13.08</v>
      </c>
      <c r="C1369">
        <f t="shared" si="86"/>
        <v>-3.0534374868902317E-3</v>
      </c>
    </row>
    <row r="1370" spans="1:3" x14ac:dyDescent="0.2">
      <c r="A1370" s="1">
        <v>41298</v>
      </c>
      <c r="B1370">
        <v>13</v>
      </c>
      <c r="C1370">
        <f t="shared" si="86"/>
        <v>-6.134988567515944E-3</v>
      </c>
    </row>
    <row r="1371" spans="1:3" x14ac:dyDescent="0.2">
      <c r="A1371" s="1">
        <v>41299</v>
      </c>
      <c r="B1371">
        <v>13.16</v>
      </c>
      <c r="C1371">
        <f t="shared" si="86"/>
        <v>1.2232568435634451E-2</v>
      </c>
    </row>
    <row r="1372" spans="1:3" x14ac:dyDescent="0.2">
      <c r="A1372" s="1">
        <v>41302</v>
      </c>
      <c r="B1372">
        <v>13.04</v>
      </c>
      <c r="C1372">
        <f t="shared" si="86"/>
        <v>-9.1603693986642785E-3</v>
      </c>
    </row>
    <row r="1373" spans="1:3" x14ac:dyDescent="0.2">
      <c r="A1373" s="1">
        <v>41303</v>
      </c>
      <c r="B1373">
        <v>13.25</v>
      </c>
      <c r="C1373">
        <f t="shared" si="86"/>
        <v>1.5975995933724393E-2</v>
      </c>
    </row>
    <row r="1374" spans="1:3" x14ac:dyDescent="0.2">
      <c r="A1374" s="1">
        <v>41304</v>
      </c>
      <c r="B1374">
        <v>13.37</v>
      </c>
      <c r="C1374">
        <f t="shared" si="86"/>
        <v>9.0158386816205482E-3</v>
      </c>
    </row>
    <row r="1375" spans="1:3" x14ac:dyDescent="0.2">
      <c r="A1375" s="1">
        <v>41305</v>
      </c>
      <c r="B1375">
        <v>13.24</v>
      </c>
      <c r="C1375">
        <f t="shared" si="86"/>
        <v>-9.7708406049895804E-3</v>
      </c>
    </row>
    <row r="1376" spans="1:3" x14ac:dyDescent="0.2">
      <c r="A1376" s="1">
        <v>41306</v>
      </c>
      <c r="B1376">
        <v>13.63</v>
      </c>
      <c r="C1376">
        <f t="shared" si="86"/>
        <v>2.9030695199579046E-2</v>
      </c>
    </row>
    <row r="1377" spans="1:3" x14ac:dyDescent="0.2">
      <c r="A1377" s="1">
        <v>41309</v>
      </c>
      <c r="B1377">
        <v>13.27</v>
      </c>
      <c r="C1377">
        <f t="shared" si="86"/>
        <v>-2.6767397364325183E-2</v>
      </c>
    </row>
    <row r="1378" spans="1:3" x14ac:dyDescent="0.2">
      <c r="A1378" s="1">
        <v>41310</v>
      </c>
      <c r="B1378">
        <v>13.42</v>
      </c>
      <c r="C1378">
        <f t="shared" si="86"/>
        <v>1.124028319941954E-2</v>
      </c>
    </row>
    <row r="1379" spans="1:3" x14ac:dyDescent="0.2">
      <c r="A1379" s="1">
        <v>41311</v>
      </c>
      <c r="B1379">
        <v>13.52</v>
      </c>
      <c r="C1379">
        <f t="shared" si="86"/>
        <v>7.4239390712822666E-3</v>
      </c>
    </row>
    <row r="1380" spans="1:3" x14ac:dyDescent="0.2">
      <c r="A1380" s="1">
        <v>41312</v>
      </c>
      <c r="B1380">
        <v>13.53</v>
      </c>
      <c r="C1380">
        <f t="shared" si="86"/>
        <v>7.3937156787867047E-4</v>
      </c>
    </row>
    <row r="1381" spans="1:3" x14ac:dyDescent="0.2">
      <c r="A1381" s="1">
        <v>41313</v>
      </c>
      <c r="B1381">
        <v>13.63</v>
      </c>
      <c r="C1381">
        <f t="shared" si="86"/>
        <v>7.3638035257447346E-3</v>
      </c>
    </row>
    <row r="1382" spans="1:3" x14ac:dyDescent="0.2">
      <c r="A1382" s="1">
        <v>41316</v>
      </c>
      <c r="B1382">
        <v>13.7</v>
      </c>
      <c r="C1382">
        <f t="shared" si="86"/>
        <v>5.1225871256379207E-3</v>
      </c>
    </row>
    <row r="1383" spans="1:3" x14ac:dyDescent="0.2">
      <c r="A1383" s="1">
        <v>41317</v>
      </c>
      <c r="B1383">
        <v>13.79</v>
      </c>
      <c r="C1383">
        <f t="shared" si="86"/>
        <v>6.5478589711312381E-3</v>
      </c>
    </row>
    <row r="1384" spans="1:3" x14ac:dyDescent="0.2">
      <c r="A1384" s="1">
        <v>41318</v>
      </c>
      <c r="B1384">
        <v>13.77</v>
      </c>
      <c r="C1384">
        <f t="shared" si="86"/>
        <v>-1.4513790646469864E-3</v>
      </c>
    </row>
    <row r="1385" spans="1:3" x14ac:dyDescent="0.2">
      <c r="A1385" s="1">
        <v>41319</v>
      </c>
      <c r="B1385">
        <v>13.71</v>
      </c>
      <c r="C1385">
        <f t="shared" si="86"/>
        <v>-4.3668191663404025E-3</v>
      </c>
    </row>
    <row r="1386" spans="1:3" x14ac:dyDescent="0.2">
      <c r="A1386" s="1">
        <v>41320</v>
      </c>
      <c r="B1386">
        <v>13.81</v>
      </c>
      <c r="C1386">
        <f t="shared" si="86"/>
        <v>7.267473846977692E-3</v>
      </c>
    </row>
    <row r="1387" spans="1:3" x14ac:dyDescent="0.2">
      <c r="A1387" s="1">
        <v>41324</v>
      </c>
      <c r="B1387">
        <v>13.81</v>
      </c>
      <c r="C1387">
        <f t="shared" si="86"/>
        <v>0</v>
      </c>
    </row>
    <row r="1388" spans="1:3" x14ac:dyDescent="0.2">
      <c r="A1388" s="1">
        <v>41325</v>
      </c>
      <c r="B1388">
        <v>13.83</v>
      </c>
      <c r="C1388">
        <f t="shared" si="86"/>
        <v>1.4471782554660718E-3</v>
      </c>
    </row>
    <row r="1389" spans="1:3" x14ac:dyDescent="0.2">
      <c r="A1389" s="1">
        <v>41326</v>
      </c>
      <c r="B1389">
        <v>13.82</v>
      </c>
      <c r="C1389">
        <f t="shared" si="86"/>
        <v>-7.2332733714302797E-4</v>
      </c>
    </row>
    <row r="1390" spans="1:3" x14ac:dyDescent="0.2">
      <c r="A1390" s="1">
        <v>41327</v>
      </c>
      <c r="B1390">
        <v>13.92</v>
      </c>
      <c r="C1390">
        <f t="shared" si="86"/>
        <v>7.2098365667497503E-3</v>
      </c>
    </row>
    <row r="1391" spans="1:3" x14ac:dyDescent="0.2">
      <c r="A1391" s="1">
        <v>41330</v>
      </c>
      <c r="B1391">
        <v>13.85</v>
      </c>
      <c r="C1391">
        <f t="shared" si="86"/>
        <v>-5.0414222729261524E-3</v>
      </c>
    </row>
    <row r="1392" spans="1:3" x14ac:dyDescent="0.2">
      <c r="A1392" s="1">
        <v>41331</v>
      </c>
      <c r="B1392">
        <v>13.88</v>
      </c>
      <c r="C1392">
        <f t="shared" si="86"/>
        <v>2.1637224453109672E-3</v>
      </c>
    </row>
    <row r="1393" spans="1:3" x14ac:dyDescent="0.2">
      <c r="A1393" s="1">
        <v>41332</v>
      </c>
      <c r="B1393">
        <v>13.92</v>
      </c>
      <c r="C1393">
        <f t="shared" si="86"/>
        <v>2.877699827614974E-3</v>
      </c>
    </row>
    <row r="1394" spans="1:3" x14ac:dyDescent="0.2">
      <c r="A1394" s="1">
        <v>41333</v>
      </c>
      <c r="B1394">
        <v>13.95</v>
      </c>
      <c r="C1394">
        <f t="shared" si="86"/>
        <v>2.1528533611010927E-3</v>
      </c>
    </row>
    <row r="1395" spans="1:3" x14ac:dyDescent="0.2">
      <c r="A1395" s="1">
        <v>41334</v>
      </c>
      <c r="B1395">
        <v>14</v>
      </c>
      <c r="C1395">
        <f t="shared" si="86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64" zoomScale="101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EXP(F4*SQRT(1/35))</f>
        <v>1.0720400296347612</v>
      </c>
      <c r="J3">
        <f>1/10</f>
        <v>0.1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0.93280098910177367</v>
      </c>
      <c r="J4">
        <f>-J3</f>
        <v>-0.1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I5/35</f>
        <v>1.4285714285714287E-4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H6" t="s">
        <v>5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(AQ15*(1+rfdiv50)-AR16)/(AR15-AR16)</f>
        <v>0.48364214363520525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H9" t="s">
        <v>7</v>
      </c>
      <c r="I9">
        <f>(I5-I4)/(I3-I4)</f>
        <v>-6.6633681584581561</v>
      </c>
      <c r="BM9" s="2">
        <f>1-BM7</f>
        <v>0.51635785636479481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  <c r="AD12">
        <v>21</v>
      </c>
      <c r="AE12">
        <v>22</v>
      </c>
      <c r="AF12">
        <v>23</v>
      </c>
      <c r="AG12">
        <v>24</v>
      </c>
      <c r="AH12">
        <v>25</v>
      </c>
      <c r="AI12">
        <v>26</v>
      </c>
      <c r="AJ12">
        <v>27</v>
      </c>
      <c r="AK12">
        <v>28</v>
      </c>
      <c r="AL12">
        <v>29</v>
      </c>
      <c r="AM12">
        <v>30</v>
      </c>
      <c r="AN12">
        <v>31</v>
      </c>
      <c r="AO12">
        <v>32</v>
      </c>
      <c r="AP12">
        <v>33</v>
      </c>
      <c r="AQ12">
        <v>34</v>
      </c>
      <c r="AR12">
        <v>35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15.008560414886656</v>
      </c>
      <c r="K15" s="2">
        <f t="shared" ref="K15:Z30" si="1">IF(J15="",IF(J14="","",J14*$I$4),J15*$I$3)</f>
        <v>16.089777551950196</v>
      </c>
      <c r="L15" s="2">
        <f t="shared" si="1"/>
        <v>17.248885603609402</v>
      </c>
      <c r="M15" s="2">
        <f t="shared" si="1"/>
        <v>18.491495833660029</v>
      </c>
      <c r="N15" s="2">
        <f t="shared" si="1"/>
        <v>19.823623741507959</v>
      </c>
      <c r="O15" s="2">
        <f t="shared" si="1"/>
        <v>21.251718183314548</v>
      </c>
      <c r="P15" s="2">
        <f t="shared" si="1"/>
        <v>22.78269259103012</v>
      </c>
      <c r="Q15" s="2">
        <f t="shared" si="1"/>
        <v>24.423958440447585</v>
      </c>
      <c r="R15" s="2">
        <f t="shared" si="1"/>
        <v>26.183461130295605</v>
      </c>
      <c r="S15" s="2">
        <f t="shared" si="1"/>
        <v>28.069718446062719</v>
      </c>
      <c r="T15" s="2">
        <f t="shared" si="1"/>
        <v>30.091861794756479</v>
      </c>
      <c r="U15" s="2">
        <f t="shared" si="1"/>
        <v>32.259680410215871</v>
      </c>
      <c r="V15" s="2">
        <f t="shared" si="1"/>
        <v>34.583668742975746</v>
      </c>
      <c r="W15" s="2">
        <f t="shared" si="1"/>
        <v>37.075077264098482</v>
      </c>
      <c r="X15" s="2">
        <f t="shared" si="1"/>
        <v>39.745966928915195</v>
      </c>
      <c r="Y15" s="2">
        <f t="shared" si="1"/>
        <v>42.609267564336484</v>
      </c>
      <c r="Z15" s="2">
        <f t="shared" si="1"/>
        <v>45.678840462386752</v>
      </c>
      <c r="AA15" s="2">
        <f t="shared" ref="AA15:AP30" si="2">IF(Z15="",IF(Z14="","",Z14*$I$4),Z15*$I$3)</f>
        <v>48.969545482978624</v>
      </c>
      <c r="AB15" s="2">
        <f t="shared" si="2"/>
        <v>52.497312990773189</v>
      </c>
      <c r="AC15" s="2">
        <f t="shared" si="2"/>
        <v>56.279220974373821</v>
      </c>
      <c r="AD15" s="2">
        <f t="shared" si="2"/>
        <v>60.333577721188988</v>
      </c>
      <c r="AE15" s="2">
        <f t="shared" si="2"/>
        <v>64.680010448194608</v>
      </c>
      <c r="AF15" s="2">
        <f t="shared" si="2"/>
        <v>69.339560317659206</v>
      </c>
      <c r="AG15" s="2">
        <f t="shared" si="2"/>
        <v>74.334784297804688</v>
      </c>
      <c r="AH15" s="2">
        <f t="shared" si="2"/>
        <v>79.689864361512122</v>
      </c>
      <c r="AI15" s="2">
        <f t="shared" si="2"/>
        <v>85.430724551705552</v>
      </c>
      <c r="AJ15" s="2">
        <f t="shared" si="2"/>
        <v>91.585156480129541</v>
      </c>
      <c r="AK15" s="2">
        <f t="shared" si="2"/>
        <v>98.182953867062309</v>
      </c>
      <c r="AL15" s="2">
        <f t="shared" si="2"/>
        <v>105.25605677327387</v>
      </c>
      <c r="AM15" s="2">
        <f t="shared" si="2"/>
        <v>112.83870622245863</v>
      </c>
      <c r="AN15" s="2">
        <f t="shared" si="2"/>
        <v>120.96760996267265</v>
      </c>
      <c r="AO15" s="2">
        <f t="shared" si="2"/>
        <v>129.68212016922982</v>
      </c>
      <c r="AP15" s="2">
        <f t="shared" si="2"/>
        <v>139.02442394931981</v>
      </c>
      <c r="AQ15" s="2">
        <f t="shared" ref="AP15:AR30" si="3">IF(AP15="",IF(AP14="","",AP14*$I$4),AP15*$I$3)</f>
        <v>149.03974757058441</v>
      </c>
      <c r="AR15" s="2">
        <f t="shared" si="3"/>
        <v>159.77657540232664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Y31" si="4">IF(I16="",IF(I15="","",I15*$I$4),I16*$I$3)</f>
        <v>13.059213847424832</v>
      </c>
      <c r="K16" s="2">
        <f t="shared" si="4"/>
        <v>14.000000000000002</v>
      </c>
      <c r="L16" s="2">
        <f t="shared" si="4"/>
        <v>15.008560414886659</v>
      </c>
      <c r="M16" s="2">
        <f t="shared" si="4"/>
        <v>16.089777551950199</v>
      </c>
      <c r="N16" s="2">
        <f t="shared" si="4"/>
        <v>17.248885603609406</v>
      </c>
      <c r="O16" s="2">
        <f t="shared" si="4"/>
        <v>18.491495833660032</v>
      </c>
      <c r="P16" s="2">
        <f t="shared" si="4"/>
        <v>19.823623741507966</v>
      </c>
      <c r="Q16" s="2">
        <f t="shared" si="4"/>
        <v>21.251718183314555</v>
      </c>
      <c r="R16" s="2">
        <f t="shared" si="4"/>
        <v>22.782692591030131</v>
      </c>
      <c r="S16" s="2">
        <f t="shared" si="4"/>
        <v>24.423958440447596</v>
      </c>
      <c r="T16" s="2">
        <f t="shared" si="4"/>
        <v>26.183461130295616</v>
      </c>
      <c r="U16" s="2">
        <f t="shared" si="4"/>
        <v>28.06971844606273</v>
      </c>
      <c r="V16" s="2">
        <f t="shared" si="4"/>
        <v>30.091861794756493</v>
      </c>
      <c r="W16" s="2">
        <f t="shared" si="4"/>
        <v>32.259680410215893</v>
      </c>
      <c r="X16" s="2">
        <f t="shared" si="4"/>
        <v>34.583668742975767</v>
      </c>
      <c r="Y16" s="2">
        <f t="shared" si="4"/>
        <v>37.075077264098503</v>
      </c>
      <c r="Z16" s="2">
        <f t="shared" si="1"/>
        <v>39.745966928915223</v>
      </c>
      <c r="AA16" s="2">
        <f t="shared" si="2"/>
        <v>42.609267564336513</v>
      </c>
      <c r="AB16" s="2">
        <f t="shared" si="2"/>
        <v>45.678840462386781</v>
      </c>
      <c r="AC16" s="2">
        <f t="shared" si="2"/>
        <v>48.969545482978653</v>
      </c>
      <c r="AD16" s="2">
        <f t="shared" si="2"/>
        <v>52.497312990773224</v>
      </c>
      <c r="AE16" s="2">
        <f t="shared" si="2"/>
        <v>56.279220974373864</v>
      </c>
      <c r="AF16" s="2">
        <f t="shared" si="2"/>
        <v>60.33357772118903</v>
      </c>
      <c r="AG16" s="2">
        <f t="shared" si="2"/>
        <v>64.680010448194651</v>
      </c>
      <c r="AH16" s="2">
        <f t="shared" si="2"/>
        <v>69.339560317659263</v>
      </c>
      <c r="AI16" s="2">
        <f t="shared" si="2"/>
        <v>74.334784297804745</v>
      </c>
      <c r="AJ16" s="2">
        <f t="shared" si="2"/>
        <v>79.689864361512178</v>
      </c>
      <c r="AK16" s="2">
        <f t="shared" si="2"/>
        <v>85.430724551705609</v>
      </c>
      <c r="AL16" s="2">
        <f t="shared" si="2"/>
        <v>91.585156480129598</v>
      </c>
      <c r="AM16" s="2">
        <f t="shared" si="2"/>
        <v>98.18295386706238</v>
      </c>
      <c r="AN16" s="2">
        <f t="shared" si="2"/>
        <v>105.25605677327394</v>
      </c>
      <c r="AO16" s="2">
        <f t="shared" si="2"/>
        <v>112.8387062224587</v>
      </c>
      <c r="AP16" s="2">
        <f t="shared" si="2"/>
        <v>120.96760996267274</v>
      </c>
      <c r="AQ16" s="2">
        <f t="shared" si="3"/>
        <v>129.6821201692299</v>
      </c>
      <c r="AR16" s="2">
        <f t="shared" si="3"/>
        <v>139.0244239493199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4"/>
        <v/>
      </c>
      <c r="K17" s="2">
        <f t="shared" si="4"/>
        <v>12.181647593769462</v>
      </c>
      <c r="L17" s="2">
        <f t="shared" si="4"/>
        <v>13.05921384742483</v>
      </c>
      <c r="M17" s="2">
        <f t="shared" si="4"/>
        <v>13.999999999999998</v>
      </c>
      <c r="N17" s="2">
        <f t="shared" si="4"/>
        <v>15.008560414886654</v>
      </c>
      <c r="O17" s="2">
        <f t="shared" si="4"/>
        <v>16.089777551950192</v>
      </c>
      <c r="P17" s="2">
        <f t="shared" si="4"/>
        <v>17.248885603609398</v>
      </c>
      <c r="Q17" s="2">
        <f t="shared" si="4"/>
        <v>18.491495833660025</v>
      </c>
      <c r="R17" s="2">
        <f t="shared" si="4"/>
        <v>19.823623741507955</v>
      </c>
      <c r="S17" s="2">
        <f t="shared" si="4"/>
        <v>21.251718183314544</v>
      </c>
      <c r="T17" s="2">
        <f t="shared" si="4"/>
        <v>22.782692591030116</v>
      </c>
      <c r="U17" s="2">
        <f t="shared" si="4"/>
        <v>24.423958440447581</v>
      </c>
      <c r="V17" s="2">
        <f t="shared" si="4"/>
        <v>26.183461130295601</v>
      </c>
      <c r="W17" s="2">
        <f t="shared" si="4"/>
        <v>28.069718446062716</v>
      </c>
      <c r="X17" s="2">
        <f t="shared" si="4"/>
        <v>30.091861794756475</v>
      </c>
      <c r="Y17" s="2">
        <f t="shared" si="4"/>
        <v>32.259680410215871</v>
      </c>
      <c r="Z17" s="2">
        <f t="shared" si="1"/>
        <v>34.583668742975746</v>
      </c>
      <c r="AA17" s="2">
        <f t="shared" si="2"/>
        <v>37.075077264098482</v>
      </c>
      <c r="AB17" s="2">
        <f t="shared" si="2"/>
        <v>39.745966928915195</v>
      </c>
      <c r="AC17" s="2">
        <f t="shared" si="2"/>
        <v>42.609267564336484</v>
      </c>
      <c r="AD17" s="2">
        <f t="shared" si="2"/>
        <v>45.678840462386752</v>
      </c>
      <c r="AE17" s="2">
        <f t="shared" si="2"/>
        <v>48.969545482978624</v>
      </c>
      <c r="AF17" s="2">
        <f t="shared" si="2"/>
        <v>52.497312990773189</v>
      </c>
      <c r="AG17" s="2">
        <f t="shared" si="2"/>
        <v>56.279220974373821</v>
      </c>
      <c r="AH17" s="2">
        <f t="shared" si="2"/>
        <v>60.333577721188988</v>
      </c>
      <c r="AI17" s="2">
        <f t="shared" si="2"/>
        <v>64.680010448194608</v>
      </c>
      <c r="AJ17" s="2">
        <f t="shared" si="2"/>
        <v>69.339560317659206</v>
      </c>
      <c r="AK17" s="2">
        <f t="shared" si="2"/>
        <v>74.334784297804688</v>
      </c>
      <c r="AL17" s="2">
        <f t="shared" si="2"/>
        <v>79.689864361512122</v>
      </c>
      <c r="AM17" s="2">
        <f t="shared" si="2"/>
        <v>85.430724551705552</v>
      </c>
      <c r="AN17" s="2">
        <f t="shared" si="2"/>
        <v>91.585156480129541</v>
      </c>
      <c r="AO17" s="2">
        <f t="shared" si="2"/>
        <v>98.182953867062309</v>
      </c>
      <c r="AP17" s="2">
        <f t="shared" si="2"/>
        <v>105.25605677327387</v>
      </c>
      <c r="AQ17" s="2">
        <f t="shared" si="3"/>
        <v>112.83870622245863</v>
      </c>
      <c r="AR17" s="2">
        <f t="shared" si="3"/>
        <v>120.96760996267265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4"/>
        <v/>
      </c>
      <c r="K18" s="2" t="str">
        <f t="shared" si="4"/>
        <v/>
      </c>
      <c r="L18" s="2">
        <f t="shared" si="4"/>
        <v>11.363052924357396</v>
      </c>
      <c r="M18" s="2">
        <f t="shared" si="4"/>
        <v>12.181647593769462</v>
      </c>
      <c r="N18" s="2">
        <f t="shared" si="4"/>
        <v>13.05921384742483</v>
      </c>
      <c r="O18" s="2">
        <f t="shared" si="4"/>
        <v>13.999999999999998</v>
      </c>
      <c r="P18" s="2">
        <f t="shared" si="4"/>
        <v>15.008560414886654</v>
      </c>
      <c r="Q18" s="2">
        <f t="shared" si="4"/>
        <v>16.089777551950192</v>
      </c>
      <c r="R18" s="2">
        <f t="shared" si="4"/>
        <v>17.248885603609398</v>
      </c>
      <c r="S18" s="2">
        <f t="shared" si="4"/>
        <v>18.491495833660025</v>
      </c>
      <c r="T18" s="2">
        <f t="shared" si="4"/>
        <v>19.823623741507955</v>
      </c>
      <c r="U18" s="2">
        <f t="shared" si="4"/>
        <v>21.251718183314544</v>
      </c>
      <c r="V18" s="2">
        <f t="shared" si="4"/>
        <v>22.782692591030116</v>
      </c>
      <c r="W18" s="2">
        <f t="shared" si="4"/>
        <v>24.423958440447581</v>
      </c>
      <c r="X18" s="2">
        <f t="shared" si="4"/>
        <v>26.183461130295601</v>
      </c>
      <c r="Y18" s="2">
        <f t="shared" si="4"/>
        <v>28.069718446062716</v>
      </c>
      <c r="Z18" s="2">
        <f t="shared" si="1"/>
        <v>30.091861794756475</v>
      </c>
      <c r="AA18" s="2">
        <f t="shared" si="2"/>
        <v>32.259680410215871</v>
      </c>
      <c r="AB18" s="2">
        <f t="shared" si="2"/>
        <v>34.583668742975746</v>
      </c>
      <c r="AC18" s="2">
        <f t="shared" si="2"/>
        <v>37.075077264098482</v>
      </c>
      <c r="AD18" s="2">
        <f t="shared" si="2"/>
        <v>39.745966928915195</v>
      </c>
      <c r="AE18" s="2">
        <f t="shared" si="2"/>
        <v>42.609267564336484</v>
      </c>
      <c r="AF18" s="2">
        <f t="shared" si="2"/>
        <v>45.678840462386752</v>
      </c>
      <c r="AG18" s="2">
        <f t="shared" si="2"/>
        <v>48.969545482978624</v>
      </c>
      <c r="AH18" s="2">
        <f t="shared" si="2"/>
        <v>52.497312990773189</v>
      </c>
      <c r="AI18" s="2">
        <f t="shared" si="2"/>
        <v>56.279220974373821</v>
      </c>
      <c r="AJ18" s="2">
        <f t="shared" si="2"/>
        <v>60.333577721188988</v>
      </c>
      <c r="AK18" s="2">
        <f t="shared" si="2"/>
        <v>64.680010448194608</v>
      </c>
      <c r="AL18" s="2">
        <f t="shared" si="2"/>
        <v>69.339560317659206</v>
      </c>
      <c r="AM18" s="2">
        <f t="shared" si="2"/>
        <v>74.334784297804688</v>
      </c>
      <c r="AN18" s="2">
        <f t="shared" si="2"/>
        <v>79.689864361512122</v>
      </c>
      <c r="AO18" s="2">
        <f t="shared" si="2"/>
        <v>85.430724551705552</v>
      </c>
      <c r="AP18" s="2">
        <f t="shared" si="2"/>
        <v>91.585156480129541</v>
      </c>
      <c r="AQ18" s="2">
        <f t="shared" si="3"/>
        <v>98.182953867062309</v>
      </c>
      <c r="AR18" s="2">
        <f t="shared" si="3"/>
        <v>105.25605677327387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4"/>
        <v/>
      </c>
      <c r="K19" s="2" t="str">
        <f t="shared" si="4"/>
        <v/>
      </c>
      <c r="L19" s="2" t="str">
        <f t="shared" si="4"/>
        <v/>
      </c>
      <c r="M19" s="2">
        <f t="shared" si="4"/>
        <v>10.599467007056381</v>
      </c>
      <c r="N19" s="2">
        <f t="shared" si="4"/>
        <v>11.363052924357396</v>
      </c>
      <c r="O19" s="2">
        <f t="shared" si="4"/>
        <v>12.181647593769462</v>
      </c>
      <c r="P19" s="2">
        <f t="shared" si="4"/>
        <v>13.05921384742483</v>
      </c>
      <c r="Q19" s="2">
        <f t="shared" si="4"/>
        <v>13.999999999999998</v>
      </c>
      <c r="R19" s="2">
        <f t="shared" si="4"/>
        <v>15.008560414886654</v>
      </c>
      <c r="S19" s="2">
        <f t="shared" si="4"/>
        <v>16.089777551950192</v>
      </c>
      <c r="T19" s="2">
        <f t="shared" si="4"/>
        <v>17.248885603609398</v>
      </c>
      <c r="U19" s="2">
        <f t="shared" si="4"/>
        <v>18.491495833660025</v>
      </c>
      <c r="V19" s="2">
        <f t="shared" si="4"/>
        <v>19.823623741507955</v>
      </c>
      <c r="W19" s="2">
        <f t="shared" si="4"/>
        <v>21.251718183314544</v>
      </c>
      <c r="X19" s="2">
        <f t="shared" si="4"/>
        <v>22.782692591030116</v>
      </c>
      <c r="Y19" s="2">
        <f t="shared" si="4"/>
        <v>24.423958440447581</v>
      </c>
      <c r="Z19" s="2">
        <f t="shared" si="1"/>
        <v>26.183461130295601</v>
      </c>
      <c r="AA19" s="2">
        <f t="shared" si="2"/>
        <v>28.069718446062716</v>
      </c>
      <c r="AB19" s="2">
        <f t="shared" si="2"/>
        <v>30.091861794756475</v>
      </c>
      <c r="AC19" s="2">
        <f t="shared" si="2"/>
        <v>32.259680410215871</v>
      </c>
      <c r="AD19" s="2">
        <f t="shared" si="2"/>
        <v>34.583668742975746</v>
      </c>
      <c r="AE19" s="2">
        <f t="shared" si="2"/>
        <v>37.075077264098482</v>
      </c>
      <c r="AF19" s="2">
        <f t="shared" si="2"/>
        <v>39.745966928915195</v>
      </c>
      <c r="AG19" s="2">
        <f t="shared" si="2"/>
        <v>42.609267564336484</v>
      </c>
      <c r="AH19" s="2">
        <f t="shared" si="2"/>
        <v>45.678840462386752</v>
      </c>
      <c r="AI19" s="2">
        <f t="shared" si="2"/>
        <v>48.969545482978624</v>
      </c>
      <c r="AJ19" s="2">
        <f t="shared" si="2"/>
        <v>52.497312990773189</v>
      </c>
      <c r="AK19" s="2">
        <f t="shared" si="2"/>
        <v>56.279220974373821</v>
      </c>
      <c r="AL19" s="2">
        <f t="shared" si="2"/>
        <v>60.333577721188988</v>
      </c>
      <c r="AM19" s="2">
        <f t="shared" si="2"/>
        <v>64.680010448194608</v>
      </c>
      <c r="AN19" s="2">
        <f t="shared" si="2"/>
        <v>69.339560317659206</v>
      </c>
      <c r="AO19" s="2">
        <f t="shared" si="2"/>
        <v>74.334784297804688</v>
      </c>
      <c r="AP19" s="2">
        <f t="shared" si="2"/>
        <v>79.689864361512122</v>
      </c>
      <c r="AQ19" s="2">
        <f t="shared" si="3"/>
        <v>85.430724551705552</v>
      </c>
      <c r="AR19" s="2">
        <f t="shared" si="3"/>
        <v>91.585156480129541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4"/>
        <v/>
      </c>
      <c r="K20" s="2" t="str">
        <f t="shared" si="4"/>
        <v/>
      </c>
      <c r="L20" s="2" t="str">
        <f t="shared" si="4"/>
        <v/>
      </c>
      <c r="M20" s="2" t="str">
        <f t="shared" si="4"/>
        <v/>
      </c>
      <c r="N20" s="2">
        <f t="shared" si="4"/>
        <v>9.8871933081338081</v>
      </c>
      <c r="O20" s="2">
        <f t="shared" si="4"/>
        <v>10.599467007056381</v>
      </c>
      <c r="P20" s="2">
        <f t="shared" si="4"/>
        <v>11.363052924357396</v>
      </c>
      <c r="Q20" s="2">
        <f t="shared" si="4"/>
        <v>12.181647593769462</v>
      </c>
      <c r="R20" s="2">
        <f t="shared" si="4"/>
        <v>13.05921384742483</v>
      </c>
      <c r="S20" s="2">
        <f t="shared" si="4"/>
        <v>13.999999999999998</v>
      </c>
      <c r="T20" s="2">
        <f t="shared" si="4"/>
        <v>15.008560414886654</v>
      </c>
      <c r="U20" s="2">
        <f t="shared" si="4"/>
        <v>16.089777551950192</v>
      </c>
      <c r="V20" s="2">
        <f t="shared" si="4"/>
        <v>17.248885603609398</v>
      </c>
      <c r="W20" s="2">
        <f t="shared" si="4"/>
        <v>18.491495833660025</v>
      </c>
      <c r="X20" s="2">
        <f t="shared" si="4"/>
        <v>19.823623741507955</v>
      </c>
      <c r="Y20" s="2">
        <f t="shared" si="4"/>
        <v>21.251718183314544</v>
      </c>
      <c r="Z20" s="2">
        <f t="shared" si="1"/>
        <v>22.782692591030116</v>
      </c>
      <c r="AA20" s="2">
        <f t="shared" si="2"/>
        <v>24.423958440447581</v>
      </c>
      <c r="AB20" s="2">
        <f t="shared" si="2"/>
        <v>26.183461130295601</v>
      </c>
      <c r="AC20" s="2">
        <f t="shared" si="2"/>
        <v>28.069718446062716</v>
      </c>
      <c r="AD20" s="2">
        <f t="shared" si="2"/>
        <v>30.091861794756475</v>
      </c>
      <c r="AE20" s="2">
        <f t="shared" si="2"/>
        <v>32.259680410215871</v>
      </c>
      <c r="AF20" s="2">
        <f t="shared" si="2"/>
        <v>34.583668742975746</v>
      </c>
      <c r="AG20" s="2">
        <f t="shared" si="2"/>
        <v>37.075077264098482</v>
      </c>
      <c r="AH20" s="2">
        <f t="shared" si="2"/>
        <v>39.745966928915195</v>
      </c>
      <c r="AI20" s="2">
        <f t="shared" si="2"/>
        <v>42.609267564336484</v>
      </c>
      <c r="AJ20" s="2">
        <f t="shared" si="2"/>
        <v>45.678840462386752</v>
      </c>
      <c r="AK20" s="2">
        <f t="shared" si="2"/>
        <v>48.969545482978624</v>
      </c>
      <c r="AL20" s="2">
        <f t="shared" si="2"/>
        <v>52.497312990773189</v>
      </c>
      <c r="AM20" s="2">
        <f t="shared" si="2"/>
        <v>56.279220974373821</v>
      </c>
      <c r="AN20" s="2">
        <f t="shared" si="2"/>
        <v>60.333577721188988</v>
      </c>
      <c r="AO20" s="2">
        <f t="shared" si="2"/>
        <v>64.680010448194608</v>
      </c>
      <c r="AP20" s="2">
        <f t="shared" si="2"/>
        <v>69.339560317659206</v>
      </c>
      <c r="AQ20" s="2">
        <f t="shared" si="3"/>
        <v>74.334784297804688</v>
      </c>
      <c r="AR20" s="2">
        <f t="shared" si="3"/>
        <v>79.689864361512122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4"/>
        <v/>
      </c>
      <c r="K21" s="2" t="str">
        <f t="shared" si="4"/>
        <v/>
      </c>
      <c r="L21" s="2" t="str">
        <f t="shared" si="4"/>
        <v/>
      </c>
      <c r="M21" s="2" t="str">
        <f t="shared" si="4"/>
        <v/>
      </c>
      <c r="N21" s="2" t="str">
        <f t="shared" si="4"/>
        <v/>
      </c>
      <c r="O21" s="2">
        <f t="shared" si="4"/>
        <v>9.2227836972676531</v>
      </c>
      <c r="P21" s="2">
        <f t="shared" si="4"/>
        <v>9.8871933081338081</v>
      </c>
      <c r="Q21" s="2">
        <f t="shared" si="4"/>
        <v>10.599467007056381</v>
      </c>
      <c r="R21" s="2">
        <f t="shared" si="4"/>
        <v>11.363052924357396</v>
      </c>
      <c r="S21" s="2">
        <f t="shared" si="4"/>
        <v>12.181647593769462</v>
      </c>
      <c r="T21" s="2">
        <f t="shared" si="4"/>
        <v>13.05921384742483</v>
      </c>
      <c r="U21" s="2">
        <f t="shared" si="4"/>
        <v>13.999999999999998</v>
      </c>
      <c r="V21" s="2">
        <f t="shared" si="4"/>
        <v>15.008560414886654</v>
      </c>
      <c r="W21" s="2">
        <f t="shared" si="4"/>
        <v>16.089777551950192</v>
      </c>
      <c r="X21" s="2">
        <f t="shared" si="4"/>
        <v>17.248885603609398</v>
      </c>
      <c r="Y21" s="2">
        <f t="shared" si="4"/>
        <v>18.491495833660025</v>
      </c>
      <c r="Z21" s="2">
        <f t="shared" si="1"/>
        <v>19.823623741507955</v>
      </c>
      <c r="AA21" s="2">
        <f t="shared" si="2"/>
        <v>21.251718183314544</v>
      </c>
      <c r="AB21" s="2">
        <f t="shared" si="2"/>
        <v>22.782692591030116</v>
      </c>
      <c r="AC21" s="2">
        <f t="shared" si="2"/>
        <v>24.423958440447581</v>
      </c>
      <c r="AD21" s="2">
        <f t="shared" si="2"/>
        <v>26.183461130295601</v>
      </c>
      <c r="AE21" s="2">
        <f t="shared" si="2"/>
        <v>28.069718446062716</v>
      </c>
      <c r="AF21" s="2">
        <f t="shared" si="2"/>
        <v>30.091861794756475</v>
      </c>
      <c r="AG21" s="2">
        <f t="shared" si="2"/>
        <v>32.259680410215871</v>
      </c>
      <c r="AH21" s="2">
        <f t="shared" si="2"/>
        <v>34.583668742975746</v>
      </c>
      <c r="AI21" s="2">
        <f t="shared" si="2"/>
        <v>37.075077264098482</v>
      </c>
      <c r="AJ21" s="2">
        <f t="shared" si="2"/>
        <v>39.745966928915195</v>
      </c>
      <c r="AK21" s="2">
        <f t="shared" si="2"/>
        <v>42.609267564336484</v>
      </c>
      <c r="AL21" s="2">
        <f t="shared" si="2"/>
        <v>45.678840462386752</v>
      </c>
      <c r="AM21" s="2">
        <f t="shared" si="2"/>
        <v>48.969545482978624</v>
      </c>
      <c r="AN21" s="2">
        <f t="shared" si="2"/>
        <v>52.497312990773189</v>
      </c>
      <c r="AO21" s="2">
        <f t="shared" si="2"/>
        <v>56.279220974373821</v>
      </c>
      <c r="AP21" s="2">
        <f t="shared" si="2"/>
        <v>60.333577721188988</v>
      </c>
      <c r="AQ21" s="2">
        <f t="shared" si="3"/>
        <v>64.680010448194608</v>
      </c>
      <c r="AR21" s="2">
        <f t="shared" si="3"/>
        <v>69.339560317659206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4"/>
        <v/>
      </c>
      <c r="K22" s="2" t="str">
        <f t="shared" si="4"/>
        <v/>
      </c>
      <c r="L22" s="2" t="str">
        <f t="shared" si="4"/>
        <v/>
      </c>
      <c r="M22" s="2" t="str">
        <f t="shared" si="4"/>
        <v/>
      </c>
      <c r="N22" s="2" t="str">
        <f t="shared" si="4"/>
        <v/>
      </c>
      <c r="O22" s="2" t="str">
        <f t="shared" si="4"/>
        <v/>
      </c>
      <c r="P22" s="2">
        <f t="shared" si="4"/>
        <v>8.6030217550829793</v>
      </c>
      <c r="Q22" s="2">
        <f t="shared" si="4"/>
        <v>9.2227836972676531</v>
      </c>
      <c r="R22" s="2">
        <f t="shared" si="4"/>
        <v>9.8871933081338081</v>
      </c>
      <c r="S22" s="2">
        <f t="shared" si="4"/>
        <v>10.599467007056381</v>
      </c>
      <c r="T22" s="2">
        <f t="shared" si="4"/>
        <v>11.363052924357396</v>
      </c>
      <c r="U22" s="2">
        <f t="shared" si="4"/>
        <v>12.181647593769462</v>
      </c>
      <c r="V22" s="2">
        <f t="shared" si="4"/>
        <v>13.05921384742483</v>
      </c>
      <c r="W22" s="2">
        <f t="shared" si="4"/>
        <v>13.999999999999998</v>
      </c>
      <c r="X22" s="2">
        <f t="shared" si="4"/>
        <v>15.008560414886654</v>
      </c>
      <c r="Y22" s="2">
        <f t="shared" si="4"/>
        <v>16.089777551950192</v>
      </c>
      <c r="Z22" s="2">
        <f t="shared" si="1"/>
        <v>17.248885603609398</v>
      </c>
      <c r="AA22" s="2">
        <f t="shared" si="2"/>
        <v>18.491495833660025</v>
      </c>
      <c r="AB22" s="2">
        <f t="shared" si="2"/>
        <v>19.823623741507955</v>
      </c>
      <c r="AC22" s="2">
        <f t="shared" si="2"/>
        <v>21.251718183314544</v>
      </c>
      <c r="AD22" s="2">
        <f t="shared" si="2"/>
        <v>22.782692591030116</v>
      </c>
      <c r="AE22" s="2">
        <f t="shared" si="2"/>
        <v>24.423958440447581</v>
      </c>
      <c r="AF22" s="2">
        <f t="shared" si="2"/>
        <v>26.183461130295601</v>
      </c>
      <c r="AG22" s="2">
        <f t="shared" si="2"/>
        <v>28.069718446062716</v>
      </c>
      <c r="AH22" s="2">
        <f t="shared" si="2"/>
        <v>30.091861794756475</v>
      </c>
      <c r="AI22" s="2">
        <f t="shared" si="2"/>
        <v>32.259680410215871</v>
      </c>
      <c r="AJ22" s="2">
        <f t="shared" si="2"/>
        <v>34.583668742975746</v>
      </c>
      <c r="AK22" s="2">
        <f t="shared" si="2"/>
        <v>37.075077264098482</v>
      </c>
      <c r="AL22" s="2">
        <f t="shared" si="2"/>
        <v>39.745966928915195</v>
      </c>
      <c r="AM22" s="2">
        <f t="shared" si="2"/>
        <v>42.609267564336484</v>
      </c>
      <c r="AN22" s="2">
        <f t="shared" si="2"/>
        <v>45.678840462386752</v>
      </c>
      <c r="AO22" s="2">
        <f t="shared" si="2"/>
        <v>48.969545482978624</v>
      </c>
      <c r="AP22" s="2">
        <f t="shared" si="2"/>
        <v>52.497312990773189</v>
      </c>
      <c r="AQ22" s="2">
        <f t="shared" si="3"/>
        <v>56.279220974373821</v>
      </c>
      <c r="AR22" s="2">
        <f t="shared" si="3"/>
        <v>60.333577721188988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4"/>
        <v/>
      </c>
      <c r="K23" s="2" t="str">
        <f t="shared" si="4"/>
        <v/>
      </c>
      <c r="L23" s="2" t="str">
        <f t="shared" si="4"/>
        <v/>
      </c>
      <c r="M23" s="2" t="str">
        <f t="shared" si="4"/>
        <v/>
      </c>
      <c r="N23" s="2" t="str">
        <f t="shared" si="4"/>
        <v/>
      </c>
      <c r="O23" s="2" t="str">
        <f t="shared" si="4"/>
        <v/>
      </c>
      <c r="P23" s="2" t="str">
        <f t="shared" si="4"/>
        <v/>
      </c>
      <c r="Q23" s="2">
        <f t="shared" si="4"/>
        <v>8.0249072024054797</v>
      </c>
      <c r="R23" s="2">
        <f t="shared" si="4"/>
        <v>8.6030217550829793</v>
      </c>
      <c r="S23" s="2">
        <f t="shared" si="4"/>
        <v>9.2227836972676531</v>
      </c>
      <c r="T23" s="2">
        <f t="shared" si="4"/>
        <v>9.8871933081338081</v>
      </c>
      <c r="U23" s="2">
        <f t="shared" si="4"/>
        <v>10.599467007056381</v>
      </c>
      <c r="V23" s="2">
        <f t="shared" si="4"/>
        <v>11.363052924357396</v>
      </c>
      <c r="W23" s="2">
        <f t="shared" si="4"/>
        <v>12.181647593769462</v>
      </c>
      <c r="X23" s="2">
        <f t="shared" si="4"/>
        <v>13.05921384742483</v>
      </c>
      <c r="Y23" s="2">
        <f t="shared" si="4"/>
        <v>13.999999999999998</v>
      </c>
      <c r="Z23" s="2">
        <f t="shared" si="1"/>
        <v>15.008560414886654</v>
      </c>
      <c r="AA23" s="2">
        <f t="shared" si="2"/>
        <v>16.089777551950192</v>
      </c>
      <c r="AB23" s="2">
        <f t="shared" si="2"/>
        <v>17.248885603609398</v>
      </c>
      <c r="AC23" s="2">
        <f t="shared" si="2"/>
        <v>18.491495833660025</v>
      </c>
      <c r="AD23" s="2">
        <f t="shared" si="2"/>
        <v>19.823623741507955</v>
      </c>
      <c r="AE23" s="2">
        <f t="shared" si="2"/>
        <v>21.251718183314544</v>
      </c>
      <c r="AF23" s="2">
        <f t="shared" si="2"/>
        <v>22.782692591030116</v>
      </c>
      <c r="AG23" s="2">
        <f t="shared" si="2"/>
        <v>24.423958440447581</v>
      </c>
      <c r="AH23" s="2">
        <f t="shared" si="2"/>
        <v>26.183461130295601</v>
      </c>
      <c r="AI23" s="2">
        <f t="shared" si="2"/>
        <v>28.069718446062716</v>
      </c>
      <c r="AJ23" s="2">
        <f t="shared" si="2"/>
        <v>30.091861794756475</v>
      </c>
      <c r="AK23" s="2">
        <f t="shared" si="2"/>
        <v>32.259680410215871</v>
      </c>
      <c r="AL23" s="2">
        <f t="shared" si="2"/>
        <v>34.583668742975746</v>
      </c>
      <c r="AM23" s="2">
        <f t="shared" si="2"/>
        <v>37.075077264098482</v>
      </c>
      <c r="AN23" s="2">
        <f t="shared" si="2"/>
        <v>39.745966928915195</v>
      </c>
      <c r="AO23" s="2">
        <f t="shared" si="2"/>
        <v>42.609267564336484</v>
      </c>
      <c r="AP23" s="2">
        <f t="shared" si="2"/>
        <v>45.678840462386752</v>
      </c>
      <c r="AQ23" s="2">
        <f t="shared" si="3"/>
        <v>48.969545482978624</v>
      </c>
      <c r="AR23" s="2">
        <f t="shared" si="3"/>
        <v>52.497312990773189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4"/>
        <v/>
      </c>
      <c r="K24" s="2" t="str">
        <f t="shared" si="4"/>
        <v/>
      </c>
      <c r="L24" s="2" t="str">
        <f t="shared" si="4"/>
        <v/>
      </c>
      <c r="M24" s="2" t="str">
        <f t="shared" si="4"/>
        <v/>
      </c>
      <c r="N24" s="2" t="str">
        <f t="shared" si="4"/>
        <v/>
      </c>
      <c r="O24" s="2" t="str">
        <f t="shared" si="4"/>
        <v/>
      </c>
      <c r="P24" s="2" t="str">
        <f t="shared" si="4"/>
        <v/>
      </c>
      <c r="Q24" s="2" t="str">
        <f t="shared" si="4"/>
        <v/>
      </c>
      <c r="R24" s="2">
        <f t="shared" si="4"/>
        <v>7.4856413758537785</v>
      </c>
      <c r="S24" s="2">
        <f t="shared" si="4"/>
        <v>8.0249072024054797</v>
      </c>
      <c r="T24" s="2">
        <f t="shared" si="4"/>
        <v>8.6030217550829793</v>
      </c>
      <c r="U24" s="2">
        <f t="shared" si="4"/>
        <v>9.2227836972676531</v>
      </c>
      <c r="V24" s="2">
        <f t="shared" si="4"/>
        <v>9.8871933081338081</v>
      </c>
      <c r="W24" s="2">
        <f t="shared" si="4"/>
        <v>10.599467007056381</v>
      </c>
      <c r="X24" s="2">
        <f t="shared" si="4"/>
        <v>11.363052924357396</v>
      </c>
      <c r="Y24" s="2">
        <f t="shared" si="4"/>
        <v>12.181647593769462</v>
      </c>
      <c r="Z24" s="2">
        <f t="shared" si="1"/>
        <v>13.05921384742483</v>
      </c>
      <c r="AA24" s="2">
        <f t="shared" si="2"/>
        <v>13.999999999999998</v>
      </c>
      <c r="AB24" s="2">
        <f t="shared" si="2"/>
        <v>15.008560414886654</v>
      </c>
      <c r="AC24" s="2">
        <f t="shared" si="2"/>
        <v>16.089777551950192</v>
      </c>
      <c r="AD24" s="2">
        <f t="shared" si="2"/>
        <v>17.248885603609398</v>
      </c>
      <c r="AE24" s="2">
        <f t="shared" si="2"/>
        <v>18.491495833660025</v>
      </c>
      <c r="AF24" s="2">
        <f t="shared" si="2"/>
        <v>19.823623741507955</v>
      </c>
      <c r="AG24" s="2">
        <f t="shared" si="2"/>
        <v>21.251718183314544</v>
      </c>
      <c r="AH24" s="2">
        <f t="shared" si="2"/>
        <v>22.782692591030116</v>
      </c>
      <c r="AI24" s="2">
        <f t="shared" si="2"/>
        <v>24.423958440447581</v>
      </c>
      <c r="AJ24" s="2">
        <f t="shared" si="2"/>
        <v>26.183461130295601</v>
      </c>
      <c r="AK24" s="2">
        <f t="shared" si="2"/>
        <v>28.069718446062716</v>
      </c>
      <c r="AL24" s="2">
        <f t="shared" si="2"/>
        <v>30.091861794756475</v>
      </c>
      <c r="AM24" s="2">
        <f t="shared" si="2"/>
        <v>32.259680410215871</v>
      </c>
      <c r="AN24" s="2">
        <f t="shared" si="2"/>
        <v>34.583668742975746</v>
      </c>
      <c r="AO24" s="2">
        <f t="shared" si="2"/>
        <v>37.075077264098482</v>
      </c>
      <c r="AP24" s="2">
        <f t="shared" si="3"/>
        <v>39.745966928915195</v>
      </c>
      <c r="AQ24" s="2">
        <f t="shared" si="3"/>
        <v>42.609267564336484</v>
      </c>
      <c r="AR24" s="2">
        <f t="shared" si="3"/>
        <v>45.678840462386752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4"/>
        <v/>
      </c>
      <c r="K25" s="2" t="str">
        <f t="shared" si="4"/>
        <v/>
      </c>
      <c r="L25" s="2" t="str">
        <f t="shared" si="4"/>
        <v/>
      </c>
      <c r="M25" s="2" t="str">
        <f t="shared" si="4"/>
        <v/>
      </c>
      <c r="N25" s="2" t="str">
        <f t="shared" si="4"/>
        <v/>
      </c>
      <c r="O25" s="2" t="str">
        <f t="shared" si="4"/>
        <v/>
      </c>
      <c r="P25" s="2" t="str">
        <f t="shared" si="4"/>
        <v/>
      </c>
      <c r="Q25" s="2" t="str">
        <f t="shared" si="4"/>
        <v/>
      </c>
      <c r="R25" s="2" t="str">
        <f t="shared" si="4"/>
        <v/>
      </c>
      <c r="S25" s="2">
        <f t="shared" si="4"/>
        <v>6.9826136794575664</v>
      </c>
      <c r="T25" s="2">
        <f t="shared" si="4"/>
        <v>7.4856413758537785</v>
      </c>
      <c r="U25" s="2">
        <f t="shared" si="4"/>
        <v>8.0249072024054797</v>
      </c>
      <c r="V25" s="2">
        <f t="shared" si="4"/>
        <v>8.6030217550829793</v>
      </c>
      <c r="W25" s="2">
        <f t="shared" si="4"/>
        <v>9.2227836972676531</v>
      </c>
      <c r="X25" s="2">
        <f t="shared" si="4"/>
        <v>9.8871933081338081</v>
      </c>
      <c r="Y25" s="2">
        <f t="shared" si="4"/>
        <v>10.599467007056381</v>
      </c>
      <c r="Z25" s="2">
        <f t="shared" si="1"/>
        <v>11.363052924357396</v>
      </c>
      <c r="AA25" s="2">
        <f t="shared" si="2"/>
        <v>12.181647593769462</v>
      </c>
      <c r="AB25" s="2">
        <f t="shared" si="2"/>
        <v>13.05921384742483</v>
      </c>
      <c r="AC25" s="2">
        <f t="shared" si="2"/>
        <v>13.999999999999998</v>
      </c>
      <c r="AD25" s="2">
        <f t="shared" si="2"/>
        <v>15.008560414886654</v>
      </c>
      <c r="AE25" s="2">
        <f t="shared" si="2"/>
        <v>16.089777551950192</v>
      </c>
      <c r="AF25" s="2">
        <f t="shared" si="2"/>
        <v>17.248885603609398</v>
      </c>
      <c r="AG25" s="2">
        <f t="shared" si="2"/>
        <v>18.491495833660025</v>
      </c>
      <c r="AH25" s="2">
        <f t="shared" si="2"/>
        <v>19.823623741507955</v>
      </c>
      <c r="AI25" s="2">
        <f t="shared" si="2"/>
        <v>21.251718183314544</v>
      </c>
      <c r="AJ25" s="2">
        <f t="shared" si="2"/>
        <v>22.782692591030116</v>
      </c>
      <c r="AK25" s="2">
        <f t="shared" si="2"/>
        <v>24.423958440447581</v>
      </c>
      <c r="AL25" s="2">
        <f t="shared" si="2"/>
        <v>26.183461130295601</v>
      </c>
      <c r="AM25" s="2">
        <f t="shared" si="2"/>
        <v>28.069718446062716</v>
      </c>
      <c r="AN25" s="2">
        <f t="shared" si="2"/>
        <v>30.091861794756475</v>
      </c>
      <c r="AO25" s="2">
        <f t="shared" si="2"/>
        <v>32.259680410215871</v>
      </c>
      <c r="AP25" s="2">
        <f t="shared" si="3"/>
        <v>34.583668742975746</v>
      </c>
      <c r="AQ25" s="2">
        <f t="shared" si="3"/>
        <v>37.075077264098482</v>
      </c>
      <c r="AR25" s="2">
        <f t="shared" si="3"/>
        <v>39.745966928915195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4"/>
        <v/>
      </c>
      <c r="K26" s="2" t="str">
        <f t="shared" si="4"/>
        <v/>
      </c>
      <c r="L26" s="2" t="str">
        <f t="shared" si="4"/>
        <v/>
      </c>
      <c r="M26" s="2" t="str">
        <f t="shared" si="4"/>
        <v/>
      </c>
      <c r="N26" s="2" t="str">
        <f t="shared" si="4"/>
        <v/>
      </c>
      <c r="O26" s="2" t="str">
        <f t="shared" si="4"/>
        <v/>
      </c>
      <c r="P26" s="2" t="str">
        <f t="shared" si="4"/>
        <v/>
      </c>
      <c r="Q26" s="2" t="str">
        <f t="shared" si="4"/>
        <v/>
      </c>
      <c r="R26" s="2" t="str">
        <f t="shared" si="4"/>
        <v/>
      </c>
      <c r="S26" s="2" t="str">
        <f t="shared" si="4"/>
        <v/>
      </c>
      <c r="T26" s="2">
        <f t="shared" si="4"/>
        <v>6.5133889467135928</v>
      </c>
      <c r="U26" s="2">
        <f t="shared" si="4"/>
        <v>6.9826136794575664</v>
      </c>
      <c r="V26" s="2">
        <f t="shared" si="4"/>
        <v>7.4856413758537785</v>
      </c>
      <c r="W26" s="2">
        <f t="shared" si="4"/>
        <v>8.0249072024054797</v>
      </c>
      <c r="X26" s="2">
        <f t="shared" si="4"/>
        <v>8.6030217550829793</v>
      </c>
      <c r="Y26" s="2">
        <f t="shared" si="4"/>
        <v>9.2227836972676531</v>
      </c>
      <c r="Z26" s="2">
        <f t="shared" si="1"/>
        <v>9.8871933081338081</v>
      </c>
      <c r="AA26" s="2">
        <f t="shared" si="2"/>
        <v>10.599467007056381</v>
      </c>
      <c r="AB26" s="2">
        <f t="shared" si="2"/>
        <v>11.363052924357396</v>
      </c>
      <c r="AC26" s="2">
        <f t="shared" si="2"/>
        <v>12.181647593769462</v>
      </c>
      <c r="AD26" s="2">
        <f t="shared" si="2"/>
        <v>13.05921384742483</v>
      </c>
      <c r="AE26" s="2">
        <f t="shared" si="2"/>
        <v>13.999999999999998</v>
      </c>
      <c r="AF26" s="2">
        <f t="shared" si="2"/>
        <v>15.008560414886654</v>
      </c>
      <c r="AG26" s="2">
        <f t="shared" si="2"/>
        <v>16.089777551950192</v>
      </c>
      <c r="AH26" s="2">
        <f t="shared" si="2"/>
        <v>17.248885603609398</v>
      </c>
      <c r="AI26" s="2">
        <f t="shared" si="2"/>
        <v>18.491495833660025</v>
      </c>
      <c r="AJ26" s="2">
        <f t="shared" si="2"/>
        <v>19.823623741507955</v>
      </c>
      <c r="AK26" s="2">
        <f t="shared" si="2"/>
        <v>21.251718183314544</v>
      </c>
      <c r="AL26" s="2">
        <f t="shared" si="2"/>
        <v>22.782692591030116</v>
      </c>
      <c r="AM26" s="2">
        <f t="shared" si="2"/>
        <v>24.423958440447581</v>
      </c>
      <c r="AN26" s="2">
        <f t="shared" si="2"/>
        <v>26.183461130295601</v>
      </c>
      <c r="AO26" s="2">
        <f t="shared" si="2"/>
        <v>28.069718446062716</v>
      </c>
      <c r="AP26" s="2">
        <f t="shared" si="3"/>
        <v>30.091861794756475</v>
      </c>
      <c r="AQ26" s="2">
        <f t="shared" si="3"/>
        <v>32.259680410215871</v>
      </c>
      <c r="AR26" s="2">
        <f t="shared" si="3"/>
        <v>34.583668742975746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4"/>
        <v/>
      </c>
      <c r="K27" s="2" t="str">
        <f t="shared" si="4"/>
        <v/>
      </c>
      <c r="L27" s="2" t="str">
        <f t="shared" si="4"/>
        <v/>
      </c>
      <c r="M27" s="2" t="str">
        <f t="shared" si="4"/>
        <v/>
      </c>
      <c r="N27" s="2" t="str">
        <f t="shared" si="4"/>
        <v/>
      </c>
      <c r="O27" s="2" t="str">
        <f t="shared" si="4"/>
        <v/>
      </c>
      <c r="P27" s="2" t="str">
        <f t="shared" si="4"/>
        <v/>
      </c>
      <c r="Q27" s="2" t="str">
        <f t="shared" si="4"/>
        <v/>
      </c>
      <c r="R27" s="2" t="str">
        <f t="shared" si="4"/>
        <v/>
      </c>
      <c r="S27" s="2" t="str">
        <f t="shared" si="4"/>
        <v/>
      </c>
      <c r="T27" s="2" t="str">
        <f t="shared" si="4"/>
        <v/>
      </c>
      <c r="U27" s="2">
        <f t="shared" si="4"/>
        <v>6.0756956518989993</v>
      </c>
      <c r="V27" s="2">
        <f t="shared" si="4"/>
        <v>6.5133889467135928</v>
      </c>
      <c r="W27" s="2">
        <f t="shared" si="4"/>
        <v>6.9826136794575664</v>
      </c>
      <c r="X27" s="2">
        <f t="shared" si="4"/>
        <v>7.4856413758537785</v>
      </c>
      <c r="Y27" s="2">
        <f t="shared" si="4"/>
        <v>8.0249072024054797</v>
      </c>
      <c r="Z27" s="2">
        <f t="shared" si="1"/>
        <v>8.6030217550829793</v>
      </c>
      <c r="AA27" s="2">
        <f t="shared" si="2"/>
        <v>9.2227836972676531</v>
      </c>
      <c r="AB27" s="2">
        <f t="shared" si="2"/>
        <v>9.8871933081338081</v>
      </c>
      <c r="AC27" s="2">
        <f t="shared" si="2"/>
        <v>10.599467007056381</v>
      </c>
      <c r="AD27" s="2">
        <f t="shared" si="2"/>
        <v>11.363052924357396</v>
      </c>
      <c r="AE27" s="2">
        <f t="shared" si="2"/>
        <v>12.181647593769462</v>
      </c>
      <c r="AF27" s="2">
        <f t="shared" si="2"/>
        <v>13.05921384742483</v>
      </c>
      <c r="AG27" s="2">
        <f t="shared" si="2"/>
        <v>13.999999999999998</v>
      </c>
      <c r="AH27" s="2">
        <f t="shared" si="2"/>
        <v>15.008560414886654</v>
      </c>
      <c r="AI27" s="2">
        <f t="shared" si="2"/>
        <v>16.089777551950192</v>
      </c>
      <c r="AJ27" s="2">
        <f t="shared" si="2"/>
        <v>17.248885603609398</v>
      </c>
      <c r="AK27" s="2">
        <f t="shared" si="2"/>
        <v>18.491495833660025</v>
      </c>
      <c r="AL27" s="2">
        <f t="shared" si="2"/>
        <v>19.823623741507955</v>
      </c>
      <c r="AM27" s="2">
        <f t="shared" si="2"/>
        <v>21.251718183314544</v>
      </c>
      <c r="AN27" s="2">
        <f t="shared" si="2"/>
        <v>22.782692591030116</v>
      </c>
      <c r="AO27" s="2">
        <f t="shared" si="2"/>
        <v>24.423958440447581</v>
      </c>
      <c r="AP27" s="2">
        <f t="shared" si="3"/>
        <v>26.183461130295601</v>
      </c>
      <c r="AQ27" s="2">
        <f t="shared" si="3"/>
        <v>28.069718446062716</v>
      </c>
      <c r="AR27" s="2">
        <f t="shared" si="3"/>
        <v>30.091861794756475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4"/>
        <v/>
      </c>
      <c r="K28" s="2" t="str">
        <f t="shared" si="4"/>
        <v/>
      </c>
      <c r="L28" s="2" t="str">
        <f t="shared" si="4"/>
        <v/>
      </c>
      <c r="M28" s="2" t="str">
        <f t="shared" si="4"/>
        <v/>
      </c>
      <c r="N28" s="2" t="str">
        <f t="shared" si="4"/>
        <v/>
      </c>
      <c r="O28" s="2" t="str">
        <f t="shared" si="4"/>
        <v/>
      </c>
      <c r="P28" s="2" t="str">
        <f t="shared" si="4"/>
        <v/>
      </c>
      <c r="Q28" s="2" t="str">
        <f t="shared" si="4"/>
        <v/>
      </c>
      <c r="R28" s="2" t="str">
        <f t="shared" si="4"/>
        <v/>
      </c>
      <c r="S28" s="2" t="str">
        <f t="shared" si="4"/>
        <v/>
      </c>
      <c r="T28" s="2" t="str">
        <f t="shared" si="4"/>
        <v/>
      </c>
      <c r="U28" s="2" t="str">
        <f t="shared" si="4"/>
        <v/>
      </c>
      <c r="V28" s="2">
        <f t="shared" si="4"/>
        <v>5.6674149135727321</v>
      </c>
      <c r="W28" s="2">
        <f t="shared" si="4"/>
        <v>6.0756956518989993</v>
      </c>
      <c r="X28" s="2">
        <f t="shared" si="4"/>
        <v>6.5133889467135928</v>
      </c>
      <c r="Y28" s="2">
        <f t="shared" si="4"/>
        <v>6.9826136794575664</v>
      </c>
      <c r="Z28" s="2">
        <f t="shared" si="1"/>
        <v>7.4856413758537785</v>
      </c>
      <c r="AA28" s="2">
        <f t="shared" si="2"/>
        <v>8.0249072024054797</v>
      </c>
      <c r="AB28" s="2">
        <f t="shared" si="2"/>
        <v>8.6030217550829793</v>
      </c>
      <c r="AC28" s="2">
        <f t="shared" si="2"/>
        <v>9.2227836972676531</v>
      </c>
      <c r="AD28" s="2">
        <f t="shared" si="2"/>
        <v>9.8871933081338081</v>
      </c>
      <c r="AE28" s="2">
        <f t="shared" si="2"/>
        <v>10.599467007056381</v>
      </c>
      <c r="AF28" s="2">
        <f t="shared" si="2"/>
        <v>11.363052924357396</v>
      </c>
      <c r="AG28" s="2">
        <f t="shared" si="2"/>
        <v>12.181647593769462</v>
      </c>
      <c r="AH28" s="2">
        <f t="shared" si="2"/>
        <v>13.05921384742483</v>
      </c>
      <c r="AI28" s="2">
        <f t="shared" si="2"/>
        <v>13.999999999999998</v>
      </c>
      <c r="AJ28" s="2">
        <f t="shared" si="2"/>
        <v>15.008560414886654</v>
      </c>
      <c r="AK28" s="2">
        <f t="shared" si="2"/>
        <v>16.089777551950192</v>
      </c>
      <c r="AL28" s="2">
        <f t="shared" si="2"/>
        <v>17.248885603609398</v>
      </c>
      <c r="AM28" s="2">
        <f t="shared" si="2"/>
        <v>18.491495833660025</v>
      </c>
      <c r="AN28" s="2">
        <f t="shared" si="2"/>
        <v>19.823623741507955</v>
      </c>
      <c r="AO28" s="2">
        <f t="shared" si="2"/>
        <v>21.251718183314544</v>
      </c>
      <c r="AP28" s="2">
        <f t="shared" si="3"/>
        <v>22.782692591030116</v>
      </c>
      <c r="AQ28" s="2">
        <f t="shared" si="3"/>
        <v>24.423958440447581</v>
      </c>
      <c r="AR28" s="2">
        <f t="shared" si="3"/>
        <v>26.183461130295601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4"/>
        <v/>
      </c>
      <c r="K29" s="2" t="str">
        <f t="shared" si="4"/>
        <v/>
      </c>
      <c r="L29" s="2" t="str">
        <f t="shared" si="4"/>
        <v/>
      </c>
      <c r="M29" s="2" t="str">
        <f t="shared" si="4"/>
        <v/>
      </c>
      <c r="N29" s="2" t="str">
        <f t="shared" si="4"/>
        <v/>
      </c>
      <c r="O29" s="2" t="str">
        <f t="shared" si="4"/>
        <v/>
      </c>
      <c r="P29" s="2" t="str">
        <f t="shared" si="4"/>
        <v/>
      </c>
      <c r="Q29" s="2" t="str">
        <f t="shared" si="4"/>
        <v/>
      </c>
      <c r="R29" s="2" t="str">
        <f t="shared" si="4"/>
        <v/>
      </c>
      <c r="S29" s="2" t="str">
        <f t="shared" si="4"/>
        <v/>
      </c>
      <c r="T29" s="2" t="str">
        <f t="shared" si="4"/>
        <v/>
      </c>
      <c r="U29" s="2" t="str">
        <f t="shared" si="4"/>
        <v/>
      </c>
      <c r="V29" s="2" t="str">
        <f t="shared" si="4"/>
        <v/>
      </c>
      <c r="W29" s="2">
        <f t="shared" si="4"/>
        <v>5.2865702370307872</v>
      </c>
      <c r="X29" s="2">
        <f t="shared" si="4"/>
        <v>5.6674149135727312</v>
      </c>
      <c r="Y29" s="2">
        <f t="shared" si="4"/>
        <v>6.0756956518989984</v>
      </c>
      <c r="Z29" s="2">
        <f t="shared" si="1"/>
        <v>6.5133889467135919</v>
      </c>
      <c r="AA29" s="2">
        <f t="shared" si="2"/>
        <v>6.9826136794575655</v>
      </c>
      <c r="AB29" s="2">
        <f t="shared" si="2"/>
        <v>7.4856413758537776</v>
      </c>
      <c r="AC29" s="2">
        <f t="shared" si="2"/>
        <v>8.0249072024054779</v>
      </c>
      <c r="AD29" s="2">
        <f t="shared" si="2"/>
        <v>8.6030217550829775</v>
      </c>
      <c r="AE29" s="2">
        <f t="shared" si="2"/>
        <v>9.2227836972676513</v>
      </c>
      <c r="AF29" s="2">
        <f t="shared" si="2"/>
        <v>9.8871933081338046</v>
      </c>
      <c r="AG29" s="2">
        <f t="shared" si="2"/>
        <v>10.599467007056376</v>
      </c>
      <c r="AH29" s="2">
        <f t="shared" si="2"/>
        <v>11.36305292435739</v>
      </c>
      <c r="AI29" s="2">
        <f t="shared" si="2"/>
        <v>12.181647593769457</v>
      </c>
      <c r="AJ29" s="2">
        <f t="shared" si="2"/>
        <v>13.059213847424825</v>
      </c>
      <c r="AK29" s="2">
        <f t="shared" si="2"/>
        <v>13.999999999999993</v>
      </c>
      <c r="AL29" s="2">
        <f t="shared" si="2"/>
        <v>15.008560414886649</v>
      </c>
      <c r="AM29" s="2">
        <f t="shared" si="2"/>
        <v>16.089777551950185</v>
      </c>
      <c r="AN29" s="2">
        <f t="shared" si="2"/>
        <v>17.248885603609391</v>
      </c>
      <c r="AO29" s="2">
        <f t="shared" si="2"/>
        <v>18.491495833660018</v>
      </c>
      <c r="AP29" s="2">
        <f t="shared" si="3"/>
        <v>19.823623741507948</v>
      </c>
      <c r="AQ29" s="2">
        <f t="shared" si="3"/>
        <v>21.251718183314537</v>
      </c>
      <c r="AR29" s="2">
        <f t="shared" si="3"/>
        <v>22.782692591030109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4"/>
        <v/>
      </c>
      <c r="K30" s="2" t="str">
        <f t="shared" si="4"/>
        <v/>
      </c>
      <c r="L30" s="2" t="str">
        <f t="shared" si="4"/>
        <v/>
      </c>
      <c r="M30" s="2" t="str">
        <f t="shared" si="4"/>
        <v/>
      </c>
      <c r="N30" s="2" t="str">
        <f t="shared" si="4"/>
        <v/>
      </c>
      <c r="O30" s="2" t="str">
        <f t="shared" si="4"/>
        <v/>
      </c>
      <c r="P30" s="2" t="str">
        <f t="shared" si="4"/>
        <v/>
      </c>
      <c r="Q30" s="2" t="str">
        <f t="shared" si="4"/>
        <v/>
      </c>
      <c r="R30" s="2" t="str">
        <f t="shared" si="4"/>
        <v/>
      </c>
      <c r="S30" s="2" t="str">
        <f t="shared" si="4"/>
        <v/>
      </c>
      <c r="T30" s="2" t="str">
        <f t="shared" si="4"/>
        <v/>
      </c>
      <c r="U30" s="2" t="str">
        <f t="shared" si="4"/>
        <v/>
      </c>
      <c r="V30" s="2" t="str">
        <f t="shared" si="4"/>
        <v/>
      </c>
      <c r="W30" s="2" t="str">
        <f t="shared" si="4"/>
        <v/>
      </c>
      <c r="X30" s="2">
        <f t="shared" si="4"/>
        <v>4.9313179460583161</v>
      </c>
      <c r="Y30" s="2">
        <f t="shared" si="4"/>
        <v>5.2865702370307872</v>
      </c>
      <c r="Z30" s="2">
        <f t="shared" si="1"/>
        <v>5.6674149135727312</v>
      </c>
      <c r="AA30" s="2">
        <f t="shared" si="2"/>
        <v>6.0756956518989984</v>
      </c>
      <c r="AB30" s="2">
        <f t="shared" si="2"/>
        <v>6.5133889467135919</v>
      </c>
      <c r="AC30" s="2">
        <f t="shared" si="2"/>
        <v>6.9826136794575655</v>
      </c>
      <c r="AD30" s="2">
        <f t="shared" si="2"/>
        <v>7.4856413758537776</v>
      </c>
      <c r="AE30" s="2">
        <f t="shared" si="2"/>
        <v>8.0249072024054779</v>
      </c>
      <c r="AF30" s="2">
        <f t="shared" si="2"/>
        <v>8.6030217550829775</v>
      </c>
      <c r="AG30" s="2">
        <f t="shared" si="2"/>
        <v>9.2227836972676513</v>
      </c>
      <c r="AH30" s="2">
        <f t="shared" si="2"/>
        <v>9.8871933081338046</v>
      </c>
      <c r="AI30" s="2">
        <f t="shared" si="2"/>
        <v>10.599467007056376</v>
      </c>
      <c r="AJ30" s="2">
        <f t="shared" si="2"/>
        <v>11.36305292435739</v>
      </c>
      <c r="AK30" s="2">
        <f t="shared" si="2"/>
        <v>12.181647593769457</v>
      </c>
      <c r="AL30" s="2">
        <f t="shared" si="2"/>
        <v>13.059213847424825</v>
      </c>
      <c r="AM30" s="2">
        <f t="shared" si="2"/>
        <v>13.999999999999993</v>
      </c>
      <c r="AN30" s="2">
        <f t="shared" si="2"/>
        <v>15.008560414886649</v>
      </c>
      <c r="AO30" s="2">
        <f t="shared" si="2"/>
        <v>16.089777551950185</v>
      </c>
      <c r="AP30" s="2">
        <f t="shared" si="3"/>
        <v>17.248885603609391</v>
      </c>
      <c r="AQ30" s="2">
        <f t="shared" si="3"/>
        <v>18.491495833660018</v>
      </c>
      <c r="AR30" s="2">
        <f t="shared" si="3"/>
        <v>19.823623741507948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4"/>
        <v/>
      </c>
      <c r="K31" s="2" t="str">
        <f t="shared" si="4"/>
        <v/>
      </c>
      <c r="L31" s="2" t="str">
        <f t="shared" si="4"/>
        <v/>
      </c>
      <c r="M31" s="2" t="str">
        <f t="shared" si="4"/>
        <v/>
      </c>
      <c r="N31" s="2" t="str">
        <f t="shared" si="4"/>
        <v/>
      </c>
      <c r="O31" s="2" t="str">
        <f t="shared" si="4"/>
        <v/>
      </c>
      <c r="P31" s="2" t="str">
        <f t="shared" si="4"/>
        <v/>
      </c>
      <c r="Q31" s="2" t="str">
        <f t="shared" si="4"/>
        <v/>
      </c>
      <c r="R31" s="2" t="str">
        <f t="shared" si="4"/>
        <v/>
      </c>
      <c r="S31" s="2" t="str">
        <f t="shared" si="4"/>
        <v/>
      </c>
      <c r="T31" s="2" t="str">
        <f t="shared" si="4"/>
        <v/>
      </c>
      <c r="U31" s="2" t="str">
        <f t="shared" si="4"/>
        <v/>
      </c>
      <c r="V31" s="2" t="str">
        <f t="shared" si="4"/>
        <v/>
      </c>
      <c r="W31" s="2" t="str">
        <f t="shared" si="4"/>
        <v/>
      </c>
      <c r="X31" s="2" t="str">
        <f t="shared" si="4"/>
        <v/>
      </c>
      <c r="Y31" s="2">
        <f t="shared" ref="Y31:AN46" si="5">IF(X31="",IF(X30="","",X30*$I$4),X31*$I$3)</f>
        <v>4.5999382576585246</v>
      </c>
      <c r="Z31" s="2">
        <f t="shared" si="5"/>
        <v>4.9313179460583161</v>
      </c>
      <c r="AA31" s="2">
        <f t="shared" si="5"/>
        <v>5.2865702370307872</v>
      </c>
      <c r="AB31" s="2">
        <f t="shared" si="5"/>
        <v>5.6674149135727312</v>
      </c>
      <c r="AC31" s="2">
        <f t="shared" si="5"/>
        <v>6.0756956518989984</v>
      </c>
      <c r="AD31" s="2">
        <f t="shared" si="5"/>
        <v>6.5133889467135919</v>
      </c>
      <c r="AE31" s="2">
        <f t="shared" si="5"/>
        <v>6.9826136794575655</v>
      </c>
      <c r="AF31" s="2">
        <f t="shared" si="5"/>
        <v>7.4856413758537776</v>
      </c>
      <c r="AG31" s="2">
        <f t="shared" si="5"/>
        <v>8.0249072024054779</v>
      </c>
      <c r="AH31" s="2">
        <f t="shared" si="5"/>
        <v>8.6030217550829775</v>
      </c>
      <c r="AI31" s="2">
        <f t="shared" si="5"/>
        <v>9.2227836972676513</v>
      </c>
      <c r="AJ31" s="2">
        <f t="shared" si="5"/>
        <v>9.8871933081338046</v>
      </c>
      <c r="AK31" s="2">
        <f t="shared" si="5"/>
        <v>10.599467007056376</v>
      </c>
      <c r="AL31" s="2">
        <f t="shared" si="5"/>
        <v>11.36305292435739</v>
      </c>
      <c r="AM31" s="2">
        <f t="shared" si="5"/>
        <v>12.181647593769457</v>
      </c>
      <c r="AN31" s="2">
        <f t="shared" si="5"/>
        <v>13.059213847424825</v>
      </c>
      <c r="AO31" s="2">
        <f t="shared" ref="AO31:AR46" si="6">IF(AN31="",IF(AN30="","",AN30*$I$4),AN31*$I$3)</f>
        <v>13.999999999999993</v>
      </c>
      <c r="AP31" s="2">
        <f t="shared" si="6"/>
        <v>15.008560414886649</v>
      </c>
      <c r="AQ31" s="2">
        <f t="shared" si="6"/>
        <v>16.089777551950185</v>
      </c>
      <c r="AR31" s="2">
        <f t="shared" si="6"/>
        <v>17.248885603609391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Y47" si="7">IF(I32="",IF(I31="","",I31*$I$4),I32*$I$3)</f>
        <v/>
      </c>
      <c r="K32" s="2" t="str">
        <f t="shared" si="7"/>
        <v/>
      </c>
      <c r="L32" s="2" t="str">
        <f t="shared" si="7"/>
        <v/>
      </c>
      <c r="M32" s="2" t="str">
        <f t="shared" si="7"/>
        <v/>
      </c>
      <c r="N32" s="2" t="str">
        <f t="shared" si="7"/>
        <v/>
      </c>
      <c r="O32" s="2" t="str">
        <f t="shared" si="7"/>
        <v/>
      </c>
      <c r="P32" s="2" t="str">
        <f t="shared" si="7"/>
        <v/>
      </c>
      <c r="Q32" s="2" t="str">
        <f t="shared" si="7"/>
        <v/>
      </c>
      <c r="R32" s="2" t="str">
        <f t="shared" si="7"/>
        <v/>
      </c>
      <c r="S32" s="2" t="str">
        <f t="shared" si="7"/>
        <v/>
      </c>
      <c r="T32" s="2" t="str">
        <f t="shared" si="7"/>
        <v/>
      </c>
      <c r="U32" s="2" t="str">
        <f t="shared" si="7"/>
        <v/>
      </c>
      <c r="V32" s="2" t="str">
        <f t="shared" si="7"/>
        <v/>
      </c>
      <c r="W32" s="2" t="str">
        <f t="shared" si="7"/>
        <v/>
      </c>
      <c r="X32" s="2" t="str">
        <f t="shared" si="7"/>
        <v/>
      </c>
      <c r="Y32" s="2" t="str">
        <f t="shared" si="7"/>
        <v/>
      </c>
      <c r="Z32" s="2">
        <f t="shared" si="5"/>
        <v>4.2908269565509611</v>
      </c>
      <c r="AA32" s="2">
        <f t="shared" si="5"/>
        <v>4.5999382576585246</v>
      </c>
      <c r="AB32" s="2">
        <f t="shared" si="5"/>
        <v>4.9313179460583161</v>
      </c>
      <c r="AC32" s="2">
        <f t="shared" si="5"/>
        <v>5.2865702370307872</v>
      </c>
      <c r="AD32" s="2">
        <f t="shared" si="5"/>
        <v>5.6674149135727312</v>
      </c>
      <c r="AE32" s="2">
        <f t="shared" si="5"/>
        <v>6.0756956518989984</v>
      </c>
      <c r="AF32" s="2">
        <f t="shared" si="5"/>
        <v>6.5133889467135919</v>
      </c>
      <c r="AG32" s="2">
        <f t="shared" si="5"/>
        <v>6.9826136794575655</v>
      </c>
      <c r="AH32" s="2">
        <f t="shared" si="5"/>
        <v>7.4856413758537776</v>
      </c>
      <c r="AI32" s="2">
        <f t="shared" si="5"/>
        <v>8.0249072024054779</v>
      </c>
      <c r="AJ32" s="2">
        <f t="shared" si="5"/>
        <v>8.6030217550829775</v>
      </c>
      <c r="AK32" s="2">
        <f t="shared" si="5"/>
        <v>9.2227836972676513</v>
      </c>
      <c r="AL32" s="2">
        <f t="shared" si="5"/>
        <v>9.8871933081338046</v>
      </c>
      <c r="AM32" s="2">
        <f t="shared" si="5"/>
        <v>10.599467007056376</v>
      </c>
      <c r="AN32" s="2">
        <f t="shared" si="5"/>
        <v>11.36305292435739</v>
      </c>
      <c r="AO32" s="2">
        <f t="shared" si="6"/>
        <v>12.181647593769457</v>
      </c>
      <c r="AP32" s="2">
        <f t="shared" si="6"/>
        <v>13.059213847424825</v>
      </c>
      <c r="AQ32" s="2">
        <f t="shared" si="6"/>
        <v>13.999999999999993</v>
      </c>
      <c r="AR32" s="2">
        <f t="shared" si="6"/>
        <v>15.008560414886649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7"/>
        <v/>
      </c>
      <c r="K33" s="2" t="str">
        <f t="shared" si="7"/>
        <v/>
      </c>
      <c r="L33" s="2" t="str">
        <f t="shared" si="7"/>
        <v/>
      </c>
      <c r="M33" s="2" t="str">
        <f t="shared" si="7"/>
        <v/>
      </c>
      <c r="N33" s="2" t="str">
        <f t="shared" si="7"/>
        <v/>
      </c>
      <c r="O33" s="2" t="str">
        <f t="shared" si="7"/>
        <v/>
      </c>
      <c r="P33" s="2" t="str">
        <f t="shared" si="7"/>
        <v/>
      </c>
      <c r="Q33" s="2" t="str">
        <f t="shared" si="7"/>
        <v/>
      </c>
      <c r="R33" s="2" t="str">
        <f t="shared" si="7"/>
        <v/>
      </c>
      <c r="S33" s="2" t="str">
        <f t="shared" si="7"/>
        <v/>
      </c>
      <c r="T33" s="2" t="str">
        <f t="shared" si="7"/>
        <v/>
      </c>
      <c r="U33" s="2" t="str">
        <f t="shared" si="7"/>
        <v/>
      </c>
      <c r="V33" s="2" t="str">
        <f t="shared" si="7"/>
        <v/>
      </c>
      <c r="W33" s="2" t="str">
        <f t="shared" si="7"/>
        <v/>
      </c>
      <c r="X33" s="2" t="str">
        <f t="shared" si="7"/>
        <v/>
      </c>
      <c r="Y33" s="2" t="str">
        <f t="shared" si="7"/>
        <v/>
      </c>
      <c r="Z33" s="2" t="str">
        <f t="shared" si="5"/>
        <v/>
      </c>
      <c r="AA33" s="2">
        <f t="shared" si="5"/>
        <v>4.00248762913529</v>
      </c>
      <c r="AB33" s="2">
        <f t="shared" si="5"/>
        <v>4.2908269565509611</v>
      </c>
      <c r="AC33" s="2">
        <f t="shared" si="5"/>
        <v>4.5999382576585246</v>
      </c>
      <c r="AD33" s="2">
        <f t="shared" si="5"/>
        <v>4.9313179460583161</v>
      </c>
      <c r="AE33" s="2">
        <f t="shared" si="5"/>
        <v>5.2865702370307872</v>
      </c>
      <c r="AF33" s="2">
        <f t="shared" si="5"/>
        <v>5.6674149135727312</v>
      </c>
      <c r="AG33" s="2">
        <f t="shared" si="5"/>
        <v>6.0756956518989984</v>
      </c>
      <c r="AH33" s="2">
        <f t="shared" si="5"/>
        <v>6.5133889467135919</v>
      </c>
      <c r="AI33" s="2">
        <f t="shared" si="5"/>
        <v>6.9826136794575655</v>
      </c>
      <c r="AJ33" s="2">
        <f t="shared" si="5"/>
        <v>7.4856413758537776</v>
      </c>
      <c r="AK33" s="2">
        <f t="shared" si="5"/>
        <v>8.0249072024054779</v>
      </c>
      <c r="AL33" s="2">
        <f t="shared" si="5"/>
        <v>8.6030217550829775</v>
      </c>
      <c r="AM33" s="2">
        <f t="shared" si="5"/>
        <v>9.2227836972676513</v>
      </c>
      <c r="AN33" s="2">
        <f t="shared" si="5"/>
        <v>9.8871933081338046</v>
      </c>
      <c r="AO33" s="2">
        <f t="shared" si="6"/>
        <v>10.599467007056376</v>
      </c>
      <c r="AP33" s="2">
        <f t="shared" si="6"/>
        <v>11.36305292435739</v>
      </c>
      <c r="AQ33" s="2">
        <f t="shared" si="6"/>
        <v>12.181647593769457</v>
      </c>
      <c r="AR33" s="2">
        <f t="shared" si="6"/>
        <v>13.059213847424825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7"/>
        <v/>
      </c>
      <c r="K34" s="2" t="str">
        <f t="shared" si="7"/>
        <v/>
      </c>
      <c r="L34" s="2" t="str">
        <f t="shared" si="7"/>
        <v/>
      </c>
      <c r="M34" s="2" t="str">
        <f t="shared" si="7"/>
        <v/>
      </c>
      <c r="N34" s="2" t="str">
        <f t="shared" si="7"/>
        <v/>
      </c>
      <c r="O34" s="2" t="str">
        <f t="shared" si="7"/>
        <v/>
      </c>
      <c r="P34" s="2" t="str">
        <f t="shared" si="7"/>
        <v/>
      </c>
      <c r="Q34" s="2" t="str">
        <f t="shared" si="7"/>
        <v/>
      </c>
      <c r="R34" s="2" t="str">
        <f t="shared" si="7"/>
        <v/>
      </c>
      <c r="S34" s="2" t="str">
        <f t="shared" si="7"/>
        <v/>
      </c>
      <c r="T34" s="2" t="str">
        <f t="shared" si="7"/>
        <v/>
      </c>
      <c r="U34" s="2" t="str">
        <f t="shared" si="7"/>
        <v/>
      </c>
      <c r="V34" s="2" t="str">
        <f t="shared" si="7"/>
        <v/>
      </c>
      <c r="W34" s="2" t="str">
        <f t="shared" si="7"/>
        <v/>
      </c>
      <c r="X34" s="2" t="str">
        <f t="shared" si="7"/>
        <v/>
      </c>
      <c r="Y34" s="2" t="str">
        <f t="shared" si="7"/>
        <v/>
      </c>
      <c r="Z34" s="2" t="str">
        <f t="shared" si="5"/>
        <v/>
      </c>
      <c r="AA34" s="2" t="str">
        <f t="shared" si="5"/>
        <v/>
      </c>
      <c r="AB34" s="2">
        <f t="shared" si="5"/>
        <v>3.7335244193250117</v>
      </c>
      <c r="AC34" s="2">
        <f t="shared" si="5"/>
        <v>4.00248762913529</v>
      </c>
      <c r="AD34" s="2">
        <f t="shared" si="5"/>
        <v>4.2908269565509611</v>
      </c>
      <c r="AE34" s="2">
        <f t="shared" si="5"/>
        <v>4.5999382576585246</v>
      </c>
      <c r="AF34" s="2">
        <f t="shared" si="5"/>
        <v>4.9313179460583161</v>
      </c>
      <c r="AG34" s="2">
        <f t="shared" si="5"/>
        <v>5.2865702370307872</v>
      </c>
      <c r="AH34" s="2">
        <f t="shared" si="5"/>
        <v>5.6674149135727312</v>
      </c>
      <c r="AI34" s="2">
        <f t="shared" si="5"/>
        <v>6.0756956518989984</v>
      </c>
      <c r="AJ34" s="2">
        <f t="shared" si="5"/>
        <v>6.5133889467135919</v>
      </c>
      <c r="AK34" s="2">
        <f t="shared" si="5"/>
        <v>6.9826136794575655</v>
      </c>
      <c r="AL34" s="2">
        <f t="shared" si="5"/>
        <v>7.4856413758537776</v>
      </c>
      <c r="AM34" s="2">
        <f t="shared" si="5"/>
        <v>8.0249072024054779</v>
      </c>
      <c r="AN34" s="2">
        <f t="shared" si="5"/>
        <v>8.6030217550829775</v>
      </c>
      <c r="AO34" s="2">
        <f t="shared" si="6"/>
        <v>9.2227836972676513</v>
      </c>
      <c r="AP34" s="2">
        <f t="shared" si="6"/>
        <v>9.8871933081338046</v>
      </c>
      <c r="AQ34" s="2">
        <f t="shared" si="6"/>
        <v>10.599467007056376</v>
      </c>
      <c r="AR34" s="2">
        <f t="shared" si="6"/>
        <v>11.36305292435739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7"/>
        <v/>
      </c>
      <c r="K35" s="2" t="str">
        <f t="shared" si="7"/>
        <v/>
      </c>
      <c r="L35" s="2" t="str">
        <f t="shared" si="7"/>
        <v/>
      </c>
      <c r="M35" s="2" t="str">
        <f t="shared" si="7"/>
        <v/>
      </c>
      <c r="N35" s="2" t="str">
        <f t="shared" si="7"/>
        <v/>
      </c>
      <c r="O35" s="2" t="str">
        <f t="shared" si="7"/>
        <v/>
      </c>
      <c r="P35" s="2" t="str">
        <f t="shared" si="7"/>
        <v/>
      </c>
      <c r="Q35" s="2" t="str">
        <f t="shared" si="7"/>
        <v/>
      </c>
      <c r="R35" s="2" t="str">
        <f t="shared" si="7"/>
        <v/>
      </c>
      <c r="S35" s="2" t="str">
        <f t="shared" si="7"/>
        <v/>
      </c>
      <c r="T35" s="2" t="str">
        <f t="shared" si="7"/>
        <v/>
      </c>
      <c r="U35" s="2" t="str">
        <f t="shared" si="7"/>
        <v/>
      </c>
      <c r="V35" s="2" t="str">
        <f t="shared" si="7"/>
        <v/>
      </c>
      <c r="W35" s="2" t="str">
        <f t="shared" si="7"/>
        <v/>
      </c>
      <c r="X35" s="2" t="str">
        <f t="shared" si="7"/>
        <v/>
      </c>
      <c r="Y35" s="2" t="str">
        <f t="shared" si="7"/>
        <v/>
      </c>
      <c r="Z35" s="2" t="str">
        <f t="shared" si="5"/>
        <v/>
      </c>
      <c r="AA35" s="2" t="str">
        <f t="shared" si="5"/>
        <v/>
      </c>
      <c r="AB35" s="2" t="str">
        <f t="shared" si="5"/>
        <v/>
      </c>
      <c r="AC35" s="2">
        <f t="shared" si="5"/>
        <v>3.4826352711819961</v>
      </c>
      <c r="AD35" s="2">
        <f t="shared" si="5"/>
        <v>3.7335244193250117</v>
      </c>
      <c r="AE35" s="2">
        <f t="shared" si="5"/>
        <v>4.00248762913529</v>
      </c>
      <c r="AF35" s="2">
        <f t="shared" si="5"/>
        <v>4.2908269565509611</v>
      </c>
      <c r="AG35" s="2">
        <f t="shared" si="5"/>
        <v>4.5999382576585246</v>
      </c>
      <c r="AH35" s="2">
        <f t="shared" si="5"/>
        <v>4.9313179460583161</v>
      </c>
      <c r="AI35" s="2">
        <f t="shared" si="5"/>
        <v>5.2865702370307872</v>
      </c>
      <c r="AJ35" s="2">
        <f t="shared" si="5"/>
        <v>5.6674149135727312</v>
      </c>
      <c r="AK35" s="2">
        <f t="shared" si="5"/>
        <v>6.0756956518989984</v>
      </c>
      <c r="AL35" s="2">
        <f t="shared" si="5"/>
        <v>6.5133889467135919</v>
      </c>
      <c r="AM35" s="2">
        <f t="shared" si="5"/>
        <v>6.9826136794575655</v>
      </c>
      <c r="AN35" s="2">
        <f t="shared" si="5"/>
        <v>7.4856413758537776</v>
      </c>
      <c r="AO35" s="2">
        <f t="shared" si="6"/>
        <v>8.0249072024054779</v>
      </c>
      <c r="AP35" s="2">
        <f t="shared" si="6"/>
        <v>8.6030217550829775</v>
      </c>
      <c r="AQ35" s="2">
        <f t="shared" si="6"/>
        <v>9.2227836972676513</v>
      </c>
      <c r="AR35" s="2">
        <f t="shared" si="6"/>
        <v>9.8871933081338046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7"/>
        <v/>
      </c>
      <c r="K36" s="2" t="str">
        <f t="shared" si="7"/>
        <v/>
      </c>
      <c r="L36" s="2" t="str">
        <f t="shared" si="7"/>
        <v/>
      </c>
      <c r="M36" s="2" t="str">
        <f t="shared" si="7"/>
        <v/>
      </c>
      <c r="N36" s="2" t="str">
        <f t="shared" si="7"/>
        <v/>
      </c>
      <c r="O36" s="2" t="str">
        <f t="shared" si="7"/>
        <v/>
      </c>
      <c r="P36" s="2" t="str">
        <f t="shared" si="7"/>
        <v/>
      </c>
      <c r="Q36" s="2" t="str">
        <f t="shared" si="7"/>
        <v/>
      </c>
      <c r="R36" s="2" t="str">
        <f t="shared" si="7"/>
        <v/>
      </c>
      <c r="S36" s="2" t="str">
        <f t="shared" si="7"/>
        <v/>
      </c>
      <c r="T36" s="2" t="str">
        <f t="shared" si="7"/>
        <v/>
      </c>
      <c r="U36" s="2" t="str">
        <f t="shared" si="7"/>
        <v/>
      </c>
      <c r="V36" s="2" t="str">
        <f t="shared" si="7"/>
        <v/>
      </c>
      <c r="W36" s="2" t="str">
        <f t="shared" si="7"/>
        <v/>
      </c>
      <c r="X36" s="2" t="str">
        <f t="shared" si="7"/>
        <v/>
      </c>
      <c r="Y36" s="2" t="str">
        <f t="shared" si="7"/>
        <v/>
      </c>
      <c r="Z36" s="2" t="str">
        <f t="shared" si="5"/>
        <v/>
      </c>
      <c r="AA36" s="2" t="str">
        <f t="shared" si="5"/>
        <v/>
      </c>
      <c r="AB36" s="2" t="str">
        <f t="shared" si="5"/>
        <v/>
      </c>
      <c r="AC36" s="2" t="str">
        <f t="shared" si="5"/>
        <v/>
      </c>
      <c r="AD36" s="2">
        <f t="shared" si="5"/>
        <v>3.2486056256392897</v>
      </c>
      <c r="AE36" s="2">
        <f t="shared" si="5"/>
        <v>3.4826352711819961</v>
      </c>
      <c r="AF36" s="2">
        <f t="shared" si="5"/>
        <v>3.7335244193250117</v>
      </c>
      <c r="AG36" s="2">
        <f t="shared" si="5"/>
        <v>4.00248762913529</v>
      </c>
      <c r="AH36" s="2">
        <f t="shared" si="5"/>
        <v>4.2908269565509611</v>
      </c>
      <c r="AI36" s="2">
        <f t="shared" si="5"/>
        <v>4.5999382576585246</v>
      </c>
      <c r="AJ36" s="2">
        <f t="shared" si="5"/>
        <v>4.9313179460583161</v>
      </c>
      <c r="AK36" s="2">
        <f t="shared" si="5"/>
        <v>5.2865702370307872</v>
      </c>
      <c r="AL36" s="2">
        <f t="shared" si="5"/>
        <v>5.6674149135727312</v>
      </c>
      <c r="AM36" s="2">
        <f t="shared" si="5"/>
        <v>6.0756956518989984</v>
      </c>
      <c r="AN36" s="2">
        <f t="shared" si="5"/>
        <v>6.5133889467135919</v>
      </c>
      <c r="AO36" s="2">
        <f t="shared" si="6"/>
        <v>6.9826136794575655</v>
      </c>
      <c r="AP36" s="2">
        <f t="shared" si="6"/>
        <v>7.4856413758537776</v>
      </c>
      <c r="AQ36" s="2">
        <f t="shared" si="6"/>
        <v>8.0249072024054779</v>
      </c>
      <c r="AR36" s="2">
        <f t="shared" si="6"/>
        <v>8.6030217550829775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7"/>
        <v/>
      </c>
      <c r="K37" s="2" t="str">
        <f t="shared" si="7"/>
        <v/>
      </c>
      <c r="L37" s="2" t="str">
        <f t="shared" si="7"/>
        <v/>
      </c>
      <c r="M37" s="2" t="str">
        <f t="shared" si="7"/>
        <v/>
      </c>
      <c r="N37" s="2" t="str">
        <f t="shared" si="7"/>
        <v/>
      </c>
      <c r="O37" s="2" t="str">
        <f t="shared" si="7"/>
        <v/>
      </c>
      <c r="P37" s="2" t="str">
        <f t="shared" si="7"/>
        <v/>
      </c>
      <c r="Q37" s="2" t="str">
        <f t="shared" si="7"/>
        <v/>
      </c>
      <c r="R37" s="2" t="str">
        <f t="shared" si="7"/>
        <v/>
      </c>
      <c r="S37" s="2" t="str">
        <f t="shared" si="7"/>
        <v/>
      </c>
      <c r="T37" s="2" t="str">
        <f t="shared" si="7"/>
        <v/>
      </c>
      <c r="U37" s="2" t="str">
        <f t="shared" si="7"/>
        <v/>
      </c>
      <c r="V37" s="2" t="str">
        <f t="shared" si="7"/>
        <v/>
      </c>
      <c r="W37" s="2" t="str">
        <f t="shared" si="7"/>
        <v/>
      </c>
      <c r="X37" s="2" t="str">
        <f t="shared" si="7"/>
        <v/>
      </c>
      <c r="Y37" s="2" t="str">
        <f t="shared" si="7"/>
        <v/>
      </c>
      <c r="Z37" s="2" t="str">
        <f t="shared" si="5"/>
        <v/>
      </c>
      <c r="AA37" s="2" t="str">
        <f t="shared" si="5"/>
        <v/>
      </c>
      <c r="AB37" s="2" t="str">
        <f t="shared" si="5"/>
        <v/>
      </c>
      <c r="AC37" s="2" t="str">
        <f t="shared" si="5"/>
        <v/>
      </c>
      <c r="AD37" s="2" t="str">
        <f t="shared" si="5"/>
        <v/>
      </c>
      <c r="AE37" s="2">
        <f t="shared" si="5"/>
        <v>3.0303025407979156</v>
      </c>
      <c r="AF37" s="2">
        <f t="shared" si="5"/>
        <v>3.2486056256392897</v>
      </c>
      <c r="AG37" s="2">
        <f t="shared" si="5"/>
        <v>3.4826352711819961</v>
      </c>
      <c r="AH37" s="2">
        <f t="shared" si="5"/>
        <v>3.7335244193250117</v>
      </c>
      <c r="AI37" s="2">
        <f t="shared" si="5"/>
        <v>4.00248762913529</v>
      </c>
      <c r="AJ37" s="2">
        <f t="shared" si="5"/>
        <v>4.2908269565509611</v>
      </c>
      <c r="AK37" s="2">
        <f t="shared" si="5"/>
        <v>4.5999382576585246</v>
      </c>
      <c r="AL37" s="2">
        <f t="shared" si="5"/>
        <v>4.9313179460583161</v>
      </c>
      <c r="AM37" s="2">
        <f t="shared" si="5"/>
        <v>5.2865702370307872</v>
      </c>
      <c r="AN37" s="2">
        <f t="shared" si="5"/>
        <v>5.6674149135727312</v>
      </c>
      <c r="AO37" s="2">
        <f t="shared" si="6"/>
        <v>6.0756956518989984</v>
      </c>
      <c r="AP37" s="2">
        <f t="shared" si="6"/>
        <v>6.5133889467135919</v>
      </c>
      <c r="AQ37" s="2">
        <f t="shared" si="6"/>
        <v>6.9826136794575655</v>
      </c>
      <c r="AR37" s="2">
        <f t="shared" si="6"/>
        <v>7.4856413758537776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7"/>
        <v/>
      </c>
      <c r="K38" s="2" t="str">
        <f t="shared" si="7"/>
        <v/>
      </c>
      <c r="L38" s="2" t="str">
        <f t="shared" si="7"/>
        <v/>
      </c>
      <c r="M38" s="2" t="str">
        <f t="shared" si="7"/>
        <v/>
      </c>
      <c r="N38" s="2" t="str">
        <f t="shared" si="7"/>
        <v/>
      </c>
      <c r="O38" s="2" t="str">
        <f t="shared" si="7"/>
        <v/>
      </c>
      <c r="P38" s="2" t="str">
        <f t="shared" si="7"/>
        <v/>
      </c>
      <c r="Q38" s="2" t="str">
        <f t="shared" si="7"/>
        <v/>
      </c>
      <c r="R38" s="2" t="str">
        <f t="shared" si="7"/>
        <v/>
      </c>
      <c r="S38" s="2" t="str">
        <f t="shared" si="7"/>
        <v/>
      </c>
      <c r="T38" s="2" t="str">
        <f t="shared" si="7"/>
        <v/>
      </c>
      <c r="U38" s="2" t="str">
        <f t="shared" si="7"/>
        <v/>
      </c>
      <c r="V38" s="2" t="str">
        <f t="shared" si="7"/>
        <v/>
      </c>
      <c r="W38" s="2" t="str">
        <f t="shared" si="7"/>
        <v/>
      </c>
      <c r="X38" s="2" t="str">
        <f t="shared" si="7"/>
        <v/>
      </c>
      <c r="Y38" s="2" t="str">
        <f t="shared" si="7"/>
        <v/>
      </c>
      <c r="Z38" s="2" t="str">
        <f t="shared" si="5"/>
        <v/>
      </c>
      <c r="AA38" s="2" t="str">
        <f t="shared" si="5"/>
        <v/>
      </c>
      <c r="AB38" s="2" t="str">
        <f t="shared" si="5"/>
        <v/>
      </c>
      <c r="AC38" s="2" t="str">
        <f t="shared" si="5"/>
        <v/>
      </c>
      <c r="AD38" s="2" t="str">
        <f t="shared" si="5"/>
        <v/>
      </c>
      <c r="AE38" s="2" t="str">
        <f t="shared" si="5"/>
        <v/>
      </c>
      <c r="AF38" s="2">
        <f t="shared" si="5"/>
        <v>2.8266692073339135</v>
      </c>
      <c r="AG38" s="2">
        <f t="shared" si="5"/>
        <v>3.0303025407979156</v>
      </c>
      <c r="AH38" s="2">
        <f t="shared" si="5"/>
        <v>3.2486056256392897</v>
      </c>
      <c r="AI38" s="2">
        <f t="shared" si="5"/>
        <v>3.4826352711819961</v>
      </c>
      <c r="AJ38" s="2">
        <f t="shared" si="5"/>
        <v>3.7335244193250117</v>
      </c>
      <c r="AK38" s="2">
        <f t="shared" si="5"/>
        <v>4.00248762913529</v>
      </c>
      <c r="AL38" s="2">
        <f t="shared" si="5"/>
        <v>4.2908269565509611</v>
      </c>
      <c r="AM38" s="2">
        <f t="shared" si="5"/>
        <v>4.5999382576585246</v>
      </c>
      <c r="AN38" s="2">
        <f t="shared" si="5"/>
        <v>4.9313179460583161</v>
      </c>
      <c r="AO38" s="2">
        <f t="shared" si="6"/>
        <v>5.2865702370307872</v>
      </c>
      <c r="AP38" s="2">
        <f t="shared" si="6"/>
        <v>5.6674149135727312</v>
      </c>
      <c r="AQ38" s="2">
        <f t="shared" si="6"/>
        <v>6.0756956518989984</v>
      </c>
      <c r="AR38" s="2">
        <f t="shared" si="6"/>
        <v>6.5133889467135919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7"/>
        <v/>
      </c>
      <c r="K39" s="2" t="str">
        <f t="shared" si="7"/>
        <v/>
      </c>
      <c r="L39" s="2" t="str">
        <f t="shared" si="7"/>
        <v/>
      </c>
      <c r="M39" s="2" t="str">
        <f t="shared" si="7"/>
        <v/>
      </c>
      <c r="N39" s="2" t="str">
        <f t="shared" si="7"/>
        <v/>
      </c>
      <c r="O39" s="2" t="str">
        <f t="shared" si="7"/>
        <v/>
      </c>
      <c r="P39" s="2" t="str">
        <f t="shared" si="7"/>
        <v/>
      </c>
      <c r="Q39" s="2" t="str">
        <f t="shared" si="7"/>
        <v/>
      </c>
      <c r="R39" s="2" t="str">
        <f t="shared" si="7"/>
        <v/>
      </c>
      <c r="S39" s="2" t="str">
        <f t="shared" si="7"/>
        <v/>
      </c>
      <c r="T39" s="2" t="str">
        <f t="shared" si="7"/>
        <v/>
      </c>
      <c r="U39" s="2" t="str">
        <f t="shared" si="7"/>
        <v/>
      </c>
      <c r="V39" s="2" t="str">
        <f t="shared" si="7"/>
        <v/>
      </c>
      <c r="W39" s="2" t="str">
        <f t="shared" si="7"/>
        <v/>
      </c>
      <c r="X39" s="2" t="str">
        <f t="shared" si="7"/>
        <v/>
      </c>
      <c r="Y39" s="2" t="str">
        <f t="shared" si="7"/>
        <v/>
      </c>
      <c r="Z39" s="2" t="str">
        <f t="shared" si="5"/>
        <v/>
      </c>
      <c r="AA39" s="2" t="str">
        <f t="shared" si="5"/>
        <v/>
      </c>
      <c r="AB39" s="2" t="str">
        <f t="shared" si="5"/>
        <v/>
      </c>
      <c r="AC39" s="2" t="str">
        <f t="shared" si="5"/>
        <v/>
      </c>
      <c r="AD39" s="2" t="str">
        <f t="shared" si="5"/>
        <v/>
      </c>
      <c r="AE39" s="2" t="str">
        <f t="shared" si="5"/>
        <v/>
      </c>
      <c r="AF39" s="2" t="str">
        <f t="shared" si="5"/>
        <v/>
      </c>
      <c r="AG39" s="2">
        <f t="shared" si="5"/>
        <v>2.6367198324646011</v>
      </c>
      <c r="AH39" s="2">
        <f t="shared" si="5"/>
        <v>2.8266692073339135</v>
      </c>
      <c r="AI39" s="2">
        <f t="shared" si="5"/>
        <v>3.0303025407979156</v>
      </c>
      <c r="AJ39" s="2">
        <f t="shared" si="5"/>
        <v>3.2486056256392897</v>
      </c>
      <c r="AK39" s="2">
        <f t="shared" si="5"/>
        <v>3.4826352711819961</v>
      </c>
      <c r="AL39" s="2">
        <f t="shared" si="5"/>
        <v>3.7335244193250117</v>
      </c>
      <c r="AM39" s="2">
        <f t="shared" si="5"/>
        <v>4.00248762913529</v>
      </c>
      <c r="AN39" s="2">
        <f t="shared" si="5"/>
        <v>4.2908269565509611</v>
      </c>
      <c r="AO39" s="2">
        <f t="shared" si="6"/>
        <v>4.5999382576585246</v>
      </c>
      <c r="AP39" s="2">
        <f t="shared" si="6"/>
        <v>4.9313179460583161</v>
      </c>
      <c r="AQ39" s="2">
        <f t="shared" si="6"/>
        <v>5.2865702370307872</v>
      </c>
      <c r="AR39" s="2">
        <f t="shared" si="6"/>
        <v>5.6674149135727312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7"/>
        <v/>
      </c>
      <c r="K40" s="2" t="str">
        <f t="shared" si="7"/>
        <v/>
      </c>
      <c r="L40" s="2" t="str">
        <f t="shared" si="7"/>
        <v/>
      </c>
      <c r="M40" s="2" t="str">
        <f t="shared" si="7"/>
        <v/>
      </c>
      <c r="N40" s="2" t="str">
        <f t="shared" si="7"/>
        <v/>
      </c>
      <c r="O40" s="2" t="str">
        <f t="shared" si="7"/>
        <v/>
      </c>
      <c r="P40" s="2" t="str">
        <f t="shared" si="7"/>
        <v/>
      </c>
      <c r="Q40" s="2" t="str">
        <f t="shared" si="7"/>
        <v/>
      </c>
      <c r="R40" s="2" t="str">
        <f t="shared" si="7"/>
        <v/>
      </c>
      <c r="S40" s="2" t="str">
        <f t="shared" si="7"/>
        <v/>
      </c>
      <c r="T40" s="2" t="str">
        <f t="shared" si="7"/>
        <v/>
      </c>
      <c r="U40" s="2" t="str">
        <f t="shared" si="7"/>
        <v/>
      </c>
      <c r="V40" s="2" t="str">
        <f t="shared" si="7"/>
        <v/>
      </c>
      <c r="W40" s="2" t="str">
        <f t="shared" si="7"/>
        <v/>
      </c>
      <c r="X40" s="2" t="str">
        <f t="shared" si="7"/>
        <v/>
      </c>
      <c r="Y40" s="2" t="str">
        <f t="shared" si="7"/>
        <v/>
      </c>
      <c r="Z40" s="2" t="str">
        <f t="shared" si="5"/>
        <v/>
      </c>
      <c r="AA40" s="2" t="str">
        <f t="shared" si="5"/>
        <v/>
      </c>
      <c r="AB40" s="2" t="str">
        <f t="shared" si="5"/>
        <v/>
      </c>
      <c r="AC40" s="2" t="str">
        <f t="shared" si="5"/>
        <v/>
      </c>
      <c r="AD40" s="2" t="str">
        <f t="shared" si="5"/>
        <v/>
      </c>
      <c r="AE40" s="2" t="str">
        <f t="shared" si="5"/>
        <v/>
      </c>
      <c r="AF40" s="2" t="str">
        <f t="shared" si="5"/>
        <v/>
      </c>
      <c r="AG40" s="2" t="str">
        <f t="shared" si="5"/>
        <v/>
      </c>
      <c r="AH40" s="2">
        <f t="shared" si="5"/>
        <v>2.4595348677072431</v>
      </c>
      <c r="AI40" s="2">
        <f t="shared" si="5"/>
        <v>2.6367198324646015</v>
      </c>
      <c r="AJ40" s="2">
        <f t="shared" si="5"/>
        <v>2.8266692073339139</v>
      </c>
      <c r="AK40" s="2">
        <f t="shared" si="5"/>
        <v>3.0303025407979161</v>
      </c>
      <c r="AL40" s="2">
        <f t="shared" si="5"/>
        <v>3.2486056256392901</v>
      </c>
      <c r="AM40" s="2">
        <f t="shared" si="5"/>
        <v>3.4826352711819966</v>
      </c>
      <c r="AN40" s="2">
        <f t="shared" si="5"/>
        <v>3.7335244193250121</v>
      </c>
      <c r="AO40" s="2">
        <f t="shared" si="6"/>
        <v>4.0024876291352909</v>
      </c>
      <c r="AP40" s="2">
        <f t="shared" si="6"/>
        <v>4.290826956550962</v>
      </c>
      <c r="AQ40" s="2">
        <f t="shared" si="6"/>
        <v>4.5999382576585255</v>
      </c>
      <c r="AR40" s="2">
        <f t="shared" si="6"/>
        <v>4.9313179460583179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7"/>
        <v/>
      </c>
      <c r="K41" s="2" t="str">
        <f t="shared" si="7"/>
        <v/>
      </c>
      <c r="L41" s="2" t="str">
        <f t="shared" si="7"/>
        <v/>
      </c>
      <c r="M41" s="2" t="str">
        <f t="shared" si="7"/>
        <v/>
      </c>
      <c r="N41" s="2" t="str">
        <f t="shared" si="7"/>
        <v/>
      </c>
      <c r="O41" s="2" t="str">
        <f t="shared" si="7"/>
        <v/>
      </c>
      <c r="P41" s="2" t="str">
        <f t="shared" si="7"/>
        <v/>
      </c>
      <c r="Q41" s="2" t="str">
        <f t="shared" si="7"/>
        <v/>
      </c>
      <c r="R41" s="2" t="str">
        <f t="shared" si="7"/>
        <v/>
      </c>
      <c r="S41" s="2" t="str">
        <f t="shared" si="7"/>
        <v/>
      </c>
      <c r="T41" s="2" t="str">
        <f t="shared" si="7"/>
        <v/>
      </c>
      <c r="U41" s="2" t="str">
        <f t="shared" si="7"/>
        <v/>
      </c>
      <c r="V41" s="2" t="str">
        <f t="shared" si="7"/>
        <v/>
      </c>
      <c r="W41" s="2" t="str">
        <f t="shared" si="7"/>
        <v/>
      </c>
      <c r="X41" s="2" t="str">
        <f t="shared" si="7"/>
        <v/>
      </c>
      <c r="Y41" s="2" t="str">
        <f t="shared" si="7"/>
        <v/>
      </c>
      <c r="Z41" s="2" t="str">
        <f t="shared" si="5"/>
        <v/>
      </c>
      <c r="AA41" s="2" t="str">
        <f t="shared" si="5"/>
        <v/>
      </c>
      <c r="AB41" s="2" t="str">
        <f t="shared" si="5"/>
        <v/>
      </c>
      <c r="AC41" s="2" t="str">
        <f t="shared" si="5"/>
        <v/>
      </c>
      <c r="AD41" s="2" t="str">
        <f t="shared" si="5"/>
        <v/>
      </c>
      <c r="AE41" s="2" t="str">
        <f t="shared" si="5"/>
        <v/>
      </c>
      <c r="AF41" s="2" t="str">
        <f t="shared" si="5"/>
        <v/>
      </c>
      <c r="AG41" s="2" t="str">
        <f t="shared" si="5"/>
        <v/>
      </c>
      <c r="AH41" s="2" t="str">
        <f t="shared" si="5"/>
        <v/>
      </c>
      <c r="AI41" s="2">
        <f t="shared" si="5"/>
        <v>2.2942565573276164</v>
      </c>
      <c r="AJ41" s="2">
        <f t="shared" si="5"/>
        <v>2.4595348677072431</v>
      </c>
      <c r="AK41" s="2">
        <f t="shared" si="5"/>
        <v>2.6367198324646015</v>
      </c>
      <c r="AL41" s="2">
        <f t="shared" si="5"/>
        <v>2.8266692073339139</v>
      </c>
      <c r="AM41" s="2">
        <f t="shared" si="5"/>
        <v>3.0303025407979161</v>
      </c>
      <c r="AN41" s="2">
        <f t="shared" si="5"/>
        <v>3.2486056256392901</v>
      </c>
      <c r="AO41" s="2">
        <f t="shared" si="6"/>
        <v>3.4826352711819966</v>
      </c>
      <c r="AP41" s="2">
        <f t="shared" si="6"/>
        <v>3.7335244193250121</v>
      </c>
      <c r="AQ41" s="2">
        <f t="shared" si="6"/>
        <v>4.0024876291352909</v>
      </c>
      <c r="AR41" s="2">
        <f t="shared" si="6"/>
        <v>4.290826956550962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7"/>
        <v/>
      </c>
      <c r="K42" s="2" t="str">
        <f t="shared" si="7"/>
        <v/>
      </c>
      <c r="L42" s="2" t="str">
        <f t="shared" si="7"/>
        <v/>
      </c>
      <c r="M42" s="2" t="str">
        <f t="shared" si="7"/>
        <v/>
      </c>
      <c r="N42" s="2" t="str">
        <f t="shared" si="7"/>
        <v/>
      </c>
      <c r="O42" s="2" t="str">
        <f t="shared" si="7"/>
        <v/>
      </c>
      <c r="P42" s="2" t="str">
        <f t="shared" si="7"/>
        <v/>
      </c>
      <c r="Q42" s="2" t="str">
        <f t="shared" si="7"/>
        <v/>
      </c>
      <c r="R42" s="2" t="str">
        <f t="shared" si="7"/>
        <v/>
      </c>
      <c r="S42" s="2" t="str">
        <f t="shared" si="7"/>
        <v/>
      </c>
      <c r="T42" s="2" t="str">
        <f t="shared" si="7"/>
        <v/>
      </c>
      <c r="U42" s="2" t="str">
        <f t="shared" si="7"/>
        <v/>
      </c>
      <c r="V42" s="2" t="str">
        <f t="shared" si="7"/>
        <v/>
      </c>
      <c r="W42" s="2" t="str">
        <f t="shared" si="7"/>
        <v/>
      </c>
      <c r="X42" s="2" t="str">
        <f t="shared" si="7"/>
        <v/>
      </c>
      <c r="Y42" s="2" t="str">
        <f t="shared" si="7"/>
        <v/>
      </c>
      <c r="Z42" s="2" t="str">
        <f t="shared" si="5"/>
        <v/>
      </c>
      <c r="AA42" s="2" t="str">
        <f t="shared" si="5"/>
        <v/>
      </c>
      <c r="AB42" s="2" t="str">
        <f t="shared" si="5"/>
        <v/>
      </c>
      <c r="AC42" s="2" t="str">
        <f t="shared" si="5"/>
        <v/>
      </c>
      <c r="AD42" s="2" t="str">
        <f t="shared" si="5"/>
        <v/>
      </c>
      <c r="AE42" s="2" t="str">
        <f t="shared" si="5"/>
        <v/>
      </c>
      <c r="AF42" s="2" t="str">
        <f t="shared" si="5"/>
        <v/>
      </c>
      <c r="AG42" s="2" t="str">
        <f t="shared" si="5"/>
        <v/>
      </c>
      <c r="AH42" s="2" t="str">
        <f t="shared" si="5"/>
        <v/>
      </c>
      <c r="AI42" s="2" t="str">
        <f t="shared" si="5"/>
        <v/>
      </c>
      <c r="AJ42" s="2">
        <f t="shared" si="5"/>
        <v>2.1400847859284307</v>
      </c>
      <c r="AK42" s="2">
        <f t="shared" si="5"/>
        <v>2.2942565573276164</v>
      </c>
      <c r="AL42" s="2">
        <f t="shared" si="5"/>
        <v>2.4595348677072431</v>
      </c>
      <c r="AM42" s="2">
        <f t="shared" si="5"/>
        <v>2.6367198324646015</v>
      </c>
      <c r="AN42" s="2">
        <f t="shared" si="5"/>
        <v>2.8266692073339139</v>
      </c>
      <c r="AO42" s="2">
        <f t="shared" si="6"/>
        <v>3.0303025407979161</v>
      </c>
      <c r="AP42" s="2">
        <f t="shared" si="6"/>
        <v>3.2486056256392901</v>
      </c>
      <c r="AQ42" s="2">
        <f t="shared" si="6"/>
        <v>3.4826352711819966</v>
      </c>
      <c r="AR42" s="2">
        <f t="shared" si="6"/>
        <v>3.7335244193250121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7"/>
        <v/>
      </c>
      <c r="K43" s="2" t="str">
        <f t="shared" si="7"/>
        <v/>
      </c>
      <c r="L43" s="2" t="str">
        <f t="shared" si="7"/>
        <v/>
      </c>
      <c r="M43" s="2" t="str">
        <f t="shared" si="7"/>
        <v/>
      </c>
      <c r="N43" s="2" t="str">
        <f t="shared" si="7"/>
        <v/>
      </c>
      <c r="O43" s="2" t="str">
        <f t="shared" si="7"/>
        <v/>
      </c>
      <c r="P43" s="2" t="str">
        <f t="shared" si="7"/>
        <v/>
      </c>
      <c r="Q43" s="2" t="str">
        <f t="shared" si="7"/>
        <v/>
      </c>
      <c r="R43" s="2" t="str">
        <f t="shared" si="7"/>
        <v/>
      </c>
      <c r="S43" s="2" t="str">
        <f t="shared" si="7"/>
        <v/>
      </c>
      <c r="T43" s="2" t="str">
        <f t="shared" si="7"/>
        <v/>
      </c>
      <c r="U43" s="2" t="str">
        <f t="shared" si="7"/>
        <v/>
      </c>
      <c r="V43" s="2" t="str">
        <f t="shared" si="7"/>
        <v/>
      </c>
      <c r="W43" s="2" t="str">
        <f t="shared" si="7"/>
        <v/>
      </c>
      <c r="X43" s="2" t="str">
        <f t="shared" si="7"/>
        <v/>
      </c>
      <c r="Y43" s="2" t="str">
        <f t="shared" si="7"/>
        <v/>
      </c>
      <c r="Z43" s="2" t="str">
        <f t="shared" si="5"/>
        <v/>
      </c>
      <c r="AA43" s="2" t="str">
        <f t="shared" si="5"/>
        <v/>
      </c>
      <c r="AB43" s="2" t="str">
        <f t="shared" si="5"/>
        <v/>
      </c>
      <c r="AC43" s="2" t="str">
        <f t="shared" si="5"/>
        <v/>
      </c>
      <c r="AD43" s="2" t="str">
        <f t="shared" si="5"/>
        <v/>
      </c>
      <c r="AE43" s="2" t="str">
        <f t="shared" si="5"/>
        <v/>
      </c>
      <c r="AF43" s="2" t="str">
        <f t="shared" si="5"/>
        <v/>
      </c>
      <c r="AG43" s="2" t="str">
        <f t="shared" si="5"/>
        <v/>
      </c>
      <c r="AH43" s="2" t="str">
        <f t="shared" si="5"/>
        <v/>
      </c>
      <c r="AI43" s="2" t="str">
        <f t="shared" si="5"/>
        <v/>
      </c>
      <c r="AJ43" s="2" t="str">
        <f t="shared" si="5"/>
        <v/>
      </c>
      <c r="AK43" s="2">
        <f t="shared" si="5"/>
        <v>1.9962732050756977</v>
      </c>
      <c r="AL43" s="2">
        <f t="shared" si="5"/>
        <v>2.1400847859284307</v>
      </c>
      <c r="AM43" s="2">
        <f t="shared" si="5"/>
        <v>2.2942565573276164</v>
      </c>
      <c r="AN43" s="2">
        <f t="shared" si="5"/>
        <v>2.4595348677072431</v>
      </c>
      <c r="AO43" s="2">
        <f t="shared" si="6"/>
        <v>2.6367198324646015</v>
      </c>
      <c r="AP43" s="2">
        <f t="shared" si="6"/>
        <v>2.8266692073339139</v>
      </c>
      <c r="AQ43" s="2">
        <f t="shared" si="6"/>
        <v>3.0303025407979161</v>
      </c>
      <c r="AR43" s="2">
        <f t="shared" si="6"/>
        <v>3.2486056256392901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7"/>
        <v/>
      </c>
      <c r="K44" s="2" t="str">
        <f t="shared" si="7"/>
        <v/>
      </c>
      <c r="L44" s="2" t="str">
        <f t="shared" si="7"/>
        <v/>
      </c>
      <c r="M44" s="2" t="str">
        <f t="shared" si="7"/>
        <v/>
      </c>
      <c r="N44" s="2" t="str">
        <f t="shared" si="7"/>
        <v/>
      </c>
      <c r="O44" s="2" t="str">
        <f t="shared" si="7"/>
        <v/>
      </c>
      <c r="P44" s="2" t="str">
        <f t="shared" si="7"/>
        <v/>
      </c>
      <c r="Q44" s="2" t="str">
        <f t="shared" si="7"/>
        <v/>
      </c>
      <c r="R44" s="2" t="str">
        <f t="shared" si="7"/>
        <v/>
      </c>
      <c r="S44" s="2" t="str">
        <f t="shared" si="7"/>
        <v/>
      </c>
      <c r="T44" s="2" t="str">
        <f t="shared" si="7"/>
        <v/>
      </c>
      <c r="U44" s="2" t="str">
        <f t="shared" si="7"/>
        <v/>
      </c>
      <c r="V44" s="2" t="str">
        <f t="shared" si="7"/>
        <v/>
      </c>
      <c r="W44" s="2" t="str">
        <f t="shared" si="7"/>
        <v/>
      </c>
      <c r="X44" s="2" t="str">
        <f t="shared" si="7"/>
        <v/>
      </c>
      <c r="Y44" s="2" t="str">
        <f t="shared" si="7"/>
        <v/>
      </c>
      <c r="Z44" s="2" t="str">
        <f t="shared" si="5"/>
        <v/>
      </c>
      <c r="AA44" s="2" t="str">
        <f t="shared" si="5"/>
        <v/>
      </c>
      <c r="AB44" s="2" t="str">
        <f t="shared" si="5"/>
        <v/>
      </c>
      <c r="AC44" s="2" t="str">
        <f t="shared" si="5"/>
        <v/>
      </c>
      <c r="AD44" s="2" t="str">
        <f t="shared" si="5"/>
        <v/>
      </c>
      <c r="AE44" s="2" t="str">
        <f t="shared" si="5"/>
        <v/>
      </c>
      <c r="AF44" s="2" t="str">
        <f t="shared" si="5"/>
        <v/>
      </c>
      <c r="AG44" s="2" t="str">
        <f t="shared" si="5"/>
        <v/>
      </c>
      <c r="AH44" s="2" t="str">
        <f t="shared" si="5"/>
        <v/>
      </c>
      <c r="AI44" s="2" t="str">
        <f t="shared" si="5"/>
        <v/>
      </c>
      <c r="AJ44" s="2" t="str">
        <f t="shared" si="5"/>
        <v/>
      </c>
      <c r="AK44" s="2" t="str">
        <f t="shared" si="5"/>
        <v/>
      </c>
      <c r="AL44" s="2">
        <f t="shared" si="5"/>
        <v>1.8621256202119787</v>
      </c>
      <c r="AM44" s="2">
        <f t="shared" si="5"/>
        <v>1.9962732050756977</v>
      </c>
      <c r="AN44" s="2">
        <f t="shared" si="5"/>
        <v>2.1400847859284307</v>
      </c>
      <c r="AO44" s="2">
        <f t="shared" si="6"/>
        <v>2.2942565573276164</v>
      </c>
      <c r="AP44" s="2">
        <f t="shared" si="6"/>
        <v>2.4595348677072431</v>
      </c>
      <c r="AQ44" s="2">
        <f t="shared" si="6"/>
        <v>2.6367198324646015</v>
      </c>
      <c r="AR44" s="2">
        <f t="shared" si="6"/>
        <v>2.8266692073339139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7"/>
        <v/>
      </c>
      <c r="K45" s="2" t="str">
        <f t="shared" si="7"/>
        <v/>
      </c>
      <c r="L45" s="2" t="str">
        <f t="shared" si="7"/>
        <v/>
      </c>
      <c r="M45" s="2" t="str">
        <f t="shared" si="7"/>
        <v/>
      </c>
      <c r="N45" s="2" t="str">
        <f t="shared" si="7"/>
        <v/>
      </c>
      <c r="O45" s="2" t="str">
        <f t="shared" si="7"/>
        <v/>
      </c>
      <c r="P45" s="2" t="str">
        <f t="shared" si="7"/>
        <v/>
      </c>
      <c r="Q45" s="2" t="str">
        <f t="shared" si="7"/>
        <v/>
      </c>
      <c r="R45" s="2" t="str">
        <f t="shared" si="7"/>
        <v/>
      </c>
      <c r="S45" s="2" t="str">
        <f t="shared" si="7"/>
        <v/>
      </c>
      <c r="T45" s="2" t="str">
        <f t="shared" si="7"/>
        <v/>
      </c>
      <c r="U45" s="2" t="str">
        <f t="shared" si="7"/>
        <v/>
      </c>
      <c r="V45" s="2" t="str">
        <f t="shared" si="7"/>
        <v/>
      </c>
      <c r="W45" s="2" t="str">
        <f t="shared" si="7"/>
        <v/>
      </c>
      <c r="X45" s="2" t="str">
        <f t="shared" si="7"/>
        <v/>
      </c>
      <c r="Y45" s="2" t="str">
        <f t="shared" si="7"/>
        <v/>
      </c>
      <c r="Z45" s="2" t="str">
        <f t="shared" si="5"/>
        <v/>
      </c>
      <c r="AA45" s="2" t="str">
        <f t="shared" si="5"/>
        <v/>
      </c>
      <c r="AB45" s="2" t="str">
        <f t="shared" si="5"/>
        <v/>
      </c>
      <c r="AC45" s="2" t="str">
        <f t="shared" si="5"/>
        <v/>
      </c>
      <c r="AD45" s="2" t="str">
        <f t="shared" si="5"/>
        <v/>
      </c>
      <c r="AE45" s="2" t="str">
        <f t="shared" si="5"/>
        <v/>
      </c>
      <c r="AF45" s="2" t="str">
        <f t="shared" si="5"/>
        <v/>
      </c>
      <c r="AG45" s="2" t="str">
        <f t="shared" si="5"/>
        <v/>
      </c>
      <c r="AH45" s="2" t="str">
        <f t="shared" si="5"/>
        <v/>
      </c>
      <c r="AI45" s="2" t="str">
        <f t="shared" si="5"/>
        <v/>
      </c>
      <c r="AJ45" s="2" t="str">
        <f t="shared" si="5"/>
        <v/>
      </c>
      <c r="AK45" s="2" t="str">
        <f t="shared" si="5"/>
        <v/>
      </c>
      <c r="AL45" s="2" t="str">
        <f t="shared" si="5"/>
        <v/>
      </c>
      <c r="AM45" s="2">
        <f t="shared" si="5"/>
        <v>1.7369926203654875</v>
      </c>
      <c r="AN45" s="2">
        <f t="shared" si="5"/>
        <v>1.8621256202119787</v>
      </c>
      <c r="AO45" s="2">
        <f t="shared" si="6"/>
        <v>1.9962732050756977</v>
      </c>
      <c r="AP45" s="2">
        <f t="shared" si="6"/>
        <v>2.1400847859284307</v>
      </c>
      <c r="AQ45" s="2">
        <f t="shared" si="6"/>
        <v>2.2942565573276164</v>
      </c>
      <c r="AR45" s="2">
        <f t="shared" si="6"/>
        <v>2.4595348677072431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7"/>
        <v/>
      </c>
      <c r="K46" s="2" t="str">
        <f t="shared" si="7"/>
        <v/>
      </c>
      <c r="L46" s="2" t="str">
        <f t="shared" si="7"/>
        <v/>
      </c>
      <c r="M46" s="2" t="str">
        <f t="shared" si="7"/>
        <v/>
      </c>
      <c r="N46" s="2" t="str">
        <f t="shared" si="7"/>
        <v/>
      </c>
      <c r="O46" s="2" t="str">
        <f t="shared" si="7"/>
        <v/>
      </c>
      <c r="P46" s="2" t="str">
        <f t="shared" si="7"/>
        <v/>
      </c>
      <c r="Q46" s="2" t="str">
        <f t="shared" si="7"/>
        <v/>
      </c>
      <c r="R46" s="2" t="str">
        <f t="shared" si="7"/>
        <v/>
      </c>
      <c r="S46" s="2" t="str">
        <f t="shared" si="7"/>
        <v/>
      </c>
      <c r="T46" s="2" t="str">
        <f t="shared" si="7"/>
        <v/>
      </c>
      <c r="U46" s="2" t="str">
        <f t="shared" si="7"/>
        <v/>
      </c>
      <c r="V46" s="2" t="str">
        <f t="shared" si="7"/>
        <v/>
      </c>
      <c r="W46" s="2" t="str">
        <f t="shared" si="7"/>
        <v/>
      </c>
      <c r="X46" s="2" t="str">
        <f t="shared" si="7"/>
        <v/>
      </c>
      <c r="Y46" s="2" t="str">
        <f t="shared" si="7"/>
        <v/>
      </c>
      <c r="Z46" s="2" t="str">
        <f t="shared" si="5"/>
        <v/>
      </c>
      <c r="AA46" s="2" t="str">
        <f t="shared" si="5"/>
        <v/>
      </c>
      <c r="AB46" s="2" t="str">
        <f t="shared" si="5"/>
        <v/>
      </c>
      <c r="AC46" s="2" t="str">
        <f t="shared" si="5"/>
        <v/>
      </c>
      <c r="AD46" s="2" t="str">
        <f t="shared" si="5"/>
        <v/>
      </c>
      <c r="AE46" s="2" t="str">
        <f t="shared" si="5"/>
        <v/>
      </c>
      <c r="AF46" s="2" t="str">
        <f t="shared" si="5"/>
        <v/>
      </c>
      <c r="AG46" s="2" t="str">
        <f t="shared" si="5"/>
        <v/>
      </c>
      <c r="AH46" s="2" t="str">
        <f t="shared" si="5"/>
        <v/>
      </c>
      <c r="AI46" s="2" t="str">
        <f t="shared" si="5"/>
        <v/>
      </c>
      <c r="AJ46" s="2" t="str">
        <f t="shared" si="5"/>
        <v/>
      </c>
      <c r="AK46" s="2" t="str">
        <f t="shared" si="5"/>
        <v/>
      </c>
      <c r="AL46" s="2" t="str">
        <f t="shared" si="5"/>
        <v/>
      </c>
      <c r="AM46" s="2" t="str">
        <f t="shared" si="5"/>
        <v/>
      </c>
      <c r="AN46" s="2">
        <f t="shared" si="5"/>
        <v>1.6202684343394085</v>
      </c>
      <c r="AO46" s="2">
        <f t="shared" si="6"/>
        <v>1.7369926203654875</v>
      </c>
      <c r="AP46" s="2">
        <f t="shared" si="6"/>
        <v>1.8621256202119787</v>
      </c>
      <c r="AQ46" s="2">
        <f t="shared" si="6"/>
        <v>1.9962732050756977</v>
      </c>
      <c r="AR46" s="2">
        <f t="shared" si="6"/>
        <v>2.1400847859284307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7"/>
        <v/>
      </c>
      <c r="K47" s="2" t="str">
        <f t="shared" si="7"/>
        <v/>
      </c>
      <c r="L47" s="2" t="str">
        <f t="shared" si="7"/>
        <v/>
      </c>
      <c r="M47" s="2" t="str">
        <f t="shared" si="7"/>
        <v/>
      </c>
      <c r="N47" s="2" t="str">
        <f t="shared" si="7"/>
        <v/>
      </c>
      <c r="O47" s="2" t="str">
        <f t="shared" si="7"/>
        <v/>
      </c>
      <c r="P47" s="2" t="str">
        <f t="shared" si="7"/>
        <v/>
      </c>
      <c r="Q47" s="2" t="str">
        <f t="shared" si="7"/>
        <v/>
      </c>
      <c r="R47" s="2" t="str">
        <f t="shared" si="7"/>
        <v/>
      </c>
      <c r="S47" s="2" t="str">
        <f t="shared" si="7"/>
        <v/>
      </c>
      <c r="T47" s="2" t="str">
        <f t="shared" si="7"/>
        <v/>
      </c>
      <c r="U47" s="2" t="str">
        <f t="shared" si="7"/>
        <v/>
      </c>
      <c r="V47" s="2" t="str">
        <f t="shared" si="7"/>
        <v/>
      </c>
      <c r="W47" s="2" t="str">
        <f t="shared" si="7"/>
        <v/>
      </c>
      <c r="X47" s="2" t="str">
        <f t="shared" si="7"/>
        <v/>
      </c>
      <c r="Y47" s="2" t="str">
        <f t="shared" ref="Y47:AN62" si="8">IF(X47="",IF(X46="","",X46*$I$4),X47*$I$3)</f>
        <v/>
      </c>
      <c r="Z47" s="2" t="str">
        <f t="shared" si="8"/>
        <v/>
      </c>
      <c r="AA47" s="2" t="str">
        <f t="shared" si="8"/>
        <v/>
      </c>
      <c r="AB47" s="2" t="str">
        <f t="shared" si="8"/>
        <v/>
      </c>
      <c r="AC47" s="2" t="str">
        <f t="shared" si="8"/>
        <v/>
      </c>
      <c r="AD47" s="2" t="str">
        <f t="shared" si="8"/>
        <v/>
      </c>
      <c r="AE47" s="2" t="str">
        <f t="shared" si="8"/>
        <v/>
      </c>
      <c r="AF47" s="2" t="str">
        <f t="shared" si="8"/>
        <v/>
      </c>
      <c r="AG47" s="2" t="str">
        <f t="shared" si="8"/>
        <v/>
      </c>
      <c r="AH47" s="2" t="str">
        <f t="shared" si="8"/>
        <v/>
      </c>
      <c r="AI47" s="2" t="str">
        <f t="shared" si="8"/>
        <v/>
      </c>
      <c r="AJ47" s="2" t="str">
        <f t="shared" si="8"/>
        <v/>
      </c>
      <c r="AK47" s="2" t="str">
        <f t="shared" si="8"/>
        <v/>
      </c>
      <c r="AL47" s="2" t="str">
        <f t="shared" si="8"/>
        <v/>
      </c>
      <c r="AM47" s="2" t="str">
        <f t="shared" si="8"/>
        <v/>
      </c>
      <c r="AN47" s="2" t="str">
        <f t="shared" si="8"/>
        <v/>
      </c>
      <c r="AO47" s="2">
        <f t="shared" ref="AO47:AR62" si="9">IF(AN47="",IF(AN46="","",AN46*$I$4),AN47*$I$3)</f>
        <v>1.5113879981621825</v>
      </c>
      <c r="AP47" s="2">
        <f t="shared" si="9"/>
        <v>1.6202684343394085</v>
      </c>
      <c r="AQ47" s="2">
        <f t="shared" si="9"/>
        <v>1.7369926203654875</v>
      </c>
      <c r="AR47" s="2">
        <f t="shared" si="9"/>
        <v>1.8621256202119787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Y63" si="10">IF(I48="",IF(I47="","",I47*$I$4),I48*$I$3)</f>
        <v/>
      </c>
      <c r="K48" s="2" t="str">
        <f t="shared" si="10"/>
        <v/>
      </c>
      <c r="L48" s="2" t="str">
        <f t="shared" si="10"/>
        <v/>
      </c>
      <c r="M48" s="2" t="str">
        <f t="shared" si="10"/>
        <v/>
      </c>
      <c r="N48" s="2" t="str">
        <f t="shared" si="10"/>
        <v/>
      </c>
      <c r="O48" s="2" t="str">
        <f t="shared" si="10"/>
        <v/>
      </c>
      <c r="P48" s="2" t="str">
        <f t="shared" si="10"/>
        <v/>
      </c>
      <c r="Q48" s="2" t="str">
        <f t="shared" si="10"/>
        <v/>
      </c>
      <c r="R48" s="2" t="str">
        <f t="shared" si="10"/>
        <v/>
      </c>
      <c r="S48" s="2" t="str">
        <f t="shared" si="10"/>
        <v/>
      </c>
      <c r="T48" s="2" t="str">
        <f t="shared" si="10"/>
        <v/>
      </c>
      <c r="U48" s="2" t="str">
        <f t="shared" si="10"/>
        <v/>
      </c>
      <c r="V48" s="2" t="str">
        <f t="shared" si="10"/>
        <v/>
      </c>
      <c r="W48" s="2" t="str">
        <f t="shared" si="10"/>
        <v/>
      </c>
      <c r="X48" s="2" t="str">
        <f t="shared" si="10"/>
        <v/>
      </c>
      <c r="Y48" s="2" t="str">
        <f t="shared" si="10"/>
        <v/>
      </c>
      <c r="Z48" s="2" t="str">
        <f t="shared" si="8"/>
        <v/>
      </c>
      <c r="AA48" s="2" t="str">
        <f t="shared" si="8"/>
        <v/>
      </c>
      <c r="AB48" s="2" t="str">
        <f t="shared" si="8"/>
        <v/>
      </c>
      <c r="AC48" s="2" t="str">
        <f t="shared" si="8"/>
        <v/>
      </c>
      <c r="AD48" s="2" t="str">
        <f t="shared" si="8"/>
        <v/>
      </c>
      <c r="AE48" s="2" t="str">
        <f t="shared" si="8"/>
        <v/>
      </c>
      <c r="AF48" s="2" t="str">
        <f t="shared" si="8"/>
        <v/>
      </c>
      <c r="AG48" s="2" t="str">
        <f t="shared" si="8"/>
        <v/>
      </c>
      <c r="AH48" s="2" t="str">
        <f t="shared" si="8"/>
        <v/>
      </c>
      <c r="AI48" s="2" t="str">
        <f t="shared" si="8"/>
        <v/>
      </c>
      <c r="AJ48" s="2" t="str">
        <f t="shared" si="8"/>
        <v/>
      </c>
      <c r="AK48" s="2" t="str">
        <f t="shared" si="8"/>
        <v/>
      </c>
      <c r="AL48" s="2" t="str">
        <f t="shared" si="8"/>
        <v/>
      </c>
      <c r="AM48" s="2" t="str">
        <f t="shared" si="8"/>
        <v/>
      </c>
      <c r="AN48" s="2" t="str">
        <f t="shared" si="8"/>
        <v/>
      </c>
      <c r="AO48" s="2" t="str">
        <f t="shared" si="9"/>
        <v/>
      </c>
      <c r="AP48" s="2">
        <f t="shared" si="9"/>
        <v>1.4098242196022335</v>
      </c>
      <c r="AQ48" s="2">
        <f t="shared" si="9"/>
        <v>1.5113879981621825</v>
      </c>
      <c r="AR48" s="2">
        <f t="shared" si="9"/>
        <v>1.6202684343394085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10"/>
        <v/>
      </c>
      <c r="K49" s="2" t="str">
        <f t="shared" si="10"/>
        <v/>
      </c>
      <c r="L49" s="2" t="str">
        <f t="shared" si="10"/>
        <v/>
      </c>
      <c r="M49" s="2" t="str">
        <f t="shared" si="10"/>
        <v/>
      </c>
      <c r="N49" s="2" t="str">
        <f t="shared" si="10"/>
        <v/>
      </c>
      <c r="O49" s="2" t="str">
        <f t="shared" si="10"/>
        <v/>
      </c>
      <c r="P49" s="2" t="str">
        <f t="shared" si="10"/>
        <v/>
      </c>
      <c r="Q49" s="2" t="str">
        <f t="shared" si="10"/>
        <v/>
      </c>
      <c r="R49" s="2" t="str">
        <f t="shared" si="10"/>
        <v/>
      </c>
      <c r="S49" s="2" t="str">
        <f t="shared" si="10"/>
        <v/>
      </c>
      <c r="T49" s="2" t="str">
        <f t="shared" si="10"/>
        <v/>
      </c>
      <c r="U49" s="2" t="str">
        <f t="shared" si="10"/>
        <v/>
      </c>
      <c r="V49" s="2" t="str">
        <f t="shared" si="10"/>
        <v/>
      </c>
      <c r="W49" s="2" t="str">
        <f t="shared" si="10"/>
        <v/>
      </c>
      <c r="X49" s="2" t="str">
        <f t="shared" si="10"/>
        <v/>
      </c>
      <c r="Y49" s="2" t="str">
        <f t="shared" si="10"/>
        <v/>
      </c>
      <c r="Z49" s="2" t="str">
        <f t="shared" si="8"/>
        <v/>
      </c>
      <c r="AA49" s="2" t="str">
        <f t="shared" si="8"/>
        <v/>
      </c>
      <c r="AB49" s="2" t="str">
        <f t="shared" si="8"/>
        <v/>
      </c>
      <c r="AC49" s="2" t="str">
        <f t="shared" si="8"/>
        <v/>
      </c>
      <c r="AD49" s="2" t="str">
        <f t="shared" si="8"/>
        <v/>
      </c>
      <c r="AE49" s="2" t="str">
        <f t="shared" si="8"/>
        <v/>
      </c>
      <c r="AF49" s="2" t="str">
        <f t="shared" si="8"/>
        <v/>
      </c>
      <c r="AG49" s="2" t="str">
        <f t="shared" si="8"/>
        <v/>
      </c>
      <c r="AH49" s="2" t="str">
        <f t="shared" si="8"/>
        <v/>
      </c>
      <c r="AI49" s="2" t="str">
        <f t="shared" si="8"/>
        <v/>
      </c>
      <c r="AJ49" s="2" t="str">
        <f t="shared" si="8"/>
        <v/>
      </c>
      <c r="AK49" s="2" t="str">
        <f t="shared" si="8"/>
        <v/>
      </c>
      <c r="AL49" s="2" t="str">
        <f t="shared" si="8"/>
        <v/>
      </c>
      <c r="AM49" s="2" t="str">
        <f t="shared" si="8"/>
        <v/>
      </c>
      <c r="AN49" s="2" t="str">
        <f t="shared" si="8"/>
        <v/>
      </c>
      <c r="AO49" s="2" t="str">
        <f t="shared" si="9"/>
        <v/>
      </c>
      <c r="AP49" s="2" t="str">
        <f t="shared" si="9"/>
        <v/>
      </c>
      <c r="AQ49" s="2">
        <f t="shared" si="9"/>
        <v>1.3150854265045995</v>
      </c>
      <c r="AR49" s="2">
        <f t="shared" si="9"/>
        <v>1.4098242196022335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10"/>
        <v/>
      </c>
      <c r="K50" s="2" t="str">
        <f t="shared" si="10"/>
        <v/>
      </c>
      <c r="L50" s="2" t="str">
        <f t="shared" si="10"/>
        <v/>
      </c>
      <c r="M50" s="2" t="str">
        <f t="shared" si="10"/>
        <v/>
      </c>
      <c r="N50" s="2" t="str">
        <f t="shared" si="10"/>
        <v/>
      </c>
      <c r="O50" s="2" t="str">
        <f t="shared" si="10"/>
        <v/>
      </c>
      <c r="P50" s="2" t="str">
        <f t="shared" si="10"/>
        <v/>
      </c>
      <c r="Q50" s="2" t="str">
        <f t="shared" si="10"/>
        <v/>
      </c>
      <c r="R50" s="2" t="str">
        <f t="shared" si="10"/>
        <v/>
      </c>
      <c r="S50" s="2" t="str">
        <f t="shared" si="10"/>
        <v/>
      </c>
      <c r="T50" s="2" t="str">
        <f t="shared" si="10"/>
        <v/>
      </c>
      <c r="U50" s="2" t="str">
        <f t="shared" si="10"/>
        <v/>
      </c>
      <c r="V50" s="2" t="str">
        <f t="shared" si="10"/>
        <v/>
      </c>
      <c r="W50" s="2" t="str">
        <f t="shared" si="10"/>
        <v/>
      </c>
      <c r="X50" s="2" t="str">
        <f t="shared" si="10"/>
        <v/>
      </c>
      <c r="Y50" s="2" t="str">
        <f t="shared" si="10"/>
        <v/>
      </c>
      <c r="Z50" s="2" t="str">
        <f t="shared" si="8"/>
        <v/>
      </c>
      <c r="AA50" s="2" t="str">
        <f t="shared" si="8"/>
        <v/>
      </c>
      <c r="AB50" s="2" t="str">
        <f t="shared" si="8"/>
        <v/>
      </c>
      <c r="AC50" s="2" t="str">
        <f t="shared" si="8"/>
        <v/>
      </c>
      <c r="AD50" s="2" t="str">
        <f t="shared" si="8"/>
        <v/>
      </c>
      <c r="AE50" s="2" t="str">
        <f t="shared" si="8"/>
        <v/>
      </c>
      <c r="AF50" s="2" t="str">
        <f t="shared" si="8"/>
        <v/>
      </c>
      <c r="AG50" s="2" t="str">
        <f t="shared" si="8"/>
        <v/>
      </c>
      <c r="AH50" s="2" t="str">
        <f t="shared" si="8"/>
        <v/>
      </c>
      <c r="AI50" s="2" t="str">
        <f t="shared" si="8"/>
        <v/>
      </c>
      <c r="AJ50" s="2" t="str">
        <f t="shared" si="8"/>
        <v/>
      </c>
      <c r="AK50" s="2" t="str">
        <f t="shared" si="8"/>
        <v/>
      </c>
      <c r="AL50" s="2" t="str">
        <f t="shared" si="8"/>
        <v/>
      </c>
      <c r="AM50" s="2" t="str">
        <f t="shared" si="8"/>
        <v/>
      </c>
      <c r="AN50" s="2" t="str">
        <f t="shared" si="8"/>
        <v/>
      </c>
      <c r="AO50" s="2" t="str">
        <f t="shared" si="9"/>
        <v/>
      </c>
      <c r="AP50" s="2" t="str">
        <f t="shared" si="9"/>
        <v/>
      </c>
      <c r="AQ50" s="2" t="str">
        <f t="shared" si="9"/>
        <v/>
      </c>
      <c r="AR50" s="2">
        <f t="shared" si="9"/>
        <v>1.2267129865968183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10"/>
        <v/>
      </c>
      <c r="K51" s="2" t="str">
        <f t="shared" si="10"/>
        <v/>
      </c>
      <c r="L51" s="2" t="str">
        <f t="shared" si="10"/>
        <v/>
      </c>
      <c r="M51" s="2" t="str">
        <f t="shared" si="10"/>
        <v/>
      </c>
      <c r="N51" s="2" t="str">
        <f t="shared" si="10"/>
        <v/>
      </c>
      <c r="O51" s="2" t="str">
        <f t="shared" si="10"/>
        <v/>
      </c>
      <c r="P51" s="2" t="str">
        <f t="shared" si="10"/>
        <v/>
      </c>
      <c r="Q51" s="2" t="str">
        <f t="shared" si="10"/>
        <v/>
      </c>
      <c r="R51" s="2" t="str">
        <f t="shared" si="10"/>
        <v/>
      </c>
      <c r="S51" s="2" t="str">
        <f t="shared" si="10"/>
        <v/>
      </c>
      <c r="T51" s="2" t="str">
        <f t="shared" si="10"/>
        <v/>
      </c>
      <c r="U51" s="2" t="str">
        <f t="shared" si="10"/>
        <v/>
      </c>
      <c r="V51" s="2" t="str">
        <f t="shared" si="10"/>
        <v/>
      </c>
      <c r="W51" s="2" t="str">
        <f t="shared" si="10"/>
        <v/>
      </c>
      <c r="X51" s="2" t="str">
        <f t="shared" si="10"/>
        <v/>
      </c>
      <c r="Y51" s="2" t="str">
        <f t="shared" si="10"/>
        <v/>
      </c>
      <c r="Z51" s="2" t="str">
        <f t="shared" si="8"/>
        <v/>
      </c>
      <c r="AA51" s="2" t="str">
        <f t="shared" si="8"/>
        <v/>
      </c>
      <c r="AB51" s="2" t="str">
        <f t="shared" si="8"/>
        <v/>
      </c>
      <c r="AC51" s="2" t="str">
        <f t="shared" si="8"/>
        <v/>
      </c>
      <c r="AD51" s="2" t="str">
        <f t="shared" si="8"/>
        <v/>
      </c>
      <c r="AE51" s="2" t="str">
        <f t="shared" si="8"/>
        <v/>
      </c>
      <c r="AF51" s="2" t="str">
        <f t="shared" si="8"/>
        <v/>
      </c>
      <c r="AG51" s="2" t="str">
        <f t="shared" si="8"/>
        <v/>
      </c>
      <c r="AH51" s="2" t="str">
        <f t="shared" si="8"/>
        <v/>
      </c>
      <c r="AI51" s="2" t="str">
        <f t="shared" si="8"/>
        <v/>
      </c>
      <c r="AJ51" s="2" t="str">
        <f t="shared" si="8"/>
        <v/>
      </c>
      <c r="AK51" s="2" t="str">
        <f t="shared" si="8"/>
        <v/>
      </c>
      <c r="AL51" s="2" t="str">
        <f t="shared" si="8"/>
        <v/>
      </c>
      <c r="AM51" s="2" t="str">
        <f t="shared" si="8"/>
        <v/>
      </c>
      <c r="AN51" s="2" t="str">
        <f t="shared" si="8"/>
        <v/>
      </c>
      <c r="AO51" s="2" t="str">
        <f t="shared" si="9"/>
        <v/>
      </c>
      <c r="AP51" s="2" t="str">
        <f t="shared" si="9"/>
        <v/>
      </c>
      <c r="AQ51" s="2" t="str">
        <f t="shared" si="9"/>
        <v/>
      </c>
      <c r="AR51" s="2" t="str">
        <f t="shared" si="9"/>
        <v/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10"/>
        <v/>
      </c>
      <c r="K52" s="2" t="str">
        <f t="shared" si="10"/>
        <v/>
      </c>
      <c r="L52" s="2" t="str">
        <f t="shared" si="10"/>
        <v/>
      </c>
      <c r="M52" s="2" t="str">
        <f t="shared" si="10"/>
        <v/>
      </c>
      <c r="N52" s="2" t="str">
        <f t="shared" si="10"/>
        <v/>
      </c>
      <c r="O52" s="2" t="str">
        <f t="shared" si="10"/>
        <v/>
      </c>
      <c r="P52" s="2" t="str">
        <f t="shared" si="10"/>
        <v/>
      </c>
      <c r="Q52" s="2" t="str">
        <f t="shared" si="10"/>
        <v/>
      </c>
      <c r="R52" s="2" t="str">
        <f t="shared" si="10"/>
        <v/>
      </c>
      <c r="S52" s="2" t="str">
        <f t="shared" si="10"/>
        <v/>
      </c>
      <c r="T52" s="2" t="str">
        <f t="shared" si="10"/>
        <v/>
      </c>
      <c r="U52" s="2" t="str">
        <f t="shared" si="10"/>
        <v/>
      </c>
      <c r="V52" s="2" t="str">
        <f t="shared" si="10"/>
        <v/>
      </c>
      <c r="W52" s="2" t="str">
        <f t="shared" si="10"/>
        <v/>
      </c>
      <c r="X52" s="2" t="str">
        <f t="shared" si="10"/>
        <v/>
      </c>
      <c r="Y52" s="2" t="str">
        <f t="shared" si="10"/>
        <v/>
      </c>
      <c r="Z52" s="2" t="str">
        <f t="shared" si="8"/>
        <v/>
      </c>
      <c r="AA52" s="2" t="str">
        <f t="shared" si="8"/>
        <v/>
      </c>
      <c r="AB52" s="2" t="str">
        <f t="shared" si="8"/>
        <v/>
      </c>
      <c r="AC52" s="2" t="str">
        <f t="shared" si="8"/>
        <v/>
      </c>
      <c r="AD52" s="2" t="str">
        <f t="shared" si="8"/>
        <v/>
      </c>
      <c r="AE52" s="2" t="str">
        <f t="shared" si="8"/>
        <v/>
      </c>
      <c r="AF52" s="2" t="str">
        <f t="shared" si="8"/>
        <v/>
      </c>
      <c r="AG52" s="2" t="str">
        <f t="shared" si="8"/>
        <v/>
      </c>
      <c r="AH52" s="2" t="str">
        <f t="shared" si="8"/>
        <v/>
      </c>
      <c r="AI52" s="2" t="str">
        <f t="shared" si="8"/>
        <v/>
      </c>
      <c r="AJ52" s="2" t="str">
        <f t="shared" si="8"/>
        <v/>
      </c>
      <c r="AK52" s="2" t="str">
        <f t="shared" si="8"/>
        <v/>
      </c>
      <c r="AL52" s="2" t="str">
        <f t="shared" si="8"/>
        <v/>
      </c>
      <c r="AM52" s="2" t="str">
        <f t="shared" si="8"/>
        <v/>
      </c>
      <c r="AN52" s="2" t="str">
        <f t="shared" si="8"/>
        <v/>
      </c>
      <c r="AO52" s="2" t="str">
        <f t="shared" si="9"/>
        <v/>
      </c>
      <c r="AP52" s="2" t="str">
        <f t="shared" si="9"/>
        <v/>
      </c>
      <c r="AQ52" s="2" t="str">
        <f t="shared" si="9"/>
        <v/>
      </c>
      <c r="AR52" s="2" t="str">
        <f t="shared" si="9"/>
        <v/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10"/>
        <v/>
      </c>
      <c r="K53" s="2" t="str">
        <f t="shared" si="10"/>
        <v/>
      </c>
      <c r="L53" s="2" t="str">
        <f t="shared" si="10"/>
        <v/>
      </c>
      <c r="M53" s="2" t="str">
        <f t="shared" si="10"/>
        <v/>
      </c>
      <c r="N53" s="2" t="str">
        <f t="shared" si="10"/>
        <v/>
      </c>
      <c r="O53" s="2" t="str">
        <f t="shared" si="10"/>
        <v/>
      </c>
      <c r="P53" s="2" t="str">
        <f t="shared" si="10"/>
        <v/>
      </c>
      <c r="Q53" s="2" t="str">
        <f t="shared" si="10"/>
        <v/>
      </c>
      <c r="R53" s="2" t="str">
        <f t="shared" si="10"/>
        <v/>
      </c>
      <c r="S53" s="2" t="str">
        <f t="shared" si="10"/>
        <v/>
      </c>
      <c r="T53" s="2" t="str">
        <f t="shared" si="10"/>
        <v/>
      </c>
      <c r="U53" s="2" t="str">
        <f t="shared" si="10"/>
        <v/>
      </c>
      <c r="V53" s="2" t="str">
        <f t="shared" si="10"/>
        <v/>
      </c>
      <c r="W53" s="2" t="str">
        <f t="shared" si="10"/>
        <v/>
      </c>
      <c r="X53" s="2" t="str">
        <f t="shared" si="10"/>
        <v/>
      </c>
      <c r="Y53" s="2" t="str">
        <f t="shared" si="10"/>
        <v/>
      </c>
      <c r="Z53" s="2" t="str">
        <f t="shared" si="8"/>
        <v/>
      </c>
      <c r="AA53" s="2" t="str">
        <f t="shared" si="8"/>
        <v/>
      </c>
      <c r="AB53" s="2" t="str">
        <f t="shared" si="8"/>
        <v/>
      </c>
      <c r="AC53" s="2" t="str">
        <f t="shared" si="8"/>
        <v/>
      </c>
      <c r="AD53" s="2" t="str">
        <f t="shared" si="8"/>
        <v/>
      </c>
      <c r="AE53" s="2" t="str">
        <f t="shared" si="8"/>
        <v/>
      </c>
      <c r="AF53" s="2" t="str">
        <f t="shared" si="8"/>
        <v/>
      </c>
      <c r="AG53" s="2" t="str">
        <f t="shared" si="8"/>
        <v/>
      </c>
      <c r="AH53" s="2" t="str">
        <f t="shared" si="8"/>
        <v/>
      </c>
      <c r="AI53" s="2" t="str">
        <f t="shared" si="8"/>
        <v/>
      </c>
      <c r="AJ53" s="2" t="str">
        <f t="shared" si="8"/>
        <v/>
      </c>
      <c r="AK53" s="2" t="str">
        <f t="shared" si="8"/>
        <v/>
      </c>
      <c r="AL53" s="2" t="str">
        <f t="shared" si="8"/>
        <v/>
      </c>
      <c r="AM53" s="2" t="str">
        <f t="shared" si="8"/>
        <v/>
      </c>
      <c r="AN53" s="2" t="str">
        <f t="shared" si="8"/>
        <v/>
      </c>
      <c r="AO53" s="2" t="str">
        <f t="shared" si="9"/>
        <v/>
      </c>
      <c r="AP53" s="2" t="str">
        <f t="shared" si="9"/>
        <v/>
      </c>
      <c r="AQ53" s="2" t="str">
        <f t="shared" si="9"/>
        <v/>
      </c>
      <c r="AR53" s="2" t="str">
        <f t="shared" si="9"/>
        <v/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10"/>
        <v/>
      </c>
      <c r="K54" s="2" t="str">
        <f t="shared" si="10"/>
        <v/>
      </c>
      <c r="L54" s="2" t="str">
        <f t="shared" si="10"/>
        <v/>
      </c>
      <c r="M54" s="2" t="str">
        <f t="shared" si="10"/>
        <v/>
      </c>
      <c r="N54" s="2" t="str">
        <f t="shared" si="10"/>
        <v/>
      </c>
      <c r="O54" s="2" t="str">
        <f t="shared" si="10"/>
        <v/>
      </c>
      <c r="P54" s="2" t="str">
        <f t="shared" si="10"/>
        <v/>
      </c>
      <c r="Q54" s="2" t="str">
        <f t="shared" si="10"/>
        <v/>
      </c>
      <c r="R54" s="2" t="str">
        <f t="shared" si="10"/>
        <v/>
      </c>
      <c r="S54" s="2" t="str">
        <f t="shared" si="10"/>
        <v/>
      </c>
      <c r="T54" s="2" t="str">
        <f t="shared" si="10"/>
        <v/>
      </c>
      <c r="U54" s="2" t="str">
        <f t="shared" si="10"/>
        <v/>
      </c>
      <c r="V54" s="2" t="str">
        <f t="shared" si="10"/>
        <v/>
      </c>
      <c r="W54" s="2" t="str">
        <f t="shared" si="10"/>
        <v/>
      </c>
      <c r="X54" s="2" t="str">
        <f t="shared" si="10"/>
        <v/>
      </c>
      <c r="Y54" s="2" t="str">
        <f t="shared" si="10"/>
        <v/>
      </c>
      <c r="Z54" s="2" t="str">
        <f t="shared" si="8"/>
        <v/>
      </c>
      <c r="AA54" s="2" t="str">
        <f t="shared" si="8"/>
        <v/>
      </c>
      <c r="AB54" s="2" t="str">
        <f t="shared" si="8"/>
        <v/>
      </c>
      <c r="AC54" s="2" t="str">
        <f t="shared" si="8"/>
        <v/>
      </c>
      <c r="AD54" s="2" t="str">
        <f t="shared" si="8"/>
        <v/>
      </c>
      <c r="AE54" s="2" t="str">
        <f t="shared" si="8"/>
        <v/>
      </c>
      <c r="AF54" s="2" t="str">
        <f t="shared" si="8"/>
        <v/>
      </c>
      <c r="AG54" s="2" t="str">
        <f t="shared" si="8"/>
        <v/>
      </c>
      <c r="AH54" s="2" t="str">
        <f t="shared" si="8"/>
        <v/>
      </c>
      <c r="AI54" s="2" t="str">
        <f t="shared" si="8"/>
        <v/>
      </c>
      <c r="AJ54" s="2" t="str">
        <f t="shared" si="8"/>
        <v/>
      </c>
      <c r="AK54" s="2" t="str">
        <f t="shared" si="8"/>
        <v/>
      </c>
      <c r="AL54" s="2" t="str">
        <f t="shared" si="8"/>
        <v/>
      </c>
      <c r="AM54" s="2" t="str">
        <f t="shared" si="8"/>
        <v/>
      </c>
      <c r="AN54" s="2" t="str">
        <f t="shared" si="8"/>
        <v/>
      </c>
      <c r="AO54" s="2" t="str">
        <f t="shared" si="9"/>
        <v/>
      </c>
      <c r="AP54" s="2" t="str">
        <f t="shared" si="9"/>
        <v/>
      </c>
      <c r="AQ54" s="2" t="str">
        <f t="shared" si="9"/>
        <v/>
      </c>
      <c r="AR54" s="2" t="str">
        <f t="shared" si="9"/>
        <v/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10"/>
        <v/>
      </c>
      <c r="K55" s="2" t="str">
        <f t="shared" si="10"/>
        <v/>
      </c>
      <c r="L55" s="2" t="str">
        <f t="shared" si="10"/>
        <v/>
      </c>
      <c r="M55" s="2" t="str">
        <f t="shared" si="10"/>
        <v/>
      </c>
      <c r="N55" s="2" t="str">
        <f t="shared" si="10"/>
        <v/>
      </c>
      <c r="O55" s="2" t="str">
        <f t="shared" si="10"/>
        <v/>
      </c>
      <c r="P55" s="2" t="str">
        <f t="shared" si="10"/>
        <v/>
      </c>
      <c r="Q55" s="2" t="str">
        <f t="shared" si="10"/>
        <v/>
      </c>
      <c r="R55" s="2" t="str">
        <f t="shared" si="10"/>
        <v/>
      </c>
      <c r="S55" s="2" t="str">
        <f t="shared" si="10"/>
        <v/>
      </c>
      <c r="T55" s="2" t="str">
        <f t="shared" si="10"/>
        <v/>
      </c>
      <c r="U55" s="2" t="str">
        <f t="shared" si="10"/>
        <v/>
      </c>
      <c r="V55" s="2" t="str">
        <f t="shared" si="10"/>
        <v/>
      </c>
      <c r="W55" s="2" t="str">
        <f t="shared" si="10"/>
        <v/>
      </c>
      <c r="X55" s="2" t="str">
        <f t="shared" si="10"/>
        <v/>
      </c>
      <c r="Y55" s="2" t="str">
        <f t="shared" si="10"/>
        <v/>
      </c>
      <c r="Z55" s="2" t="str">
        <f t="shared" si="8"/>
        <v/>
      </c>
      <c r="AA55" s="2" t="str">
        <f t="shared" si="8"/>
        <v/>
      </c>
      <c r="AB55" s="2" t="str">
        <f t="shared" si="8"/>
        <v/>
      </c>
      <c r="AC55" s="2" t="str">
        <f t="shared" si="8"/>
        <v/>
      </c>
      <c r="AD55" s="2" t="str">
        <f t="shared" si="8"/>
        <v/>
      </c>
      <c r="AE55" s="2" t="str">
        <f t="shared" si="8"/>
        <v/>
      </c>
      <c r="AF55" s="2" t="str">
        <f t="shared" si="8"/>
        <v/>
      </c>
      <c r="AG55" s="2" t="str">
        <f t="shared" si="8"/>
        <v/>
      </c>
      <c r="AH55" s="2" t="str">
        <f t="shared" si="8"/>
        <v/>
      </c>
      <c r="AI55" s="2" t="str">
        <f t="shared" si="8"/>
        <v/>
      </c>
      <c r="AJ55" s="2" t="str">
        <f t="shared" si="8"/>
        <v/>
      </c>
      <c r="AK55" s="2" t="str">
        <f t="shared" si="8"/>
        <v/>
      </c>
      <c r="AL55" s="2" t="str">
        <f t="shared" si="8"/>
        <v/>
      </c>
      <c r="AM55" s="2" t="str">
        <f t="shared" si="8"/>
        <v/>
      </c>
      <c r="AN55" s="2" t="str">
        <f t="shared" si="8"/>
        <v/>
      </c>
      <c r="AO55" s="2" t="str">
        <f t="shared" si="9"/>
        <v/>
      </c>
      <c r="AP55" s="2" t="str">
        <f t="shared" si="9"/>
        <v/>
      </c>
      <c r="AQ55" s="2" t="str">
        <f t="shared" si="9"/>
        <v/>
      </c>
      <c r="AR55" s="2" t="str">
        <f t="shared" si="9"/>
        <v/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10"/>
        <v/>
      </c>
      <c r="K56" s="2" t="str">
        <f t="shared" si="10"/>
        <v/>
      </c>
      <c r="L56" s="2" t="str">
        <f t="shared" si="10"/>
        <v/>
      </c>
      <c r="M56" s="2" t="str">
        <f t="shared" si="10"/>
        <v/>
      </c>
      <c r="N56" s="2" t="str">
        <f t="shared" si="10"/>
        <v/>
      </c>
      <c r="O56" s="2" t="str">
        <f t="shared" si="10"/>
        <v/>
      </c>
      <c r="P56" s="2" t="str">
        <f t="shared" si="10"/>
        <v/>
      </c>
      <c r="Q56" s="2" t="str">
        <f t="shared" si="10"/>
        <v/>
      </c>
      <c r="R56" s="2" t="str">
        <f t="shared" si="10"/>
        <v/>
      </c>
      <c r="S56" s="2" t="str">
        <f t="shared" si="10"/>
        <v/>
      </c>
      <c r="T56" s="2" t="str">
        <f t="shared" si="10"/>
        <v/>
      </c>
      <c r="U56" s="2" t="str">
        <f t="shared" si="10"/>
        <v/>
      </c>
      <c r="V56" s="2" t="str">
        <f t="shared" si="10"/>
        <v/>
      </c>
      <c r="W56" s="2" t="str">
        <f t="shared" si="10"/>
        <v/>
      </c>
      <c r="X56" s="2" t="str">
        <f t="shared" si="10"/>
        <v/>
      </c>
      <c r="Y56" s="2" t="str">
        <f t="shared" si="10"/>
        <v/>
      </c>
      <c r="Z56" s="2" t="str">
        <f t="shared" si="8"/>
        <v/>
      </c>
      <c r="AA56" s="2" t="str">
        <f t="shared" si="8"/>
        <v/>
      </c>
      <c r="AB56" s="2" t="str">
        <f t="shared" si="8"/>
        <v/>
      </c>
      <c r="AC56" s="2" t="str">
        <f t="shared" si="8"/>
        <v/>
      </c>
      <c r="AD56" s="2" t="str">
        <f t="shared" si="8"/>
        <v/>
      </c>
      <c r="AE56" s="2" t="str">
        <f t="shared" si="8"/>
        <v/>
      </c>
      <c r="AF56" s="2" t="str">
        <f t="shared" si="8"/>
        <v/>
      </c>
      <c r="AG56" s="2" t="str">
        <f t="shared" si="8"/>
        <v/>
      </c>
      <c r="AH56" s="2" t="str">
        <f t="shared" si="8"/>
        <v/>
      </c>
      <c r="AI56" s="2" t="str">
        <f t="shared" si="8"/>
        <v/>
      </c>
      <c r="AJ56" s="2" t="str">
        <f t="shared" si="8"/>
        <v/>
      </c>
      <c r="AK56" s="2" t="str">
        <f t="shared" si="8"/>
        <v/>
      </c>
      <c r="AL56" s="2" t="str">
        <f t="shared" si="8"/>
        <v/>
      </c>
      <c r="AM56" s="2" t="str">
        <f t="shared" si="8"/>
        <v/>
      </c>
      <c r="AN56" s="2" t="str">
        <f t="shared" si="8"/>
        <v/>
      </c>
      <c r="AO56" s="2" t="str">
        <f t="shared" si="9"/>
        <v/>
      </c>
      <c r="AP56" s="2" t="str">
        <f t="shared" si="9"/>
        <v/>
      </c>
      <c r="AQ56" s="2" t="str">
        <f t="shared" si="9"/>
        <v/>
      </c>
      <c r="AR56" s="2" t="str">
        <f t="shared" si="9"/>
        <v/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10"/>
        <v/>
      </c>
      <c r="K57" s="2" t="str">
        <f t="shared" si="10"/>
        <v/>
      </c>
      <c r="L57" s="2" t="str">
        <f t="shared" si="10"/>
        <v/>
      </c>
      <c r="M57" s="2" t="str">
        <f t="shared" si="10"/>
        <v/>
      </c>
      <c r="N57" s="2" t="str">
        <f t="shared" si="10"/>
        <v/>
      </c>
      <c r="O57" s="2" t="str">
        <f t="shared" si="10"/>
        <v/>
      </c>
      <c r="P57" s="2" t="str">
        <f t="shared" si="10"/>
        <v/>
      </c>
      <c r="Q57" s="2" t="str">
        <f t="shared" si="10"/>
        <v/>
      </c>
      <c r="R57" s="2" t="str">
        <f t="shared" si="10"/>
        <v/>
      </c>
      <c r="S57" s="2" t="str">
        <f t="shared" si="10"/>
        <v/>
      </c>
      <c r="T57" s="2" t="str">
        <f t="shared" si="10"/>
        <v/>
      </c>
      <c r="U57" s="2" t="str">
        <f t="shared" si="10"/>
        <v/>
      </c>
      <c r="V57" s="2" t="str">
        <f t="shared" si="10"/>
        <v/>
      </c>
      <c r="W57" s="2" t="str">
        <f t="shared" si="10"/>
        <v/>
      </c>
      <c r="X57" s="2" t="str">
        <f t="shared" si="10"/>
        <v/>
      </c>
      <c r="Y57" s="2" t="str">
        <f t="shared" si="10"/>
        <v/>
      </c>
      <c r="Z57" s="2" t="str">
        <f t="shared" si="8"/>
        <v/>
      </c>
      <c r="AA57" s="2" t="str">
        <f t="shared" si="8"/>
        <v/>
      </c>
      <c r="AB57" s="2" t="str">
        <f t="shared" si="8"/>
        <v/>
      </c>
      <c r="AC57" s="2" t="str">
        <f t="shared" si="8"/>
        <v/>
      </c>
      <c r="AD57" s="2" t="str">
        <f t="shared" si="8"/>
        <v/>
      </c>
      <c r="AE57" s="2" t="str">
        <f t="shared" si="8"/>
        <v/>
      </c>
      <c r="AF57" s="2" t="str">
        <f t="shared" si="8"/>
        <v/>
      </c>
      <c r="AG57" s="2" t="str">
        <f t="shared" si="8"/>
        <v/>
      </c>
      <c r="AH57" s="2" t="str">
        <f t="shared" si="8"/>
        <v/>
      </c>
      <c r="AI57" s="2" t="str">
        <f t="shared" si="8"/>
        <v/>
      </c>
      <c r="AJ57" s="2" t="str">
        <f t="shared" si="8"/>
        <v/>
      </c>
      <c r="AK57" s="2" t="str">
        <f t="shared" si="8"/>
        <v/>
      </c>
      <c r="AL57" s="2" t="str">
        <f t="shared" si="8"/>
        <v/>
      </c>
      <c r="AM57" s="2" t="str">
        <f t="shared" si="8"/>
        <v/>
      </c>
      <c r="AN57" s="2" t="str">
        <f t="shared" si="8"/>
        <v/>
      </c>
      <c r="AO57" s="2" t="str">
        <f t="shared" si="9"/>
        <v/>
      </c>
      <c r="AP57" s="2" t="str">
        <f t="shared" si="9"/>
        <v/>
      </c>
      <c r="AQ57" s="2" t="str">
        <f t="shared" si="9"/>
        <v/>
      </c>
      <c r="AR57" s="2" t="str">
        <f t="shared" si="9"/>
        <v/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10"/>
        <v/>
      </c>
      <c r="K58" s="2" t="str">
        <f t="shared" si="10"/>
        <v/>
      </c>
      <c r="L58" s="2" t="str">
        <f t="shared" si="10"/>
        <v/>
      </c>
      <c r="M58" s="2" t="str">
        <f t="shared" si="10"/>
        <v/>
      </c>
      <c r="N58" s="2" t="str">
        <f t="shared" si="10"/>
        <v/>
      </c>
      <c r="O58" s="2" t="str">
        <f t="shared" si="10"/>
        <v/>
      </c>
      <c r="P58" s="2" t="str">
        <f t="shared" si="10"/>
        <v/>
      </c>
      <c r="Q58" s="2" t="str">
        <f t="shared" si="10"/>
        <v/>
      </c>
      <c r="R58" s="2" t="str">
        <f t="shared" si="10"/>
        <v/>
      </c>
      <c r="S58" s="2" t="str">
        <f t="shared" si="10"/>
        <v/>
      </c>
      <c r="T58" s="2" t="str">
        <f t="shared" si="10"/>
        <v/>
      </c>
      <c r="U58" s="2" t="str">
        <f t="shared" si="10"/>
        <v/>
      </c>
      <c r="V58" s="2" t="str">
        <f t="shared" si="10"/>
        <v/>
      </c>
      <c r="W58" s="2" t="str">
        <f t="shared" si="10"/>
        <v/>
      </c>
      <c r="X58" s="2" t="str">
        <f t="shared" si="10"/>
        <v/>
      </c>
      <c r="Y58" s="2" t="str">
        <f t="shared" si="10"/>
        <v/>
      </c>
      <c r="Z58" s="2" t="str">
        <f t="shared" si="8"/>
        <v/>
      </c>
      <c r="AA58" s="2" t="str">
        <f t="shared" si="8"/>
        <v/>
      </c>
      <c r="AB58" s="2" t="str">
        <f t="shared" si="8"/>
        <v/>
      </c>
      <c r="AC58" s="2" t="str">
        <f t="shared" si="8"/>
        <v/>
      </c>
      <c r="AD58" s="2" t="str">
        <f t="shared" si="8"/>
        <v/>
      </c>
      <c r="AE58" s="2" t="str">
        <f t="shared" si="8"/>
        <v/>
      </c>
      <c r="AF58" s="2" t="str">
        <f t="shared" si="8"/>
        <v/>
      </c>
      <c r="AG58" s="2" t="str">
        <f t="shared" si="8"/>
        <v/>
      </c>
      <c r="AH58" s="2" t="str">
        <f t="shared" si="8"/>
        <v/>
      </c>
      <c r="AI58" s="2" t="str">
        <f t="shared" si="8"/>
        <v/>
      </c>
      <c r="AJ58" s="2" t="str">
        <f t="shared" si="8"/>
        <v/>
      </c>
      <c r="AK58" s="2" t="str">
        <f t="shared" si="8"/>
        <v/>
      </c>
      <c r="AL58" s="2" t="str">
        <f t="shared" si="8"/>
        <v/>
      </c>
      <c r="AM58" s="2" t="str">
        <f t="shared" si="8"/>
        <v/>
      </c>
      <c r="AN58" s="2" t="str">
        <f t="shared" si="8"/>
        <v/>
      </c>
      <c r="AO58" s="2" t="str">
        <f t="shared" si="9"/>
        <v/>
      </c>
      <c r="AP58" s="2" t="str">
        <f t="shared" si="9"/>
        <v/>
      </c>
      <c r="AQ58" s="2" t="str">
        <f t="shared" si="9"/>
        <v/>
      </c>
      <c r="AR58" s="2" t="str">
        <f t="shared" si="9"/>
        <v/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10"/>
        <v/>
      </c>
      <c r="K59" s="2" t="str">
        <f t="shared" si="10"/>
        <v/>
      </c>
      <c r="L59" s="2" t="str">
        <f t="shared" si="10"/>
        <v/>
      </c>
      <c r="M59" s="2" t="str">
        <f t="shared" si="10"/>
        <v/>
      </c>
      <c r="N59" s="2" t="str">
        <f t="shared" si="10"/>
        <v/>
      </c>
      <c r="O59" s="2" t="str">
        <f t="shared" si="10"/>
        <v/>
      </c>
      <c r="P59" s="2" t="str">
        <f t="shared" si="10"/>
        <v/>
      </c>
      <c r="Q59" s="2" t="str">
        <f t="shared" si="10"/>
        <v/>
      </c>
      <c r="R59" s="2" t="str">
        <f t="shared" si="10"/>
        <v/>
      </c>
      <c r="S59" s="2" t="str">
        <f t="shared" si="10"/>
        <v/>
      </c>
      <c r="T59" s="2" t="str">
        <f t="shared" si="10"/>
        <v/>
      </c>
      <c r="U59" s="2" t="str">
        <f t="shared" si="10"/>
        <v/>
      </c>
      <c r="V59" s="2" t="str">
        <f t="shared" si="10"/>
        <v/>
      </c>
      <c r="W59" s="2" t="str">
        <f t="shared" si="10"/>
        <v/>
      </c>
      <c r="X59" s="2" t="str">
        <f t="shared" si="10"/>
        <v/>
      </c>
      <c r="Y59" s="2" t="str">
        <f t="shared" si="10"/>
        <v/>
      </c>
      <c r="Z59" s="2" t="str">
        <f t="shared" si="8"/>
        <v/>
      </c>
      <c r="AA59" s="2" t="str">
        <f t="shared" si="8"/>
        <v/>
      </c>
      <c r="AB59" s="2" t="str">
        <f t="shared" si="8"/>
        <v/>
      </c>
      <c r="AC59" s="2" t="str">
        <f t="shared" si="8"/>
        <v/>
      </c>
      <c r="AD59" s="2" t="str">
        <f t="shared" si="8"/>
        <v/>
      </c>
      <c r="AE59" s="2" t="str">
        <f t="shared" si="8"/>
        <v/>
      </c>
      <c r="AF59" s="2" t="str">
        <f t="shared" si="8"/>
        <v/>
      </c>
      <c r="AG59" s="2" t="str">
        <f t="shared" si="8"/>
        <v/>
      </c>
      <c r="AH59" s="2" t="str">
        <f t="shared" si="8"/>
        <v/>
      </c>
      <c r="AI59" s="2" t="str">
        <f t="shared" si="8"/>
        <v/>
      </c>
      <c r="AJ59" s="2" t="str">
        <f t="shared" si="8"/>
        <v/>
      </c>
      <c r="AK59" s="2" t="str">
        <f t="shared" si="8"/>
        <v/>
      </c>
      <c r="AL59" s="2" t="str">
        <f t="shared" si="8"/>
        <v/>
      </c>
      <c r="AM59" s="2" t="str">
        <f t="shared" si="8"/>
        <v/>
      </c>
      <c r="AN59" s="2" t="str">
        <f t="shared" si="8"/>
        <v/>
      </c>
      <c r="AO59" s="2" t="str">
        <f t="shared" si="9"/>
        <v/>
      </c>
      <c r="AP59" s="2" t="str">
        <f t="shared" si="9"/>
        <v/>
      </c>
      <c r="AQ59" s="2" t="str">
        <f t="shared" si="9"/>
        <v/>
      </c>
      <c r="AR59" s="2" t="str">
        <f t="shared" si="9"/>
        <v/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10"/>
        <v/>
      </c>
      <c r="K60" s="2" t="str">
        <f t="shared" si="10"/>
        <v/>
      </c>
      <c r="L60" s="2" t="str">
        <f t="shared" si="10"/>
        <v/>
      </c>
      <c r="M60" s="2" t="str">
        <f t="shared" si="10"/>
        <v/>
      </c>
      <c r="N60" s="2" t="str">
        <f t="shared" si="10"/>
        <v/>
      </c>
      <c r="O60" s="2" t="str">
        <f t="shared" si="10"/>
        <v/>
      </c>
      <c r="P60" s="2" t="str">
        <f t="shared" si="10"/>
        <v/>
      </c>
      <c r="Q60" s="2" t="str">
        <f t="shared" si="10"/>
        <v/>
      </c>
      <c r="R60" s="2" t="str">
        <f t="shared" si="10"/>
        <v/>
      </c>
      <c r="S60" s="2" t="str">
        <f t="shared" si="10"/>
        <v/>
      </c>
      <c r="T60" s="2" t="str">
        <f t="shared" si="10"/>
        <v/>
      </c>
      <c r="U60" s="2" t="str">
        <f t="shared" si="10"/>
        <v/>
      </c>
      <c r="V60" s="2" t="str">
        <f t="shared" si="10"/>
        <v/>
      </c>
      <c r="W60" s="2" t="str">
        <f t="shared" si="10"/>
        <v/>
      </c>
      <c r="X60" s="2" t="str">
        <f t="shared" si="10"/>
        <v/>
      </c>
      <c r="Y60" s="2" t="str">
        <f t="shared" si="10"/>
        <v/>
      </c>
      <c r="Z60" s="2" t="str">
        <f t="shared" si="8"/>
        <v/>
      </c>
      <c r="AA60" s="2" t="str">
        <f t="shared" si="8"/>
        <v/>
      </c>
      <c r="AB60" s="2" t="str">
        <f t="shared" si="8"/>
        <v/>
      </c>
      <c r="AC60" s="2" t="str">
        <f t="shared" si="8"/>
        <v/>
      </c>
      <c r="AD60" s="2" t="str">
        <f t="shared" si="8"/>
        <v/>
      </c>
      <c r="AE60" s="2" t="str">
        <f t="shared" si="8"/>
        <v/>
      </c>
      <c r="AF60" s="2" t="str">
        <f t="shared" si="8"/>
        <v/>
      </c>
      <c r="AG60" s="2" t="str">
        <f t="shared" si="8"/>
        <v/>
      </c>
      <c r="AH60" s="2" t="str">
        <f t="shared" si="8"/>
        <v/>
      </c>
      <c r="AI60" s="2" t="str">
        <f t="shared" si="8"/>
        <v/>
      </c>
      <c r="AJ60" s="2" t="str">
        <f t="shared" si="8"/>
        <v/>
      </c>
      <c r="AK60" s="2" t="str">
        <f t="shared" si="8"/>
        <v/>
      </c>
      <c r="AL60" s="2" t="str">
        <f t="shared" si="8"/>
        <v/>
      </c>
      <c r="AM60" s="2" t="str">
        <f t="shared" si="8"/>
        <v/>
      </c>
      <c r="AN60" s="2" t="str">
        <f t="shared" si="8"/>
        <v/>
      </c>
      <c r="AO60" s="2" t="str">
        <f t="shared" si="9"/>
        <v/>
      </c>
      <c r="AP60" s="2" t="str">
        <f t="shared" si="9"/>
        <v/>
      </c>
      <c r="AQ60" s="2" t="str">
        <f t="shared" si="9"/>
        <v/>
      </c>
      <c r="AR60" s="2" t="str">
        <f t="shared" si="9"/>
        <v/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10"/>
        <v/>
      </c>
      <c r="K61" s="2" t="str">
        <f t="shared" si="10"/>
        <v/>
      </c>
      <c r="L61" s="2" t="str">
        <f t="shared" si="10"/>
        <v/>
      </c>
      <c r="M61" s="2" t="str">
        <f t="shared" si="10"/>
        <v/>
      </c>
      <c r="N61" s="2" t="str">
        <f t="shared" si="10"/>
        <v/>
      </c>
      <c r="O61" s="2" t="str">
        <f t="shared" si="10"/>
        <v/>
      </c>
      <c r="P61" s="2" t="str">
        <f t="shared" si="10"/>
        <v/>
      </c>
      <c r="Q61" s="2" t="str">
        <f t="shared" si="10"/>
        <v/>
      </c>
      <c r="R61" s="2" t="str">
        <f t="shared" si="10"/>
        <v/>
      </c>
      <c r="S61" s="2" t="str">
        <f t="shared" si="10"/>
        <v/>
      </c>
      <c r="T61" s="2" t="str">
        <f t="shared" si="10"/>
        <v/>
      </c>
      <c r="U61" s="2" t="str">
        <f t="shared" si="10"/>
        <v/>
      </c>
      <c r="V61" s="2" t="str">
        <f t="shared" si="10"/>
        <v/>
      </c>
      <c r="W61" s="2" t="str">
        <f t="shared" si="10"/>
        <v/>
      </c>
      <c r="X61" s="2" t="str">
        <f t="shared" si="10"/>
        <v/>
      </c>
      <c r="Y61" s="2" t="str">
        <f t="shared" si="10"/>
        <v/>
      </c>
      <c r="Z61" s="2" t="str">
        <f t="shared" si="8"/>
        <v/>
      </c>
      <c r="AA61" s="2" t="str">
        <f t="shared" si="8"/>
        <v/>
      </c>
      <c r="AB61" s="2" t="str">
        <f t="shared" si="8"/>
        <v/>
      </c>
      <c r="AC61" s="2" t="str">
        <f t="shared" si="8"/>
        <v/>
      </c>
      <c r="AD61" s="2" t="str">
        <f t="shared" si="8"/>
        <v/>
      </c>
      <c r="AE61" s="2" t="str">
        <f t="shared" si="8"/>
        <v/>
      </c>
      <c r="AF61" s="2" t="str">
        <f t="shared" si="8"/>
        <v/>
      </c>
      <c r="AG61" s="2" t="str">
        <f t="shared" si="8"/>
        <v/>
      </c>
      <c r="AH61" s="2" t="str">
        <f t="shared" si="8"/>
        <v/>
      </c>
      <c r="AI61" s="2" t="str">
        <f t="shared" si="8"/>
        <v/>
      </c>
      <c r="AJ61" s="2" t="str">
        <f t="shared" si="8"/>
        <v/>
      </c>
      <c r="AK61" s="2" t="str">
        <f t="shared" si="8"/>
        <v/>
      </c>
      <c r="AL61" s="2" t="str">
        <f t="shared" si="8"/>
        <v/>
      </c>
      <c r="AM61" s="2" t="str">
        <f t="shared" si="8"/>
        <v/>
      </c>
      <c r="AN61" s="2" t="str">
        <f t="shared" si="8"/>
        <v/>
      </c>
      <c r="AO61" s="2" t="str">
        <f t="shared" si="9"/>
        <v/>
      </c>
      <c r="AP61" s="2" t="str">
        <f t="shared" si="9"/>
        <v/>
      </c>
      <c r="AQ61" s="2" t="str">
        <f t="shared" si="9"/>
        <v/>
      </c>
      <c r="AR61" s="2" t="str">
        <f t="shared" si="9"/>
        <v/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10"/>
        <v/>
      </c>
      <c r="K62" s="2" t="str">
        <f t="shared" si="10"/>
        <v/>
      </c>
      <c r="L62" s="2" t="str">
        <f t="shared" si="10"/>
        <v/>
      </c>
      <c r="M62" s="2" t="str">
        <f t="shared" si="10"/>
        <v/>
      </c>
      <c r="N62" s="2" t="str">
        <f t="shared" si="10"/>
        <v/>
      </c>
      <c r="O62" s="2" t="str">
        <f t="shared" si="10"/>
        <v/>
      </c>
      <c r="P62" s="2" t="str">
        <f t="shared" si="10"/>
        <v/>
      </c>
      <c r="Q62" s="2" t="str">
        <f t="shared" si="10"/>
        <v/>
      </c>
      <c r="R62" s="2" t="str">
        <f t="shared" si="10"/>
        <v/>
      </c>
      <c r="S62" s="2" t="str">
        <f t="shared" si="10"/>
        <v/>
      </c>
      <c r="T62" s="2" t="str">
        <f t="shared" si="10"/>
        <v/>
      </c>
      <c r="U62" s="2" t="str">
        <f t="shared" si="10"/>
        <v/>
      </c>
      <c r="V62" s="2" t="str">
        <f t="shared" si="10"/>
        <v/>
      </c>
      <c r="W62" s="2" t="str">
        <f t="shared" si="10"/>
        <v/>
      </c>
      <c r="X62" s="2" t="str">
        <f t="shared" si="10"/>
        <v/>
      </c>
      <c r="Y62" s="2" t="str">
        <f t="shared" si="10"/>
        <v/>
      </c>
      <c r="Z62" s="2" t="str">
        <f t="shared" si="8"/>
        <v/>
      </c>
      <c r="AA62" s="2" t="str">
        <f t="shared" si="8"/>
        <v/>
      </c>
      <c r="AB62" s="2" t="str">
        <f t="shared" si="8"/>
        <v/>
      </c>
      <c r="AC62" s="2" t="str">
        <f t="shared" si="8"/>
        <v/>
      </c>
      <c r="AD62" s="2" t="str">
        <f t="shared" si="8"/>
        <v/>
      </c>
      <c r="AE62" s="2" t="str">
        <f t="shared" si="8"/>
        <v/>
      </c>
      <c r="AF62" s="2" t="str">
        <f t="shared" si="8"/>
        <v/>
      </c>
      <c r="AG62" s="2" t="str">
        <f t="shared" si="8"/>
        <v/>
      </c>
      <c r="AH62" s="2" t="str">
        <f t="shared" si="8"/>
        <v/>
      </c>
      <c r="AI62" s="2" t="str">
        <f t="shared" si="8"/>
        <v/>
      </c>
      <c r="AJ62" s="2" t="str">
        <f t="shared" si="8"/>
        <v/>
      </c>
      <c r="AK62" s="2" t="str">
        <f t="shared" si="8"/>
        <v/>
      </c>
      <c r="AL62" s="2" t="str">
        <f t="shared" si="8"/>
        <v/>
      </c>
      <c r="AM62" s="2" t="str">
        <f t="shared" si="8"/>
        <v/>
      </c>
      <c r="AN62" s="2" t="str">
        <f t="shared" si="8"/>
        <v/>
      </c>
      <c r="AO62" s="2" t="str">
        <f t="shared" si="9"/>
        <v/>
      </c>
      <c r="AP62" s="2" t="str">
        <f t="shared" si="9"/>
        <v/>
      </c>
      <c r="AQ62" s="2" t="str">
        <f t="shared" si="9"/>
        <v/>
      </c>
      <c r="AR62" s="2" t="str">
        <f t="shared" si="9"/>
        <v/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10"/>
        <v/>
      </c>
      <c r="K63" s="2" t="str">
        <f t="shared" si="10"/>
        <v/>
      </c>
      <c r="L63" s="2" t="str">
        <f t="shared" si="10"/>
        <v/>
      </c>
      <c r="M63" s="2" t="str">
        <f t="shared" si="10"/>
        <v/>
      </c>
      <c r="N63" s="2" t="str">
        <f t="shared" si="10"/>
        <v/>
      </c>
      <c r="O63" s="2" t="str">
        <f t="shared" si="10"/>
        <v/>
      </c>
      <c r="P63" s="2" t="str">
        <f t="shared" si="10"/>
        <v/>
      </c>
      <c r="Q63" s="2" t="str">
        <f t="shared" si="10"/>
        <v/>
      </c>
      <c r="R63" s="2" t="str">
        <f t="shared" si="10"/>
        <v/>
      </c>
      <c r="S63" s="2" t="str">
        <f t="shared" si="10"/>
        <v/>
      </c>
      <c r="T63" s="2" t="str">
        <f t="shared" si="10"/>
        <v/>
      </c>
      <c r="U63" s="2" t="str">
        <f t="shared" si="10"/>
        <v/>
      </c>
      <c r="V63" s="2" t="str">
        <f t="shared" si="10"/>
        <v/>
      </c>
      <c r="W63" s="2" t="str">
        <f t="shared" si="10"/>
        <v/>
      </c>
      <c r="X63" s="2" t="str">
        <f t="shared" si="10"/>
        <v/>
      </c>
      <c r="Y63" s="2" t="str">
        <f t="shared" ref="Y63:AN73" si="11">IF(X63="",IF(X62="","",X62*$I$4),X63*$I$3)</f>
        <v/>
      </c>
      <c r="Z63" s="2" t="str">
        <f t="shared" si="11"/>
        <v/>
      </c>
      <c r="AA63" s="2" t="str">
        <f t="shared" si="11"/>
        <v/>
      </c>
      <c r="AB63" s="2" t="str">
        <f t="shared" si="11"/>
        <v/>
      </c>
      <c r="AC63" s="2" t="str">
        <f t="shared" si="11"/>
        <v/>
      </c>
      <c r="AD63" s="2" t="str">
        <f t="shared" si="11"/>
        <v/>
      </c>
      <c r="AE63" s="2" t="str">
        <f t="shared" si="11"/>
        <v/>
      </c>
      <c r="AF63" s="2" t="str">
        <f t="shared" si="11"/>
        <v/>
      </c>
      <c r="AG63" s="2" t="str">
        <f t="shared" si="11"/>
        <v/>
      </c>
      <c r="AH63" s="2" t="str">
        <f t="shared" si="11"/>
        <v/>
      </c>
      <c r="AI63" s="2" t="str">
        <f t="shared" si="11"/>
        <v/>
      </c>
      <c r="AJ63" s="2" t="str">
        <f t="shared" si="11"/>
        <v/>
      </c>
      <c r="AK63" s="2" t="str">
        <f t="shared" si="11"/>
        <v/>
      </c>
      <c r="AL63" s="2" t="str">
        <f t="shared" si="11"/>
        <v/>
      </c>
      <c r="AM63" s="2" t="str">
        <f t="shared" si="11"/>
        <v/>
      </c>
      <c r="AN63" s="2" t="str">
        <f t="shared" si="11"/>
        <v/>
      </c>
      <c r="AO63" s="2" t="str">
        <f t="shared" ref="AO63:AR73" si="12">IF(AN63="",IF(AN62="","",AN62*$I$4),AN63*$I$3)</f>
        <v/>
      </c>
      <c r="AP63" s="2" t="str">
        <f t="shared" si="12"/>
        <v/>
      </c>
      <c r="AQ63" s="2" t="str">
        <f t="shared" si="12"/>
        <v/>
      </c>
      <c r="AR63" s="2" t="str">
        <f t="shared" si="12"/>
        <v/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Y78" si="13">IF(I64="",IF(I63="","",I63*$I$4),I64*$I$3)</f>
        <v/>
      </c>
      <c r="K64" s="2" t="str">
        <f t="shared" si="13"/>
        <v/>
      </c>
      <c r="L64" s="2" t="str">
        <f t="shared" si="13"/>
        <v/>
      </c>
      <c r="M64" s="2" t="str">
        <f t="shared" si="13"/>
        <v/>
      </c>
      <c r="N64" s="2" t="str">
        <f t="shared" si="13"/>
        <v/>
      </c>
      <c r="O64" s="2" t="str">
        <f t="shared" si="13"/>
        <v/>
      </c>
      <c r="P64" s="2" t="str">
        <f t="shared" si="13"/>
        <v/>
      </c>
      <c r="Q64" s="2" t="str">
        <f t="shared" si="13"/>
        <v/>
      </c>
      <c r="R64" s="2" t="str">
        <f t="shared" si="13"/>
        <v/>
      </c>
      <c r="S64" s="2" t="str">
        <f t="shared" si="13"/>
        <v/>
      </c>
      <c r="T64" s="2" t="str">
        <f t="shared" si="13"/>
        <v/>
      </c>
      <c r="U64" s="2" t="str">
        <f t="shared" si="13"/>
        <v/>
      </c>
      <c r="V64" s="2" t="str">
        <f t="shared" si="13"/>
        <v/>
      </c>
      <c r="W64" s="2" t="str">
        <f t="shared" si="13"/>
        <v/>
      </c>
      <c r="X64" s="2" t="str">
        <f t="shared" si="13"/>
        <v/>
      </c>
      <c r="Y64" s="2" t="str">
        <f t="shared" si="13"/>
        <v/>
      </c>
      <c r="Z64" s="2" t="str">
        <f t="shared" si="11"/>
        <v/>
      </c>
      <c r="AA64" s="2" t="str">
        <f t="shared" si="11"/>
        <v/>
      </c>
      <c r="AB64" s="2" t="str">
        <f t="shared" si="11"/>
        <v/>
      </c>
      <c r="AC64" s="2" t="str">
        <f t="shared" si="11"/>
        <v/>
      </c>
      <c r="AD64" s="2" t="str">
        <f t="shared" si="11"/>
        <v/>
      </c>
      <c r="AE64" s="2" t="str">
        <f t="shared" si="11"/>
        <v/>
      </c>
      <c r="AF64" s="2" t="str">
        <f t="shared" si="11"/>
        <v/>
      </c>
      <c r="AG64" s="2" t="str">
        <f t="shared" si="11"/>
        <v/>
      </c>
      <c r="AH64" s="2" t="str">
        <f t="shared" si="11"/>
        <v/>
      </c>
      <c r="AI64" s="2" t="str">
        <f t="shared" si="11"/>
        <v/>
      </c>
      <c r="AJ64" s="2" t="str">
        <f t="shared" si="11"/>
        <v/>
      </c>
      <c r="AK64" s="2" t="str">
        <f t="shared" si="11"/>
        <v/>
      </c>
      <c r="AL64" s="2" t="str">
        <f t="shared" si="11"/>
        <v/>
      </c>
      <c r="AM64" s="2" t="str">
        <f t="shared" si="11"/>
        <v/>
      </c>
      <c r="AN64" s="2" t="str">
        <f t="shared" si="11"/>
        <v/>
      </c>
      <c r="AO64" s="2" t="str">
        <f t="shared" si="12"/>
        <v/>
      </c>
      <c r="AP64" s="2" t="str">
        <f t="shared" si="12"/>
        <v/>
      </c>
      <c r="AQ64" s="2" t="str">
        <f t="shared" si="12"/>
        <v/>
      </c>
      <c r="AR64" s="2" t="str">
        <f t="shared" si="12"/>
        <v/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13"/>
        <v/>
      </c>
      <c r="K65" s="2" t="str">
        <f t="shared" si="13"/>
        <v/>
      </c>
      <c r="L65" s="2" t="str">
        <f t="shared" si="13"/>
        <v/>
      </c>
      <c r="M65" s="2" t="str">
        <f t="shared" si="13"/>
        <v/>
      </c>
      <c r="N65" s="2" t="str">
        <f t="shared" si="13"/>
        <v/>
      </c>
      <c r="O65" s="2" t="str">
        <f t="shared" si="13"/>
        <v/>
      </c>
      <c r="P65" s="2" t="str">
        <f t="shared" si="13"/>
        <v/>
      </c>
      <c r="Q65" s="2" t="str">
        <f t="shared" si="13"/>
        <v/>
      </c>
      <c r="R65" s="2" t="str">
        <f t="shared" si="13"/>
        <v/>
      </c>
      <c r="S65" s="2" t="str">
        <f t="shared" si="13"/>
        <v/>
      </c>
      <c r="T65" s="2" t="str">
        <f t="shared" si="13"/>
        <v/>
      </c>
      <c r="U65" s="2" t="str">
        <f t="shared" si="13"/>
        <v/>
      </c>
      <c r="V65" s="2" t="str">
        <f t="shared" si="13"/>
        <v/>
      </c>
      <c r="W65" s="2" t="str">
        <f t="shared" si="13"/>
        <v/>
      </c>
      <c r="X65" s="2" t="str">
        <f t="shared" si="13"/>
        <v/>
      </c>
      <c r="Y65" s="2" t="str">
        <f t="shared" si="13"/>
        <v/>
      </c>
      <c r="Z65" s="2" t="str">
        <f t="shared" si="11"/>
        <v/>
      </c>
      <c r="AA65" s="2" t="str">
        <f t="shared" si="11"/>
        <v/>
      </c>
      <c r="AB65" s="2" t="str">
        <f t="shared" si="11"/>
        <v/>
      </c>
      <c r="AC65" s="2" t="str">
        <f t="shared" si="11"/>
        <v/>
      </c>
      <c r="AD65" s="2" t="str">
        <f t="shared" si="11"/>
        <v/>
      </c>
      <c r="AE65" s="2" t="str">
        <f t="shared" si="11"/>
        <v/>
      </c>
      <c r="AF65" s="2" t="str">
        <f t="shared" si="11"/>
        <v/>
      </c>
      <c r="AG65" s="2" t="str">
        <f t="shared" si="11"/>
        <v/>
      </c>
      <c r="AH65" s="2" t="str">
        <f t="shared" si="11"/>
        <v/>
      </c>
      <c r="AI65" s="2" t="str">
        <f t="shared" si="11"/>
        <v/>
      </c>
      <c r="AJ65" s="2" t="str">
        <f t="shared" si="11"/>
        <v/>
      </c>
      <c r="AK65" s="2" t="str">
        <f t="shared" si="11"/>
        <v/>
      </c>
      <c r="AL65" s="2" t="str">
        <f t="shared" si="11"/>
        <v/>
      </c>
      <c r="AM65" s="2" t="str">
        <f t="shared" si="11"/>
        <v/>
      </c>
      <c r="AN65" s="2" t="str">
        <f t="shared" si="11"/>
        <v/>
      </c>
      <c r="AO65" s="2" t="str">
        <f t="shared" si="12"/>
        <v/>
      </c>
      <c r="AP65" s="2" t="str">
        <f t="shared" si="12"/>
        <v/>
      </c>
      <c r="AQ65" s="2" t="str">
        <f t="shared" si="12"/>
        <v/>
      </c>
      <c r="AR65" s="2" t="str">
        <f t="shared" si="12"/>
        <v/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13"/>
        <v/>
      </c>
      <c r="K66" s="2" t="str">
        <f t="shared" si="13"/>
        <v/>
      </c>
      <c r="L66" s="2" t="str">
        <f t="shared" si="13"/>
        <v/>
      </c>
      <c r="M66" s="2" t="str">
        <f t="shared" si="13"/>
        <v/>
      </c>
      <c r="N66" s="2" t="str">
        <f t="shared" si="13"/>
        <v/>
      </c>
      <c r="O66" s="2" t="str">
        <f t="shared" si="13"/>
        <v/>
      </c>
      <c r="P66" s="2" t="str">
        <f t="shared" si="13"/>
        <v/>
      </c>
      <c r="Q66" s="2" t="str">
        <f t="shared" si="13"/>
        <v/>
      </c>
      <c r="R66" s="2" t="str">
        <f t="shared" si="13"/>
        <v/>
      </c>
      <c r="S66" s="2" t="str">
        <f t="shared" si="13"/>
        <v/>
      </c>
      <c r="T66" s="2" t="str">
        <f t="shared" si="13"/>
        <v/>
      </c>
      <c r="U66" s="2" t="str">
        <f t="shared" si="13"/>
        <v/>
      </c>
      <c r="V66" s="2" t="str">
        <f t="shared" si="13"/>
        <v/>
      </c>
      <c r="W66" s="2" t="str">
        <f t="shared" si="13"/>
        <v/>
      </c>
      <c r="X66" s="2" t="str">
        <f t="shared" si="13"/>
        <v/>
      </c>
      <c r="Y66" s="2" t="str">
        <f t="shared" si="13"/>
        <v/>
      </c>
      <c r="Z66" s="2" t="str">
        <f t="shared" si="11"/>
        <v/>
      </c>
      <c r="AA66" s="2" t="str">
        <f t="shared" si="11"/>
        <v/>
      </c>
      <c r="AB66" s="2" t="str">
        <f t="shared" si="11"/>
        <v/>
      </c>
      <c r="AC66" s="2" t="str">
        <f t="shared" si="11"/>
        <v/>
      </c>
      <c r="AD66" s="2" t="str">
        <f t="shared" si="11"/>
        <v/>
      </c>
      <c r="AE66" s="2" t="str">
        <f t="shared" si="11"/>
        <v/>
      </c>
      <c r="AF66" s="2" t="str">
        <f t="shared" si="11"/>
        <v/>
      </c>
      <c r="AG66" s="2" t="str">
        <f t="shared" si="11"/>
        <v/>
      </c>
      <c r="AH66" s="2" t="str">
        <f t="shared" si="11"/>
        <v/>
      </c>
      <c r="AI66" s="2" t="str">
        <f t="shared" si="11"/>
        <v/>
      </c>
      <c r="AJ66" s="2" t="str">
        <f t="shared" si="11"/>
        <v/>
      </c>
      <c r="AK66" s="2" t="str">
        <f t="shared" si="11"/>
        <v/>
      </c>
      <c r="AL66" s="2" t="str">
        <f t="shared" si="11"/>
        <v/>
      </c>
      <c r="AM66" s="2" t="str">
        <f t="shared" si="11"/>
        <v/>
      </c>
      <c r="AN66" s="2" t="str">
        <f t="shared" si="11"/>
        <v/>
      </c>
      <c r="AO66" s="2" t="str">
        <f t="shared" si="12"/>
        <v/>
      </c>
      <c r="AP66" s="2" t="str">
        <f t="shared" si="12"/>
        <v/>
      </c>
      <c r="AQ66" s="2" t="str">
        <f t="shared" si="12"/>
        <v/>
      </c>
      <c r="AR66" s="2" t="str">
        <f t="shared" si="12"/>
        <v/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13"/>
        <v/>
      </c>
      <c r="K67" s="2" t="str">
        <f t="shared" si="13"/>
        <v/>
      </c>
      <c r="L67" s="2" t="str">
        <f t="shared" si="13"/>
        <v/>
      </c>
      <c r="M67" s="2" t="str">
        <f t="shared" si="13"/>
        <v/>
      </c>
      <c r="N67" s="2" t="str">
        <f t="shared" si="13"/>
        <v/>
      </c>
      <c r="O67" s="2" t="str">
        <f t="shared" si="13"/>
        <v/>
      </c>
      <c r="P67" s="2" t="str">
        <f t="shared" si="13"/>
        <v/>
      </c>
      <c r="Q67" s="2" t="str">
        <f t="shared" si="13"/>
        <v/>
      </c>
      <c r="R67" s="2" t="str">
        <f t="shared" si="13"/>
        <v/>
      </c>
      <c r="S67" s="2" t="str">
        <f t="shared" si="13"/>
        <v/>
      </c>
      <c r="T67" s="2" t="str">
        <f t="shared" si="13"/>
        <v/>
      </c>
      <c r="U67" s="2" t="str">
        <f t="shared" si="13"/>
        <v/>
      </c>
      <c r="V67" s="2" t="str">
        <f t="shared" si="13"/>
        <v/>
      </c>
      <c r="W67" s="2" t="str">
        <f t="shared" si="13"/>
        <v/>
      </c>
      <c r="X67" s="2" t="str">
        <f t="shared" si="13"/>
        <v/>
      </c>
      <c r="Y67" s="2" t="str">
        <f t="shared" si="13"/>
        <v/>
      </c>
      <c r="Z67" s="2" t="str">
        <f t="shared" si="11"/>
        <v/>
      </c>
      <c r="AA67" s="2" t="str">
        <f t="shared" si="11"/>
        <v/>
      </c>
      <c r="AB67" s="2" t="str">
        <f t="shared" si="11"/>
        <v/>
      </c>
      <c r="AC67" s="2" t="str">
        <f t="shared" si="11"/>
        <v/>
      </c>
      <c r="AD67" s="2" t="str">
        <f t="shared" si="11"/>
        <v/>
      </c>
      <c r="AE67" s="2" t="str">
        <f t="shared" si="11"/>
        <v/>
      </c>
      <c r="AF67" s="2" t="str">
        <f t="shared" si="11"/>
        <v/>
      </c>
      <c r="AG67" s="2" t="str">
        <f t="shared" si="11"/>
        <v/>
      </c>
      <c r="AH67" s="2" t="str">
        <f t="shared" si="11"/>
        <v/>
      </c>
      <c r="AI67" s="2" t="str">
        <f t="shared" si="11"/>
        <v/>
      </c>
      <c r="AJ67" s="2" t="str">
        <f t="shared" si="11"/>
        <v/>
      </c>
      <c r="AK67" s="2" t="str">
        <f t="shared" si="11"/>
        <v/>
      </c>
      <c r="AL67" s="2" t="str">
        <f t="shared" si="11"/>
        <v/>
      </c>
      <c r="AM67" s="2" t="str">
        <f t="shared" si="11"/>
        <v/>
      </c>
      <c r="AN67" s="2" t="str">
        <f t="shared" si="11"/>
        <v/>
      </c>
      <c r="AO67" s="2" t="str">
        <f t="shared" si="12"/>
        <v/>
      </c>
      <c r="AP67" s="2" t="str">
        <f t="shared" si="12"/>
        <v/>
      </c>
      <c r="AQ67" s="2" t="str">
        <f t="shared" si="12"/>
        <v/>
      </c>
      <c r="AR67" s="2" t="str">
        <f t="shared" si="12"/>
        <v/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14">LN(B68/B67)</f>
        <v>-1.1902617003604881E-2</v>
      </c>
      <c r="J68" s="2" t="str">
        <f t="shared" si="13"/>
        <v/>
      </c>
      <c r="K68" s="2" t="str">
        <f t="shared" si="13"/>
        <v/>
      </c>
      <c r="L68" s="2" t="str">
        <f t="shared" si="13"/>
        <v/>
      </c>
      <c r="M68" s="2" t="str">
        <f t="shared" si="13"/>
        <v/>
      </c>
      <c r="N68" s="2" t="str">
        <f t="shared" si="13"/>
        <v/>
      </c>
      <c r="O68" s="2" t="str">
        <f t="shared" si="13"/>
        <v/>
      </c>
      <c r="P68" s="2" t="str">
        <f t="shared" si="13"/>
        <v/>
      </c>
      <c r="Q68" s="2" t="str">
        <f t="shared" si="13"/>
        <v/>
      </c>
      <c r="R68" s="2" t="str">
        <f t="shared" si="13"/>
        <v/>
      </c>
      <c r="S68" s="2" t="str">
        <f t="shared" si="13"/>
        <v/>
      </c>
      <c r="T68" s="2" t="str">
        <f t="shared" si="13"/>
        <v/>
      </c>
      <c r="U68" s="2" t="str">
        <f t="shared" si="13"/>
        <v/>
      </c>
      <c r="V68" s="2" t="str">
        <f t="shared" si="13"/>
        <v/>
      </c>
      <c r="W68" s="2" t="str">
        <f t="shared" si="13"/>
        <v/>
      </c>
      <c r="X68" s="2" t="str">
        <f t="shared" si="13"/>
        <v/>
      </c>
      <c r="Y68" s="2" t="str">
        <f t="shared" si="13"/>
        <v/>
      </c>
      <c r="Z68" s="2" t="str">
        <f t="shared" si="11"/>
        <v/>
      </c>
      <c r="AA68" s="2" t="str">
        <f t="shared" si="11"/>
        <v/>
      </c>
      <c r="AB68" s="2" t="str">
        <f t="shared" si="11"/>
        <v/>
      </c>
      <c r="AC68" s="2" t="str">
        <f t="shared" si="11"/>
        <v/>
      </c>
      <c r="AD68" s="2" t="str">
        <f t="shared" si="11"/>
        <v/>
      </c>
      <c r="AE68" s="2" t="str">
        <f t="shared" si="11"/>
        <v/>
      </c>
      <c r="AF68" s="2" t="str">
        <f t="shared" si="11"/>
        <v/>
      </c>
      <c r="AG68" s="2" t="str">
        <f t="shared" si="11"/>
        <v/>
      </c>
      <c r="AH68" s="2" t="str">
        <f t="shared" si="11"/>
        <v/>
      </c>
      <c r="AI68" s="2" t="str">
        <f t="shared" si="11"/>
        <v/>
      </c>
      <c r="AJ68" s="2" t="str">
        <f t="shared" si="11"/>
        <v/>
      </c>
      <c r="AK68" s="2" t="str">
        <f t="shared" si="11"/>
        <v/>
      </c>
      <c r="AL68" s="2" t="str">
        <f t="shared" si="11"/>
        <v/>
      </c>
      <c r="AM68" s="2" t="str">
        <f t="shared" si="11"/>
        <v/>
      </c>
      <c r="AN68" s="2" t="str">
        <f t="shared" si="11"/>
        <v/>
      </c>
      <c r="AO68" s="2" t="str">
        <f t="shared" si="12"/>
        <v/>
      </c>
      <c r="AP68" s="2" t="str">
        <f t="shared" si="12"/>
        <v/>
      </c>
      <c r="AQ68" s="2" t="str">
        <f t="shared" si="12"/>
        <v/>
      </c>
      <c r="AR68" s="2" t="str">
        <f t="shared" si="12"/>
        <v/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14"/>
        <v>-2.8601361931206489E-2</v>
      </c>
      <c r="J69" s="2" t="str">
        <f t="shared" si="13"/>
        <v/>
      </c>
      <c r="K69" s="2" t="str">
        <f t="shared" si="13"/>
        <v/>
      </c>
      <c r="L69" s="2" t="str">
        <f t="shared" si="13"/>
        <v/>
      </c>
      <c r="M69" s="2" t="str">
        <f t="shared" si="13"/>
        <v/>
      </c>
      <c r="N69" s="2" t="str">
        <f t="shared" si="13"/>
        <v/>
      </c>
      <c r="O69" s="2" t="str">
        <f t="shared" si="13"/>
        <v/>
      </c>
      <c r="P69" s="2" t="str">
        <f t="shared" si="13"/>
        <v/>
      </c>
      <c r="Q69" s="2" t="str">
        <f t="shared" si="13"/>
        <v/>
      </c>
      <c r="R69" s="2" t="str">
        <f t="shared" si="13"/>
        <v/>
      </c>
      <c r="S69" s="2" t="str">
        <f t="shared" si="13"/>
        <v/>
      </c>
      <c r="T69" s="2" t="str">
        <f t="shared" si="13"/>
        <v/>
      </c>
      <c r="U69" s="2" t="str">
        <f t="shared" si="13"/>
        <v/>
      </c>
      <c r="V69" s="2" t="str">
        <f t="shared" si="13"/>
        <v/>
      </c>
      <c r="W69" s="2" t="str">
        <f t="shared" si="13"/>
        <v/>
      </c>
      <c r="X69" s="2" t="str">
        <f t="shared" si="13"/>
        <v/>
      </c>
      <c r="Y69" s="2" t="str">
        <f t="shared" si="13"/>
        <v/>
      </c>
      <c r="Z69" s="2" t="str">
        <f t="shared" si="11"/>
        <v/>
      </c>
      <c r="AA69" s="2" t="str">
        <f t="shared" si="11"/>
        <v/>
      </c>
      <c r="AB69" s="2" t="str">
        <f t="shared" si="11"/>
        <v/>
      </c>
      <c r="AC69" s="2" t="str">
        <f t="shared" si="11"/>
        <v/>
      </c>
      <c r="AD69" s="2" t="str">
        <f t="shared" si="11"/>
        <v/>
      </c>
      <c r="AE69" s="2" t="str">
        <f t="shared" si="11"/>
        <v/>
      </c>
      <c r="AF69" s="2" t="str">
        <f t="shared" si="11"/>
        <v/>
      </c>
      <c r="AG69" s="2" t="str">
        <f t="shared" si="11"/>
        <v/>
      </c>
      <c r="AH69" s="2" t="str">
        <f t="shared" si="11"/>
        <v/>
      </c>
      <c r="AI69" s="2" t="str">
        <f t="shared" si="11"/>
        <v/>
      </c>
      <c r="AJ69" s="2" t="str">
        <f t="shared" si="11"/>
        <v/>
      </c>
      <c r="AK69" s="2" t="str">
        <f t="shared" si="11"/>
        <v/>
      </c>
      <c r="AL69" s="2" t="str">
        <f t="shared" si="11"/>
        <v/>
      </c>
      <c r="AM69" s="2" t="str">
        <f t="shared" si="11"/>
        <v/>
      </c>
      <c r="AN69" s="2" t="str">
        <f t="shared" si="11"/>
        <v/>
      </c>
      <c r="AO69" s="2" t="str">
        <f t="shared" si="12"/>
        <v/>
      </c>
      <c r="AP69" s="2" t="str">
        <f t="shared" si="12"/>
        <v/>
      </c>
      <c r="AQ69" s="2" t="str">
        <f t="shared" si="12"/>
        <v/>
      </c>
      <c r="AR69" s="2" t="str">
        <f t="shared" si="12"/>
        <v/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14"/>
        <v>2.2013467537178907E-2</v>
      </c>
      <c r="J70" s="2" t="str">
        <f t="shared" si="13"/>
        <v/>
      </c>
      <c r="K70" s="2" t="str">
        <f t="shared" si="13"/>
        <v/>
      </c>
      <c r="L70" s="2" t="str">
        <f t="shared" si="13"/>
        <v/>
      </c>
      <c r="M70" s="2" t="str">
        <f t="shared" si="13"/>
        <v/>
      </c>
      <c r="N70" s="2" t="str">
        <f t="shared" si="13"/>
        <v/>
      </c>
      <c r="O70" s="2" t="str">
        <f t="shared" si="13"/>
        <v/>
      </c>
      <c r="P70" s="2" t="str">
        <f t="shared" si="13"/>
        <v/>
      </c>
      <c r="Q70" s="2" t="str">
        <f t="shared" si="13"/>
        <v/>
      </c>
      <c r="R70" s="2" t="str">
        <f t="shared" si="13"/>
        <v/>
      </c>
      <c r="S70" s="2" t="str">
        <f t="shared" si="13"/>
        <v/>
      </c>
      <c r="T70" s="2" t="str">
        <f t="shared" si="13"/>
        <v/>
      </c>
      <c r="U70" s="2" t="str">
        <f t="shared" si="13"/>
        <v/>
      </c>
      <c r="V70" s="2" t="str">
        <f t="shared" si="13"/>
        <v/>
      </c>
      <c r="W70" s="2" t="str">
        <f t="shared" si="13"/>
        <v/>
      </c>
      <c r="X70" s="2" t="str">
        <f t="shared" si="13"/>
        <v/>
      </c>
      <c r="Y70" s="2" t="str">
        <f t="shared" si="13"/>
        <v/>
      </c>
      <c r="Z70" s="2" t="str">
        <f t="shared" si="11"/>
        <v/>
      </c>
      <c r="AA70" s="2" t="str">
        <f t="shared" si="11"/>
        <v/>
      </c>
      <c r="AB70" s="2" t="str">
        <f t="shared" si="11"/>
        <v/>
      </c>
      <c r="AC70" s="2" t="str">
        <f t="shared" si="11"/>
        <v/>
      </c>
      <c r="AD70" s="2" t="str">
        <f t="shared" si="11"/>
        <v/>
      </c>
      <c r="AE70" s="2" t="str">
        <f t="shared" si="11"/>
        <v/>
      </c>
      <c r="AF70" s="2" t="str">
        <f t="shared" si="11"/>
        <v/>
      </c>
      <c r="AG70" s="2" t="str">
        <f t="shared" si="11"/>
        <v/>
      </c>
      <c r="AH70" s="2" t="str">
        <f t="shared" si="11"/>
        <v/>
      </c>
      <c r="AI70" s="2" t="str">
        <f t="shared" si="11"/>
        <v/>
      </c>
      <c r="AJ70" s="2" t="str">
        <f t="shared" si="11"/>
        <v/>
      </c>
      <c r="AK70" s="2" t="str">
        <f t="shared" si="11"/>
        <v/>
      </c>
      <c r="AL70" s="2" t="str">
        <f t="shared" si="11"/>
        <v/>
      </c>
      <c r="AM70" s="2" t="str">
        <f t="shared" si="11"/>
        <v/>
      </c>
      <c r="AN70" s="2" t="str">
        <f t="shared" si="11"/>
        <v/>
      </c>
      <c r="AO70" s="2" t="str">
        <f t="shared" si="12"/>
        <v/>
      </c>
      <c r="AP70" s="2" t="str">
        <f t="shared" si="12"/>
        <v/>
      </c>
      <c r="AQ70" s="2" t="str">
        <f t="shared" si="12"/>
        <v/>
      </c>
      <c r="AR70" s="2" t="str">
        <f t="shared" si="12"/>
        <v/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14"/>
        <v>-1.6464503635944067E-2</v>
      </c>
      <c r="J71" s="2" t="str">
        <f t="shared" si="13"/>
        <v/>
      </c>
      <c r="K71" s="2" t="str">
        <f t="shared" si="13"/>
        <v/>
      </c>
      <c r="L71" s="2" t="str">
        <f t="shared" si="13"/>
        <v/>
      </c>
      <c r="M71" s="2" t="str">
        <f t="shared" si="13"/>
        <v/>
      </c>
      <c r="N71" s="2" t="str">
        <f t="shared" si="13"/>
        <v/>
      </c>
      <c r="O71" s="2" t="str">
        <f t="shared" si="13"/>
        <v/>
      </c>
      <c r="P71" s="2" t="str">
        <f t="shared" si="13"/>
        <v/>
      </c>
      <c r="Q71" s="2" t="str">
        <f t="shared" si="13"/>
        <v/>
      </c>
      <c r="R71" s="2" t="str">
        <f t="shared" si="13"/>
        <v/>
      </c>
      <c r="S71" s="2" t="str">
        <f t="shared" si="13"/>
        <v/>
      </c>
      <c r="T71" s="2" t="str">
        <f t="shared" si="13"/>
        <v/>
      </c>
      <c r="U71" s="2" t="str">
        <f t="shared" si="13"/>
        <v/>
      </c>
      <c r="V71" s="2" t="str">
        <f t="shared" si="13"/>
        <v/>
      </c>
      <c r="W71" s="2" t="str">
        <f t="shared" si="13"/>
        <v/>
      </c>
      <c r="X71" s="2" t="str">
        <f t="shared" si="13"/>
        <v/>
      </c>
      <c r="Y71" s="2" t="str">
        <f t="shared" si="13"/>
        <v/>
      </c>
      <c r="Z71" s="2" t="str">
        <f t="shared" si="11"/>
        <v/>
      </c>
      <c r="AA71" s="2" t="str">
        <f t="shared" si="11"/>
        <v/>
      </c>
      <c r="AB71" s="2" t="str">
        <f t="shared" si="11"/>
        <v/>
      </c>
      <c r="AC71" s="2" t="str">
        <f t="shared" si="11"/>
        <v/>
      </c>
      <c r="AD71" s="2" t="str">
        <f t="shared" si="11"/>
        <v/>
      </c>
      <c r="AE71" s="2" t="str">
        <f t="shared" si="11"/>
        <v/>
      </c>
      <c r="AF71" s="2" t="str">
        <f t="shared" si="11"/>
        <v/>
      </c>
      <c r="AG71" s="2" t="str">
        <f t="shared" si="11"/>
        <v/>
      </c>
      <c r="AH71" s="2" t="str">
        <f t="shared" si="11"/>
        <v/>
      </c>
      <c r="AI71" s="2" t="str">
        <f t="shared" si="11"/>
        <v/>
      </c>
      <c r="AJ71" s="2" t="str">
        <f t="shared" si="11"/>
        <v/>
      </c>
      <c r="AK71" s="2" t="str">
        <f t="shared" si="11"/>
        <v/>
      </c>
      <c r="AL71" s="2" t="str">
        <f t="shared" si="11"/>
        <v/>
      </c>
      <c r="AM71" s="2" t="str">
        <f t="shared" si="11"/>
        <v/>
      </c>
      <c r="AN71" s="2" t="str">
        <f t="shared" si="11"/>
        <v/>
      </c>
      <c r="AO71" s="2" t="str">
        <f t="shared" si="12"/>
        <v/>
      </c>
      <c r="AP71" s="2" t="str">
        <f t="shared" si="12"/>
        <v/>
      </c>
      <c r="AQ71" s="2" t="str">
        <f t="shared" si="12"/>
        <v/>
      </c>
      <c r="AR71" s="2" t="str">
        <f t="shared" si="12"/>
        <v/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15">IF(BC71="",IF(BC70="","",BC70*$I$4),BC71*$I$3)</f>
        <v/>
      </c>
      <c r="BF71" s="2"/>
      <c r="BG71" s="2" t="str">
        <f t="shared" ref="BG71:BG73" si="16">IF(BE71="",IF(BE70="","",BE70*$I$4),BE71*$I$3)</f>
        <v/>
      </c>
      <c r="BH71" s="2"/>
      <c r="BI71" s="2" t="str">
        <f t="shared" ref="BI71:BI73" si="17">IF(BG71="",IF(BG70="","",BG70*$I$4),BG71*$I$3)</f>
        <v/>
      </c>
      <c r="BJ71" s="2"/>
      <c r="BK71" s="2" t="str">
        <f t="shared" ref="BK71:BK73" si="18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14"/>
        <v>3.5718082602079246E-2</v>
      </c>
      <c r="J72" s="2" t="str">
        <f t="shared" si="13"/>
        <v/>
      </c>
      <c r="K72" s="2" t="str">
        <f t="shared" si="13"/>
        <v/>
      </c>
      <c r="L72" s="2" t="str">
        <f t="shared" si="13"/>
        <v/>
      </c>
      <c r="M72" s="2" t="str">
        <f t="shared" si="13"/>
        <v/>
      </c>
      <c r="N72" s="2" t="str">
        <f t="shared" si="13"/>
        <v/>
      </c>
      <c r="O72" s="2" t="str">
        <f t="shared" si="13"/>
        <v/>
      </c>
      <c r="P72" s="2" t="str">
        <f t="shared" si="13"/>
        <v/>
      </c>
      <c r="Q72" s="2" t="str">
        <f t="shared" si="13"/>
        <v/>
      </c>
      <c r="R72" s="2" t="str">
        <f t="shared" si="13"/>
        <v/>
      </c>
      <c r="S72" s="2" t="str">
        <f t="shared" si="13"/>
        <v/>
      </c>
      <c r="T72" s="2" t="str">
        <f t="shared" si="13"/>
        <v/>
      </c>
      <c r="U72" s="2" t="str">
        <f t="shared" si="13"/>
        <v/>
      </c>
      <c r="V72" s="2" t="str">
        <f t="shared" si="13"/>
        <v/>
      </c>
      <c r="W72" s="2" t="str">
        <f t="shared" si="13"/>
        <v/>
      </c>
      <c r="X72" s="2" t="str">
        <f t="shared" si="13"/>
        <v/>
      </c>
      <c r="Y72" s="2" t="str">
        <f t="shared" si="13"/>
        <v/>
      </c>
      <c r="Z72" s="2" t="str">
        <f t="shared" si="11"/>
        <v/>
      </c>
      <c r="AA72" s="2" t="str">
        <f t="shared" si="11"/>
        <v/>
      </c>
      <c r="AB72" s="2" t="str">
        <f t="shared" si="11"/>
        <v/>
      </c>
      <c r="AC72" s="2" t="str">
        <f t="shared" si="11"/>
        <v/>
      </c>
      <c r="AD72" s="2" t="str">
        <f t="shared" si="11"/>
        <v/>
      </c>
      <c r="AE72" s="2" t="str">
        <f t="shared" si="11"/>
        <v/>
      </c>
      <c r="AF72" s="2" t="str">
        <f t="shared" si="11"/>
        <v/>
      </c>
      <c r="AG72" s="2" t="str">
        <f t="shared" si="11"/>
        <v/>
      </c>
      <c r="AH72" s="2" t="str">
        <f t="shared" si="11"/>
        <v/>
      </c>
      <c r="AI72" s="2" t="str">
        <f t="shared" si="11"/>
        <v/>
      </c>
      <c r="AJ72" s="2" t="str">
        <f t="shared" si="11"/>
        <v/>
      </c>
      <c r="AK72" s="2" t="str">
        <f t="shared" si="11"/>
        <v/>
      </c>
      <c r="AL72" s="2" t="str">
        <f t="shared" si="11"/>
        <v/>
      </c>
      <c r="AM72" s="2" t="str">
        <f t="shared" si="11"/>
        <v/>
      </c>
      <c r="AN72" s="2" t="str">
        <f t="shared" si="11"/>
        <v/>
      </c>
      <c r="AO72" s="2" t="str">
        <f t="shared" si="12"/>
        <v/>
      </c>
      <c r="AP72" s="2" t="str">
        <f t="shared" si="12"/>
        <v/>
      </c>
      <c r="AQ72" s="2" t="str">
        <f t="shared" si="12"/>
        <v/>
      </c>
      <c r="AR72" s="2" t="str">
        <f t="shared" si="12"/>
        <v/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15"/>
        <v/>
      </c>
      <c r="BF72" s="2"/>
      <c r="BG72" s="2" t="str">
        <f t="shared" si="16"/>
        <v/>
      </c>
      <c r="BH72" s="2"/>
      <c r="BI72" s="2" t="str">
        <f t="shared" si="17"/>
        <v/>
      </c>
      <c r="BJ72" s="2"/>
      <c r="BK72" s="2" t="str">
        <f t="shared" si="18"/>
        <v/>
      </c>
      <c r="BL72" s="2"/>
    </row>
    <row r="73" spans="1:66" x14ac:dyDescent="0.2">
      <c r="A73" s="1">
        <v>39414</v>
      </c>
      <c r="B73">
        <v>27.25</v>
      </c>
      <c r="C73">
        <f t="shared" si="14"/>
        <v>3.8531042773699446E-2</v>
      </c>
      <c r="J73" s="2" t="str">
        <f t="shared" si="13"/>
        <v/>
      </c>
      <c r="K73" s="2" t="str">
        <f t="shared" si="13"/>
        <v/>
      </c>
      <c r="L73" s="2" t="str">
        <f t="shared" si="13"/>
        <v/>
      </c>
      <c r="M73" s="2" t="str">
        <f t="shared" si="13"/>
        <v/>
      </c>
      <c r="N73" s="2" t="str">
        <f t="shared" si="13"/>
        <v/>
      </c>
      <c r="O73" s="2" t="str">
        <f t="shared" si="13"/>
        <v/>
      </c>
      <c r="P73" s="2" t="str">
        <f t="shared" si="13"/>
        <v/>
      </c>
      <c r="Q73" s="2" t="str">
        <f t="shared" si="13"/>
        <v/>
      </c>
      <c r="R73" s="2" t="str">
        <f t="shared" si="13"/>
        <v/>
      </c>
      <c r="S73" s="2" t="str">
        <f t="shared" si="13"/>
        <v/>
      </c>
      <c r="T73" s="2" t="str">
        <f t="shared" si="13"/>
        <v/>
      </c>
      <c r="U73" s="2" t="str">
        <f t="shared" si="13"/>
        <v/>
      </c>
      <c r="V73" s="2" t="str">
        <f t="shared" si="13"/>
        <v/>
      </c>
      <c r="W73" s="2" t="str">
        <f t="shared" si="13"/>
        <v/>
      </c>
      <c r="X73" s="2" t="str">
        <f t="shared" si="13"/>
        <v/>
      </c>
      <c r="Y73" s="2" t="str">
        <f t="shared" si="13"/>
        <v/>
      </c>
      <c r="Z73" s="2" t="str">
        <f t="shared" si="11"/>
        <v/>
      </c>
      <c r="AA73" s="2" t="str">
        <f t="shared" si="11"/>
        <v/>
      </c>
      <c r="AB73" s="2" t="str">
        <f t="shared" si="11"/>
        <v/>
      </c>
      <c r="AC73" s="2" t="str">
        <f t="shared" si="11"/>
        <v/>
      </c>
      <c r="AD73" s="2" t="str">
        <f t="shared" si="11"/>
        <v/>
      </c>
      <c r="AE73" s="2" t="str">
        <f t="shared" si="11"/>
        <v/>
      </c>
      <c r="AF73" s="2" t="str">
        <f t="shared" si="11"/>
        <v/>
      </c>
      <c r="AG73" s="2" t="str">
        <f t="shared" si="11"/>
        <v/>
      </c>
      <c r="AH73" s="2" t="str">
        <f t="shared" si="11"/>
        <v/>
      </c>
      <c r="AI73" s="2" t="str">
        <f t="shared" si="11"/>
        <v/>
      </c>
      <c r="AJ73" s="2" t="str">
        <f t="shared" si="11"/>
        <v/>
      </c>
      <c r="AK73" s="2" t="str">
        <f t="shared" si="11"/>
        <v/>
      </c>
      <c r="AL73" s="2" t="str">
        <f t="shared" si="11"/>
        <v/>
      </c>
      <c r="AM73" s="2" t="str">
        <f t="shared" si="11"/>
        <v/>
      </c>
      <c r="AN73" s="2" t="str">
        <f t="shared" si="11"/>
        <v/>
      </c>
      <c r="AO73" s="2" t="str">
        <f t="shared" si="12"/>
        <v/>
      </c>
      <c r="AP73" s="2" t="str">
        <f t="shared" si="12"/>
        <v/>
      </c>
      <c r="AQ73" s="2" t="str">
        <f t="shared" si="12"/>
        <v/>
      </c>
      <c r="AR73" s="2" t="str">
        <f t="shared" si="12"/>
        <v/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15"/>
        <v/>
      </c>
      <c r="BF73" s="2"/>
      <c r="BG73" s="2" t="str">
        <f t="shared" si="16"/>
        <v/>
      </c>
      <c r="BH73" s="2"/>
      <c r="BI73" s="2" t="str">
        <f t="shared" si="17"/>
        <v/>
      </c>
      <c r="BJ73" s="2"/>
      <c r="BK73" s="2" t="str">
        <f t="shared" si="18"/>
        <v/>
      </c>
      <c r="BL73" s="2"/>
    </row>
    <row r="74" spans="1:66" x14ac:dyDescent="0.2">
      <c r="A74" s="1">
        <v>39415</v>
      </c>
      <c r="B74">
        <v>27.7</v>
      </c>
      <c r="C74">
        <f t="shared" si="14"/>
        <v>1.6378892084039681E-2</v>
      </c>
      <c r="J74" s="2" t="str">
        <f t="shared" si="13"/>
        <v/>
      </c>
      <c r="K74" s="2" t="str">
        <f t="shared" si="13"/>
        <v/>
      </c>
      <c r="L74" s="2" t="str">
        <f t="shared" si="13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14"/>
        <v>-0.13714803309471119</v>
      </c>
      <c r="J75" s="2" t="str">
        <f t="shared" si="13"/>
        <v/>
      </c>
      <c r="K75" s="2" t="str">
        <f t="shared" si="13"/>
        <v/>
      </c>
      <c r="L75" s="2" t="str">
        <f t="shared" si="13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14"/>
        <v>-2.4734021315195778E-2</v>
      </c>
      <c r="J76" s="2" t="str">
        <f t="shared" si="13"/>
        <v/>
      </c>
      <c r="K76" s="2" t="str">
        <f t="shared" si="13"/>
        <v/>
      </c>
      <c r="L76" s="2" t="str">
        <f t="shared" si="13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14"/>
        <v>-1.4105812001068065E-2</v>
      </c>
      <c r="J77" s="2" t="str">
        <f t="shared" si="13"/>
        <v/>
      </c>
      <c r="K77" s="2" t="str">
        <f t="shared" si="13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14"/>
        <v>2.9688355137964105E-2</v>
      </c>
      <c r="J78" s="2" t="str">
        <f t="shared" si="13"/>
        <v/>
      </c>
      <c r="K78" s="2" t="str">
        <f t="shared" si="13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14"/>
        <v>2.598620135865962E-2</v>
      </c>
      <c r="F79" s="2"/>
      <c r="G79" s="2"/>
      <c r="H79" s="2"/>
      <c r="I79" s="8">
        <f t="shared" ref="I79:AQ79" si="19">(prob*J79+onemp*J80)/(1+rfdiv50)</f>
        <v>2.3276678830297701</v>
      </c>
      <c r="J79" s="2">
        <f t="shared" si="19"/>
        <v>2.9185683117814945</v>
      </c>
      <c r="K79" s="2">
        <f t="shared" si="19"/>
        <v>3.6210824978202014</v>
      </c>
      <c r="L79" s="2">
        <f t="shared" si="19"/>
        <v>4.4456088120421589</v>
      </c>
      <c r="M79" s="2">
        <f t="shared" si="19"/>
        <v>5.401140082238558</v>
      </c>
      <c r="N79" s="2">
        <f t="shared" si="19"/>
        <v>6.4949365333962028</v>
      </c>
      <c r="O79" s="2">
        <f t="shared" si="19"/>
        <v>7.7323909135732043</v>
      </c>
      <c r="P79" s="2">
        <f t="shared" si="19"/>
        <v>9.1171381607899793</v>
      </c>
      <c r="Q79" s="2">
        <f t="shared" si="19"/>
        <v>10.651427097743056</v>
      </c>
      <c r="R79" s="2">
        <f t="shared" si="19"/>
        <v>12.336724414030405</v>
      </c>
      <c r="S79" s="2">
        <f t="shared" si="19"/>
        <v>14.174471169652101</v>
      </c>
      <c r="T79" s="2">
        <f t="shared" si="19"/>
        <v>16.166872959367463</v>
      </c>
      <c r="U79" s="2">
        <f t="shared" si="19"/>
        <v>18.317590975383823</v>
      </c>
      <c r="V79" s="2">
        <f t="shared" si="19"/>
        <v>20.632221754534473</v>
      </c>
      <c r="W79" s="2">
        <f t="shared" si="19"/>
        <v>23.118507078865896</v>
      </c>
      <c r="X79" s="2">
        <f t="shared" si="19"/>
        <v>25.78628776740241</v>
      </c>
      <c r="Y79" s="2">
        <f t="shared" si="19"/>
        <v>28.647281288512097</v>
      </c>
      <c r="Z79" s="2">
        <f t="shared" si="19"/>
        <v>31.714798041556833</v>
      </c>
      <c r="AA79" s="2">
        <f t="shared" si="19"/>
        <v>35.003501808215546</v>
      </c>
      <c r="AB79" s="2">
        <f t="shared" si="19"/>
        <v>38.529274166913716</v>
      </c>
      <c r="AC79" s="2">
        <f t="shared" si="19"/>
        <v>42.309186716396653</v>
      </c>
      <c r="AD79" s="2">
        <f t="shared" si="19"/>
        <v>46.361547744032109</v>
      </c>
      <c r="AE79" s="2">
        <f t="shared" si="19"/>
        <v>50.705984466755282</v>
      </c>
      <c r="AF79" s="2">
        <f t="shared" si="19"/>
        <v>55.36353804679397</v>
      </c>
      <c r="AG79" s="2">
        <f t="shared" si="19"/>
        <v>60.356765452329327</v>
      </c>
      <c r="AH79" s="2">
        <f t="shared" si="19"/>
        <v>65.709848656201686</v>
      </c>
      <c r="AI79" s="2">
        <f t="shared" si="19"/>
        <v>71.448711701294357</v>
      </c>
      <c r="AJ79" s="2">
        <f t="shared" si="19"/>
        <v>77.601146199311145</v>
      </c>
      <c r="AK79" s="2">
        <f t="shared" si="19"/>
        <v>84.196945870489529</v>
      </c>
      <c r="AL79" s="2">
        <f t="shared" si="19"/>
        <v>91.268050775558734</v>
      </c>
      <c r="AM79" s="2">
        <f t="shared" si="19"/>
        <v>98.848701938172397</v>
      </c>
      <c r="AN79" s="2">
        <f t="shared" si="19"/>
        <v>106.97560710634583</v>
      </c>
      <c r="AO79" s="2">
        <f t="shared" si="19"/>
        <v>115.68811845535214</v>
      </c>
      <c r="AP79" s="2">
        <f t="shared" si="19"/>
        <v>125.02842309234016</v>
      </c>
      <c r="AQ79" s="2">
        <f t="shared" si="19"/>
        <v>135.04174728491094</v>
      </c>
      <c r="AR79" s="2">
        <f>AR15-14</f>
        <v>145.77657540232664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14"/>
        <v>4.4688272623237841E-3</v>
      </c>
      <c r="F80" s="2"/>
      <c r="G80" s="2"/>
      <c r="H80" s="2"/>
      <c r="I80" s="2"/>
      <c r="J80" s="2">
        <f t="shared" ref="J80:AQ80" si="20">(prob*K80+onemp*K81)/(1+rfdiv50)</f>
        <v>1.7748500600130703</v>
      </c>
      <c r="K80" s="2">
        <f t="shared" si="20"/>
        <v>2.2613719035992101</v>
      </c>
      <c r="L80" s="2">
        <f t="shared" si="20"/>
        <v>2.8497988392388676</v>
      </c>
      <c r="M80" s="2">
        <f t="shared" si="20"/>
        <v>3.5518486045300484</v>
      </c>
      <c r="N80" s="2">
        <f t="shared" si="20"/>
        <v>4.378139342757299</v>
      </c>
      <c r="O80" s="2">
        <f t="shared" si="20"/>
        <v>5.3376824437417234</v>
      </c>
      <c r="P80" s="2">
        <f t="shared" si="20"/>
        <v>6.4375185851639305</v>
      </c>
      <c r="Q80" s="2">
        <f t="shared" si="20"/>
        <v>7.682582003689963</v>
      </c>
      <c r="R80" s="2">
        <f t="shared" si="20"/>
        <v>9.0758547224201251</v>
      </c>
      <c r="S80" s="2">
        <f t="shared" si="20"/>
        <v>10.618827842473571</v>
      </c>
      <c r="T80" s="2">
        <f t="shared" si="20"/>
        <v>12.31222672763394</v>
      </c>
      <c r="U80" s="2">
        <f t="shared" si="20"/>
        <v>14.15689421004082</v>
      </c>
      <c r="V80" s="2">
        <f t="shared" si="20"/>
        <v>16.154679770925153</v>
      </c>
      <c r="W80" s="2">
        <f t="shared" si="20"/>
        <v>18.309172170003091</v>
      </c>
      <c r="X80" s="2">
        <f t="shared" si="20"/>
        <v>20.626149286260155</v>
      </c>
      <c r="Y80" s="2">
        <f t="shared" si="20"/>
        <v>23.113696913849807</v>
      </c>
      <c r="Z80" s="2">
        <f t="shared" si="20"/>
        <v>25.782043757820333</v>
      </c>
      <c r="AA80" s="2">
        <f t="shared" si="20"/>
        <v>28.643236266126049</v>
      </c>
      <c r="AB80" s="2">
        <f t="shared" si="20"/>
        <v>31.710801638527304</v>
      </c>
      <c r="AC80" s="2">
        <f t="shared" si="20"/>
        <v>34.99951122500147</v>
      </c>
      <c r="AD80" s="2">
        <f t="shared" si="20"/>
        <v>38.525283013616324</v>
      </c>
      <c r="AE80" s="2">
        <f t="shared" si="20"/>
        <v>42.305194992934517</v>
      </c>
      <c r="AF80" s="2">
        <f t="shared" si="20"/>
        <v>46.357555450323758</v>
      </c>
      <c r="AG80" s="2">
        <f t="shared" si="20"/>
        <v>50.701991602719268</v>
      </c>
      <c r="AH80" s="2">
        <f t="shared" si="20"/>
        <v>55.359544612348799</v>
      </c>
      <c r="AI80" s="2">
        <f t="shared" si="20"/>
        <v>60.352771447393522</v>
      </c>
      <c r="AJ80" s="2">
        <f t="shared" si="20"/>
        <v>65.705854080693754</v>
      </c>
      <c r="AK80" s="2">
        <f t="shared" si="20"/>
        <v>71.444716555132786</v>
      </c>
      <c r="AL80" s="2">
        <f t="shared" si="20"/>
        <v>77.59715048241442</v>
      </c>
      <c r="AM80" s="2">
        <f t="shared" si="20"/>
        <v>84.192949582776095</v>
      </c>
      <c r="AN80" s="2">
        <f t="shared" si="20"/>
        <v>91.264053916947049</v>
      </c>
      <c r="AO80" s="2">
        <f t="shared" si="20"/>
        <v>98.844704508580918</v>
      </c>
      <c r="AP80" s="2">
        <f t="shared" si="20"/>
        <v>106.97160910569301</v>
      </c>
      <c r="AQ80" s="2">
        <f t="shared" si="20"/>
        <v>115.68411988355636</v>
      </c>
      <c r="AR80" s="2">
        <f t="shared" ref="AR80:AR96" si="21">AR16-14</f>
        <v>125.0244239493199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14"/>
        <v>5.6588671624442201E-3</v>
      </c>
      <c r="F81" s="2"/>
      <c r="G81" s="2"/>
      <c r="H81" s="2"/>
      <c r="I81" s="2">
        <f t="shared" ref="I81:I124" si="22">(prob*J81+onemp*J82)/(1+rfdiv50)</f>
        <v>1.0049565546030268E-2</v>
      </c>
      <c r="J81" s="2"/>
      <c r="K81" s="2">
        <f t="shared" ref="K81:AQ81" si="23">(prob*L81+onemp*L82)/(1+rfdiv50)</f>
        <v>1.3196445964929748</v>
      </c>
      <c r="L81" s="2">
        <f t="shared" si="23"/>
        <v>1.7108525149767069</v>
      </c>
      <c r="M81" s="2">
        <f t="shared" si="23"/>
        <v>2.1930184007815927</v>
      </c>
      <c r="N81" s="2">
        <f t="shared" si="23"/>
        <v>2.7788931589239891</v>
      </c>
      <c r="O81" s="2">
        <f t="shared" si="23"/>
        <v>3.4806028221441103</v>
      </c>
      <c r="P81" s="2">
        <f t="shared" si="23"/>
        <v>4.3090071239529193</v>
      </c>
      <c r="Q81" s="2">
        <f t="shared" si="23"/>
        <v>5.273121669779778</v>
      </c>
      <c r="R81" s="2">
        <f t="shared" si="23"/>
        <v>6.3797105854520408</v>
      </c>
      <c r="S81" s="2">
        <f t="shared" si="23"/>
        <v>7.6331531783320132</v>
      </c>
      <c r="T81" s="2">
        <f t="shared" si="23"/>
        <v>9.0356581833586578</v>
      </c>
      <c r="U81" s="2">
        <f t="shared" si="23"/>
        <v>10.587841139272028</v>
      </c>
      <c r="V81" s="2">
        <f t="shared" si="23"/>
        <v>12.289602242181608</v>
      </c>
      <c r="W81" s="2">
        <f t="shared" si="23"/>
        <v>14.141162404772324</v>
      </c>
      <c r="X81" s="2">
        <f t="shared" si="23"/>
        <v>16.144060959908181</v>
      </c>
      <c r="Y81" s="2">
        <f t="shared" si="23"/>
        <v>18.301915696214653</v>
      </c>
      <c r="Z81" s="2">
        <f t="shared" si="23"/>
        <v>20.620807505832811</v>
      </c>
      <c r="AA81" s="2">
        <f t="shared" si="23"/>
        <v>23.109265350461907</v>
      </c>
      <c r="AB81" s="2">
        <f t="shared" si="23"/>
        <v>25.777952077424047</v>
      </c>
      <c r="AC81" s="2">
        <f t="shared" si="23"/>
        <v>28.639233306359358</v>
      </c>
      <c r="AD81" s="2">
        <f t="shared" si="23"/>
        <v>31.706810485229912</v>
      </c>
      <c r="AE81" s="2">
        <f t="shared" si="23"/>
        <v>34.995519501539327</v>
      </c>
      <c r="AF81" s="2">
        <f t="shared" si="23"/>
        <v>38.521290719907974</v>
      </c>
      <c r="AG81" s="2">
        <f t="shared" si="23"/>
        <v>42.301202128898488</v>
      </c>
      <c r="AH81" s="2">
        <f t="shared" si="23"/>
        <v>46.353562015878587</v>
      </c>
      <c r="AI81" s="2">
        <f t="shared" si="23"/>
        <v>50.697997597783456</v>
      </c>
      <c r="AJ81" s="2">
        <f t="shared" si="23"/>
        <v>55.355550036840853</v>
      </c>
      <c r="AK81" s="2">
        <f t="shared" si="23"/>
        <v>60.348776301231936</v>
      </c>
      <c r="AL81" s="2">
        <f t="shared" si="23"/>
        <v>65.701858363797015</v>
      </c>
      <c r="AM81" s="2">
        <f t="shared" si="23"/>
        <v>71.440720267419351</v>
      </c>
      <c r="AN81" s="2">
        <f t="shared" si="23"/>
        <v>77.593153623802735</v>
      </c>
      <c r="AO81" s="2">
        <f t="shared" si="23"/>
        <v>84.188952153184616</v>
      </c>
      <c r="AP81" s="2">
        <f t="shared" si="23"/>
        <v>91.260055916294206</v>
      </c>
      <c r="AQ81" s="2">
        <f t="shared" si="23"/>
        <v>98.840705936785128</v>
      </c>
      <c r="AR81" s="2">
        <f t="shared" si="21"/>
        <v>106.96760996267265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14"/>
        <v>-3.4026648104341368E-2</v>
      </c>
      <c r="F82" s="2"/>
      <c r="G82" s="2"/>
      <c r="H82" s="2"/>
      <c r="I82" s="2">
        <f t="shared" si="22"/>
        <v>4.1601188179658126E-2</v>
      </c>
      <c r="J82" s="2">
        <f t="shared" ref="J82:J124" si="24">(prob*K82+onemp*K83)/(1+rfdiv50)</f>
        <v>1.9465184995946554E-2</v>
      </c>
      <c r="K82" s="2"/>
      <c r="L82" s="2">
        <f t="shared" ref="L82:AQ82" si="25">(prob*M82+onemp*M83)/(1+rfdiv50)</f>
        <v>0.95358816234362886</v>
      </c>
      <c r="M82" s="2">
        <f t="shared" si="25"/>
        <v>1.2597093160791417</v>
      </c>
      <c r="N82" s="2">
        <f t="shared" si="25"/>
        <v>1.6448705763650009</v>
      </c>
      <c r="O82" s="2">
        <f t="shared" si="25"/>
        <v>2.1224116571632283</v>
      </c>
      <c r="P82" s="2">
        <f t="shared" si="25"/>
        <v>2.7056480143176835</v>
      </c>
      <c r="Q82" s="2">
        <f t="shared" si="25"/>
        <v>3.4071696725279157</v>
      </c>
      <c r="R82" s="2">
        <f t="shared" si="25"/>
        <v>4.2381035605066657</v>
      </c>
      <c r="S82" s="2">
        <f t="shared" si="25"/>
        <v>5.2074493951623149</v>
      </c>
      <c r="T82" s="2">
        <f t="shared" si="25"/>
        <v>6.3216207434353437</v>
      </c>
      <c r="U82" s="2">
        <f t="shared" si="25"/>
        <v>7.5843192048525916</v>
      </c>
      <c r="V82" s="2">
        <f t="shared" si="25"/>
        <v>8.9968305079713478</v>
      </c>
      <c r="W82" s="2">
        <f t="shared" si="25"/>
        <v>10.558754424867971</v>
      </c>
      <c r="X82" s="2">
        <f t="shared" si="25"/>
        <v>12.269077042428169</v>
      </c>
      <c r="Y82" s="2">
        <f t="shared" si="25"/>
        <v>14.127391351685684</v>
      </c>
      <c r="Z82" s="2">
        <f t="shared" si="25"/>
        <v>16.135009097458077</v>
      </c>
      <c r="AA82" s="2">
        <f t="shared" si="25"/>
        <v>18.295719890955141</v>
      </c>
      <c r="AB82" s="2">
        <f t="shared" si="25"/>
        <v>20.616056367915149</v>
      </c>
      <c r="AC82" s="2">
        <f t="shared" si="25"/>
        <v>23.105089438634423</v>
      </c>
      <c r="AD82" s="2">
        <f t="shared" si="25"/>
        <v>25.773936951758369</v>
      </c>
      <c r="AE82" s="2">
        <f t="shared" si="25"/>
        <v>28.635241582897208</v>
      </c>
      <c r="AF82" s="2">
        <f t="shared" si="25"/>
        <v>31.702818191521555</v>
      </c>
      <c r="AG82" s="2">
        <f t="shared" si="25"/>
        <v>34.991526637503299</v>
      </c>
      <c r="AH82" s="2">
        <f t="shared" si="25"/>
        <v>38.517297285462803</v>
      </c>
      <c r="AI82" s="2">
        <f t="shared" si="25"/>
        <v>42.29720812396269</v>
      </c>
      <c r="AJ82" s="2">
        <f t="shared" si="25"/>
        <v>46.349567440370649</v>
      </c>
      <c r="AK82" s="2">
        <f t="shared" si="25"/>
        <v>50.694002451621863</v>
      </c>
      <c r="AL82" s="2">
        <f t="shared" si="25"/>
        <v>55.351554319944107</v>
      </c>
      <c r="AM82" s="2">
        <f t="shared" si="25"/>
        <v>60.344780013518495</v>
      </c>
      <c r="AN82" s="2">
        <f t="shared" si="25"/>
        <v>65.69786150518533</v>
      </c>
      <c r="AO82" s="2">
        <f t="shared" si="25"/>
        <v>71.436722837827872</v>
      </c>
      <c r="AP82" s="2">
        <f t="shared" si="25"/>
        <v>77.589155623149892</v>
      </c>
      <c r="AQ82" s="2">
        <f t="shared" si="25"/>
        <v>84.184953581388825</v>
      </c>
      <c r="AR82" s="2">
        <f t="shared" si="21"/>
        <v>91.256056773273869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14"/>
        <v>-1.5126338830151929E-2</v>
      </c>
      <c r="F83" s="2"/>
      <c r="G83" s="2"/>
      <c r="H83" s="2"/>
      <c r="I83" s="2">
        <f t="shared" si="22"/>
        <v>6.9075525267154297E-2</v>
      </c>
      <c r="J83" s="2">
        <f t="shared" si="24"/>
        <v>6.2346194624570486E-2</v>
      </c>
      <c r="K83" s="2">
        <f t="shared" ref="K83:K124" si="26">(prob*L83+onemp*L84)/(1+rfdiv50)</f>
        <v>3.770246834959861E-2</v>
      </c>
      <c r="L83" s="2"/>
      <c r="M83" s="2">
        <f t="shared" ref="M83:AQ83" si="27">(prob*N83+onemp*N84)/(1+rfdiv50)</f>
        <v>0.6671262400524901</v>
      </c>
      <c r="N83" s="2">
        <f t="shared" si="27"/>
        <v>0.89929985043001404</v>
      </c>
      <c r="O83" s="2">
        <f t="shared" si="27"/>
        <v>1.1980409065221995</v>
      </c>
      <c r="P83" s="2">
        <f t="shared" si="27"/>
        <v>1.5767155340547749</v>
      </c>
      <c r="Q83" s="2">
        <f t="shared" si="27"/>
        <v>2.0493223416063269</v>
      </c>
      <c r="R83" s="2">
        <f t="shared" si="27"/>
        <v>2.6298252333392926</v>
      </c>
      <c r="S83" s="2">
        <f t="shared" si="27"/>
        <v>3.3313466510114251</v>
      </c>
      <c r="T83" s="2">
        <f t="shared" si="27"/>
        <v>4.1653110965375681</v>
      </c>
      <c r="U83" s="2">
        <f t="shared" si="27"/>
        <v>5.1406740522005814</v>
      </c>
      <c r="V83" s="2">
        <f t="shared" si="27"/>
        <v>6.2634009463816165</v>
      </c>
      <c r="W83" s="2">
        <f t="shared" si="27"/>
        <v>7.5363569999841529</v>
      </c>
      <c r="X83" s="2">
        <f t="shared" si="27"/>
        <v>8.9597166773101939</v>
      </c>
      <c r="Y83" s="2">
        <f t="shared" si="27"/>
        <v>10.53189733318445</v>
      </c>
      <c r="Z83" s="2">
        <f t="shared" si="27"/>
        <v>12.250881990092143</v>
      </c>
      <c r="AA83" s="2">
        <f t="shared" si="27"/>
        <v>14.115661883524414</v>
      </c>
      <c r="AB83" s="2">
        <f t="shared" si="27"/>
        <v>16.127458442811722</v>
      </c>
      <c r="AC83" s="2">
        <f t="shared" si="27"/>
        <v>18.290428658004778</v>
      </c>
      <c r="AD83" s="2">
        <f t="shared" si="27"/>
        <v>20.611728701792021</v>
      </c>
      <c r="AE83" s="2">
        <f t="shared" si="27"/>
        <v>23.101051282659217</v>
      </c>
      <c r="AF83" s="2">
        <f t="shared" si="27"/>
        <v>25.769944658050015</v>
      </c>
      <c r="AG83" s="2">
        <f t="shared" si="27"/>
        <v>28.63124871886118</v>
      </c>
      <c r="AH83" s="2">
        <f t="shared" si="27"/>
        <v>31.69882475707638</v>
      </c>
      <c r="AI83" s="2">
        <f t="shared" si="27"/>
        <v>34.987532632567493</v>
      </c>
      <c r="AJ83" s="2">
        <f t="shared" si="27"/>
        <v>38.513302709954864</v>
      </c>
      <c r="AK83" s="2">
        <f t="shared" si="27"/>
        <v>42.293212977801097</v>
      </c>
      <c r="AL83" s="2">
        <f t="shared" si="27"/>
        <v>46.345571723473896</v>
      </c>
      <c r="AM83" s="2">
        <f t="shared" si="27"/>
        <v>50.690006163908421</v>
      </c>
      <c r="AN83" s="2">
        <f t="shared" si="27"/>
        <v>55.347557461332421</v>
      </c>
      <c r="AO83" s="2">
        <f t="shared" si="27"/>
        <v>60.340782583927009</v>
      </c>
      <c r="AP83" s="2">
        <f t="shared" si="27"/>
        <v>65.693863504532473</v>
      </c>
      <c r="AQ83" s="2">
        <f t="shared" si="27"/>
        <v>71.432724266032068</v>
      </c>
      <c r="AR83" s="2">
        <f t="shared" si="21"/>
        <v>77.585156480129541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14"/>
        <v>-1.6649263986898474E-2</v>
      </c>
      <c r="F84" s="2"/>
      <c r="G84" s="2"/>
      <c r="H84" s="2"/>
      <c r="I84" s="2">
        <f t="shared" si="22"/>
        <v>5.9409451535232222E-2</v>
      </c>
      <c r="J84" s="2">
        <f t="shared" si="24"/>
        <v>7.5397605563118766E-2</v>
      </c>
      <c r="K84" s="2">
        <f t="shared" si="26"/>
        <v>8.5445777704395084E-2</v>
      </c>
      <c r="L84" s="2">
        <f t="shared" ref="L84:L124" si="28">(prob*M84+onemp*M85)/(1+rfdiv50)</f>
        <v>7.3026591832982546E-2</v>
      </c>
      <c r="M84" s="2"/>
      <c r="N84" s="2">
        <f t="shared" ref="N84:AQ84" si="29">(prob*O84+onemp*O85)/(1+rfdiv50)</f>
        <v>0.44984739460258294</v>
      </c>
      <c r="O84" s="2">
        <f t="shared" si="29"/>
        <v>0.61973541353088479</v>
      </c>
      <c r="P84" s="2">
        <f t="shared" si="29"/>
        <v>0.84369002826245176</v>
      </c>
      <c r="Q84" s="2">
        <f t="shared" si="29"/>
        <v>1.1344886528137006</v>
      </c>
      <c r="R84" s="2">
        <f t="shared" si="29"/>
        <v>1.50616627425386</v>
      </c>
      <c r="S84" s="2">
        <f t="shared" si="29"/>
        <v>1.9734788085635291</v>
      </c>
      <c r="T84" s="2">
        <f t="shared" si="29"/>
        <v>2.5511426887408013</v>
      </c>
      <c r="U84" s="2">
        <f t="shared" si="29"/>
        <v>3.2528981634340144</v>
      </c>
      <c r="V84" s="2">
        <f t="shared" si="29"/>
        <v>4.0905038008389791</v>
      </c>
      <c r="W84" s="2">
        <f t="shared" si="29"/>
        <v>5.072830462411563</v>
      </c>
      <c r="X84" s="2">
        <f t="shared" si="29"/>
        <v>6.2052644357766349</v>
      </c>
      <c r="Y84" s="2">
        <f t="shared" si="29"/>
        <v>7.4896260149784926</v>
      </c>
      <c r="Z84" s="2">
        <f t="shared" si="29"/>
        <v>8.9247389306313618</v>
      </c>
      <c r="AA84" s="2">
        <f t="shared" si="29"/>
        <v>10.507641313159549</v>
      </c>
      <c r="AB84" s="2">
        <f t="shared" si="29"/>
        <v>12.235235227094389</v>
      </c>
      <c r="AC84" s="2">
        <f t="shared" si="29"/>
        <v>14.105992871998435</v>
      </c>
      <c r="AD84" s="2">
        <f t="shared" si="29"/>
        <v>16.121263229394078</v>
      </c>
      <c r="AE84" s="2">
        <f t="shared" si="29"/>
        <v>18.28582862738709</v>
      </c>
      <c r="AF84" s="2">
        <f t="shared" si="29"/>
        <v>20.60764647211057</v>
      </c>
      <c r="AG84" s="2">
        <f t="shared" si="29"/>
        <v>23.097058418623188</v>
      </c>
      <c r="AH84" s="2">
        <f t="shared" si="29"/>
        <v>25.765951223604837</v>
      </c>
      <c r="AI84" s="2">
        <f t="shared" si="29"/>
        <v>28.627254713925367</v>
      </c>
      <c r="AJ84" s="2">
        <f t="shared" si="29"/>
        <v>31.694830181568435</v>
      </c>
      <c r="AK84" s="2">
        <f t="shared" si="29"/>
        <v>34.983537486405908</v>
      </c>
      <c r="AL84" s="2">
        <f t="shared" si="29"/>
        <v>38.509306993058111</v>
      </c>
      <c r="AM84" s="2">
        <f t="shared" si="29"/>
        <v>42.289216690087649</v>
      </c>
      <c r="AN84" s="2">
        <f t="shared" si="29"/>
        <v>46.341574864862203</v>
      </c>
      <c r="AO84" s="2">
        <f t="shared" si="29"/>
        <v>50.686008734316928</v>
      </c>
      <c r="AP84" s="2">
        <f t="shared" si="29"/>
        <v>55.343559460679565</v>
      </c>
      <c r="AQ84" s="2">
        <f t="shared" si="29"/>
        <v>60.336784012131204</v>
      </c>
      <c r="AR84" s="2">
        <f t="shared" si="21"/>
        <v>65.689864361512122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14"/>
        <v>-1.2922681100535178E-3</v>
      </c>
      <c r="F85" s="2"/>
      <c r="G85" s="2"/>
      <c r="H85" s="2"/>
      <c r="I85" s="2">
        <f t="shared" si="22"/>
        <v>2.9667727375686341E-2</v>
      </c>
      <c r="J85" s="2">
        <f t="shared" si="24"/>
        <v>4.4450721020914269E-2</v>
      </c>
      <c r="K85" s="2">
        <f t="shared" si="26"/>
        <v>6.6006931309316494E-2</v>
      </c>
      <c r="L85" s="2">
        <f t="shared" si="28"/>
        <v>9.7101740991364108E-2</v>
      </c>
      <c r="M85" s="2">
        <f t="shared" ref="M85:M124" si="30">(prob*N85+onemp*N86)/(1+rfdiv50)</f>
        <v>0.14144652454294301</v>
      </c>
      <c r="N85" s="2">
        <f t="shared" ref="N85:AQ85" si="31">(prob*O85+onemp*O86)/(1+rfdiv50)</f>
        <v>0.20392819748228405</v>
      </c>
      <c r="O85" s="2">
        <f t="shared" si="31"/>
        <v>0.2908476994746651</v>
      </c>
      <c r="P85" s="2">
        <f t="shared" si="31"/>
        <v>0.41014170834901087</v>
      </c>
      <c r="Q85" s="2">
        <f t="shared" si="31"/>
        <v>0.57154941634937351</v>
      </c>
      <c r="R85" s="2">
        <f t="shared" si="31"/>
        <v>0.78667387755030815</v>
      </c>
      <c r="S85" s="2">
        <f t="shared" si="31"/>
        <v>1.0688787101212036</v>
      </c>
      <c r="T85" s="2">
        <f t="shared" si="31"/>
        <v>1.4329608938553473</v>
      </c>
      <c r="U85" s="2">
        <f t="shared" si="31"/>
        <v>1.8945552679166815</v>
      </c>
      <c r="V85" s="2">
        <f t="shared" si="31"/>
        <v>2.4692620063190351</v>
      </c>
      <c r="W85" s="2">
        <f t="shared" si="31"/>
        <v>3.1715476760929775</v>
      </c>
      <c r="X85" s="2">
        <f t="shared" si="31"/>
        <v>4.0135493890329927</v>
      </c>
      <c r="Y85" s="2">
        <f t="shared" si="31"/>
        <v>5.003994980157664</v>
      </c>
      <c r="Z85" s="2">
        <f t="shared" si="31"/>
        <v>6.1475119524749893</v>
      </c>
      <c r="AA85" s="2">
        <f t="shared" si="31"/>
        <v>7.4445961782242387</v>
      </c>
      <c r="AB85" s="2">
        <f t="shared" si="31"/>
        <v>8.8924124133378193</v>
      </c>
      <c r="AC85" s="2">
        <f t="shared" si="31"/>
        <v>10.486391211794572</v>
      </c>
      <c r="AD85" s="2">
        <f t="shared" si="31"/>
        <v>12.222309837399074</v>
      </c>
      <c r="AE85" s="2">
        <f t="shared" si="31"/>
        <v>14.098301830348827</v>
      </c>
      <c r="AF85" s="2">
        <f t="shared" si="31"/>
        <v>16.116176932325875</v>
      </c>
      <c r="AG85" s="2">
        <f t="shared" si="31"/>
        <v>18.281661564740581</v>
      </c>
      <c r="AH85" s="2">
        <f t="shared" si="31"/>
        <v>20.603653037665392</v>
      </c>
      <c r="AI85" s="2">
        <f t="shared" si="31"/>
        <v>23.093064413687376</v>
      </c>
      <c r="AJ85" s="2">
        <f t="shared" si="31"/>
        <v>25.761956648096888</v>
      </c>
      <c r="AK85" s="2">
        <f t="shared" si="31"/>
        <v>28.623259567763775</v>
      </c>
      <c r="AL85" s="2">
        <f t="shared" si="31"/>
        <v>31.690834464671681</v>
      </c>
      <c r="AM85" s="2">
        <f t="shared" si="31"/>
        <v>34.979541198692459</v>
      </c>
      <c r="AN85" s="2">
        <f t="shared" si="31"/>
        <v>38.505310134446418</v>
      </c>
      <c r="AO85" s="2">
        <f t="shared" si="31"/>
        <v>42.285219260496149</v>
      </c>
      <c r="AP85" s="2">
        <f t="shared" si="31"/>
        <v>46.337576864209339</v>
      </c>
      <c r="AQ85" s="2">
        <f t="shared" si="31"/>
        <v>50.682010162521117</v>
      </c>
      <c r="AR85" s="2">
        <f t="shared" si="21"/>
        <v>55.339560317659206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14"/>
        <v>3.4423441909729197E-3</v>
      </c>
      <c r="F86" s="2"/>
      <c r="G86" s="2"/>
      <c r="H86" s="2"/>
      <c r="I86" s="2">
        <f t="shared" si="22"/>
        <v>1.0239416483004995E-2</v>
      </c>
      <c r="J86" s="2">
        <f t="shared" si="24"/>
        <v>1.5829571528769956E-2</v>
      </c>
      <c r="K86" s="2">
        <f t="shared" si="26"/>
        <v>2.4272579987324096E-2</v>
      </c>
      <c r="L86" s="2">
        <f t="shared" si="28"/>
        <v>3.690050702684998E-2</v>
      </c>
      <c r="M86" s="2">
        <f t="shared" si="30"/>
        <v>5.5593445466373931E-2</v>
      </c>
      <c r="N86" s="2">
        <f t="shared" ref="N86:AQ86" si="32">(prob*O86+onemp*O87)/(1+rfdiv50)</f>
        <v>8.2962736178543967E-2</v>
      </c>
      <c r="O86" s="2">
        <f t="shared" si="32"/>
        <v>0.12257221315892153</v>
      </c>
      <c r="P86" s="2">
        <f t="shared" si="32"/>
        <v>0.17919245923224503</v>
      </c>
      <c r="Q86" s="2">
        <f t="shared" si="32"/>
        <v>0.25907403839414417</v>
      </c>
      <c r="R86" s="2">
        <f t="shared" si="32"/>
        <v>0.37021306721572017</v>
      </c>
      <c r="S86" s="2">
        <f t="shared" si="32"/>
        <v>0.52256679269567219</v>
      </c>
      <c r="T86" s="2">
        <f t="shared" si="32"/>
        <v>0.7281599843898634</v>
      </c>
      <c r="U86" s="2">
        <f t="shared" si="32"/>
        <v>1.0010089420983115</v>
      </c>
      <c r="V86" s="2">
        <f t="shared" si="32"/>
        <v>1.3567852993819602</v>
      </c>
      <c r="W86" s="2">
        <f t="shared" si="32"/>
        <v>1.8121553294742507</v>
      </c>
      <c r="X86" s="2">
        <f t="shared" si="32"/>
        <v>2.3837714659756184</v>
      </c>
      <c r="Y86" s="2">
        <f t="shared" si="32"/>
        <v>3.0869674483311389</v>
      </c>
      <c r="Z86" s="2">
        <f t="shared" si="32"/>
        <v>3.9343140669290677</v>
      </c>
      <c r="AA86" s="2">
        <f t="shared" si="32"/>
        <v>4.9343099614492196</v>
      </c>
      <c r="AB86" s="2">
        <f t="shared" si="32"/>
        <v>6.090571202749679</v>
      </c>
      <c r="AC86" s="2">
        <f t="shared" si="32"/>
        <v>7.4018860876950097</v>
      </c>
      <c r="AD86" s="2">
        <f t="shared" si="32"/>
        <v>8.8633591632918218</v>
      </c>
      <c r="AE86" s="2">
        <f t="shared" si="32"/>
        <v>10.468559539058583</v>
      </c>
      <c r="AF86" s="2">
        <f t="shared" si="32"/>
        <v>12.212176956320345</v>
      </c>
      <c r="AG86" s="2">
        <f t="shared" si="32"/>
        <v>14.092353133077761</v>
      </c>
      <c r="AH86" s="2">
        <f t="shared" si="32"/>
        <v>16.111846089446129</v>
      </c>
      <c r="AI86" s="2">
        <f t="shared" si="32"/>
        <v>18.277667559804769</v>
      </c>
      <c r="AJ86" s="2">
        <f t="shared" si="32"/>
        <v>20.599658462157446</v>
      </c>
      <c r="AK86" s="2">
        <f t="shared" si="32"/>
        <v>23.08906926752578</v>
      </c>
      <c r="AL86" s="2">
        <f t="shared" si="32"/>
        <v>25.757960931200131</v>
      </c>
      <c r="AM86" s="2">
        <f t="shared" si="32"/>
        <v>28.619263280050319</v>
      </c>
      <c r="AN86" s="2">
        <f t="shared" si="32"/>
        <v>31.686837606059981</v>
      </c>
      <c r="AO86" s="2">
        <f t="shared" si="32"/>
        <v>34.975543769100959</v>
      </c>
      <c r="AP86" s="2">
        <f t="shared" si="32"/>
        <v>38.50131213379354</v>
      </c>
      <c r="AQ86" s="2">
        <f t="shared" si="32"/>
        <v>42.281220688700337</v>
      </c>
      <c r="AR86" s="2">
        <f t="shared" si="21"/>
        <v>46.333577721188988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14"/>
        <v>1.5345569674660321E-2</v>
      </c>
      <c r="F87" s="2"/>
      <c r="G87" s="2"/>
      <c r="H87" s="2"/>
      <c r="I87" s="2">
        <f t="shared" si="22"/>
        <v>3.1390193044999611E-3</v>
      </c>
      <c r="J87" s="2">
        <f t="shared" si="24"/>
        <v>5.0062787230275088E-3</v>
      </c>
      <c r="K87" s="2">
        <f t="shared" si="26"/>
        <v>7.9258797538532665E-3</v>
      </c>
      <c r="L87" s="2">
        <f t="shared" si="28"/>
        <v>1.245145609737165E-2</v>
      </c>
      <c r="M87" s="2">
        <f t="shared" si="30"/>
        <v>1.940213607082614E-2</v>
      </c>
      <c r="N87" s="2">
        <f t="shared" ref="N87:AQ87" si="33">(prob*O87+onemp*O88)/(1+rfdiv50)</f>
        <v>2.9973615447399387E-2</v>
      </c>
      <c r="O87" s="2">
        <f t="shared" si="33"/>
        <v>4.5885813072566138E-2</v>
      </c>
      <c r="P87" s="2">
        <f t="shared" si="33"/>
        <v>6.9573258014612283E-2</v>
      </c>
      <c r="Q87" s="2">
        <f t="shared" si="33"/>
        <v>0.10442164131173144</v>
      </c>
      <c r="R87" s="2">
        <f t="shared" si="33"/>
        <v>0.15504829945788917</v>
      </c>
      <c r="S87" s="2">
        <f t="shared" si="33"/>
        <v>0.22761468531198165</v>
      </c>
      <c r="T87" s="2">
        <f t="shared" si="33"/>
        <v>0.33014427346003755</v>
      </c>
      <c r="U87" s="2">
        <f t="shared" si="33"/>
        <v>0.47279981059853365</v>
      </c>
      <c r="V87" s="2">
        <f t="shared" si="33"/>
        <v>0.66805102019446649</v>
      </c>
      <c r="W87" s="2">
        <f t="shared" si="33"/>
        <v>0.93064225087904706</v>
      </c>
      <c r="X87" s="2">
        <f t="shared" si="33"/>
        <v>1.2772573496009954</v>
      </c>
      <c r="Y87" s="2">
        <f t="shared" si="33"/>
        <v>1.7257885006090457</v>
      </c>
      <c r="Z87" s="2">
        <f t="shared" si="33"/>
        <v>2.2941615780903035</v>
      </c>
      <c r="AA87" s="2">
        <f t="shared" si="33"/>
        <v>2.9987649952322806</v>
      </c>
      <c r="AB87" s="2">
        <f t="shared" si="33"/>
        <v>3.852672959053701</v>
      </c>
      <c r="AC87" s="2">
        <f t="shared" si="33"/>
        <v>4.8640244338207248</v>
      </c>
      <c r="AD87" s="2">
        <f t="shared" si="33"/>
        <v>6.0350577337754299</v>
      </c>
      <c r="AE87" s="2">
        <f t="shared" si="33"/>
        <v>7.3623142058464257</v>
      </c>
      <c r="AF87" s="2">
        <f t="shared" si="33"/>
        <v>8.8383115502221905</v>
      </c>
      <c r="AG87" s="2">
        <f t="shared" si="33"/>
        <v>10.454504774821539</v>
      </c>
      <c r="AH87" s="2">
        <f t="shared" si="33"/>
        <v>12.20471126386823</v>
      </c>
      <c r="AI87" s="2">
        <f t="shared" si="33"/>
        <v>14.087705595651617</v>
      </c>
      <c r="AJ87" s="2">
        <f t="shared" si="33"/>
        <v>16.107851513938183</v>
      </c>
      <c r="AK87" s="2">
        <f t="shared" si="33"/>
        <v>18.27367241364318</v>
      </c>
      <c r="AL87" s="2">
        <f t="shared" si="33"/>
        <v>20.59566274526069</v>
      </c>
      <c r="AM87" s="2">
        <f t="shared" si="33"/>
        <v>23.085072979812328</v>
      </c>
      <c r="AN87" s="2">
        <f t="shared" si="33"/>
        <v>25.753964072588431</v>
      </c>
      <c r="AO87" s="2">
        <f t="shared" si="33"/>
        <v>28.615265850458819</v>
      </c>
      <c r="AP87" s="2">
        <f t="shared" si="33"/>
        <v>31.682839605407114</v>
      </c>
      <c r="AQ87" s="2">
        <f t="shared" si="33"/>
        <v>34.971545197305133</v>
      </c>
      <c r="AR87" s="2">
        <f t="shared" si="21"/>
        <v>38.497312990773189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14"/>
        <v>1.4279957061470798E-2</v>
      </c>
      <c r="F88" s="2"/>
      <c r="G88" s="2"/>
      <c r="H88" s="2"/>
      <c r="I88" s="2">
        <f t="shared" si="22"/>
        <v>8.4564474160255779E-4</v>
      </c>
      <c r="J88" s="2">
        <f t="shared" si="24"/>
        <v>1.3909352859374862E-3</v>
      </c>
      <c r="K88" s="2">
        <f t="shared" si="26"/>
        <v>2.2730445889150284E-3</v>
      </c>
      <c r="L88" s="2">
        <f t="shared" si="28"/>
        <v>3.6892304059982159E-3</v>
      </c>
      <c r="M88" s="2">
        <f t="shared" si="30"/>
        <v>5.9446063589071807E-3</v>
      </c>
      <c r="N88" s="2">
        <f t="shared" ref="N88:AQ88" si="34">(prob*O88+onemp*O89)/(1+rfdiv50)</f>
        <v>9.5058187196542451E-3</v>
      </c>
      <c r="O88" s="2">
        <f t="shared" si="34"/>
        <v>1.5077885035805011E-2</v>
      </c>
      <c r="P88" s="2">
        <f t="shared" si="34"/>
        <v>2.3711866473853139E-2</v>
      </c>
      <c r="Q88" s="2">
        <f t="shared" si="34"/>
        <v>3.6952067970627139E-2</v>
      </c>
      <c r="R88" s="2">
        <f t="shared" si="34"/>
        <v>5.7031507140369989E-2</v>
      </c>
      <c r="S88" s="2">
        <f t="shared" si="34"/>
        <v>8.7122514615199945E-2</v>
      </c>
      <c r="T88" s="2">
        <f t="shared" si="34"/>
        <v>0.13164420126973833</v>
      </c>
      <c r="U88" s="2">
        <f t="shared" si="34"/>
        <v>0.19661853067217683</v>
      </c>
      <c r="V88" s="2">
        <f t="shared" si="34"/>
        <v>0.29005025123172101</v>
      </c>
      <c r="W88" s="2">
        <f t="shared" si="34"/>
        <v>0.42228202823704736</v>
      </c>
      <c r="X88" s="2">
        <f t="shared" si="34"/>
        <v>0.60624567512347183</v>
      </c>
      <c r="Y88" s="2">
        <f t="shared" si="34"/>
        <v>0.85749787590778226</v>
      </c>
      <c r="Z88" s="2">
        <f t="shared" si="34"/>
        <v>1.1939042095541752</v>
      </c>
      <c r="AA88" s="2">
        <f t="shared" si="34"/>
        <v>1.6348355592944956</v>
      </c>
      <c r="AB88" s="2">
        <f t="shared" si="34"/>
        <v>2.1997890950786787</v>
      </c>
      <c r="AC88" s="2">
        <f t="shared" si="34"/>
        <v>2.9064651937389336</v>
      </c>
      <c r="AD88" s="2">
        <f t="shared" si="34"/>
        <v>3.7685318643704608</v>
      </c>
      <c r="AE88" s="2">
        <f t="shared" si="34"/>
        <v>4.7935640558940165</v>
      </c>
      <c r="AF88" s="2">
        <f t="shared" si="34"/>
        <v>5.9818708724580336</v>
      </c>
      <c r="AG88" s="2">
        <f t="shared" si="34"/>
        <v>7.3269633057464736</v>
      </c>
      <c r="AH88" s="2">
        <f t="shared" si="34"/>
        <v>8.8180813001533966</v>
      </c>
      <c r="AI88" s="2">
        <f t="shared" si="34"/>
        <v>10.444397416229293</v>
      </c>
      <c r="AJ88" s="2">
        <f t="shared" si="34"/>
        <v>12.199450849477309</v>
      </c>
      <c r="AK88" s="2">
        <f t="shared" si="34"/>
        <v>14.083710449490024</v>
      </c>
      <c r="AL88" s="2">
        <f t="shared" si="34"/>
        <v>16.103855797041422</v>
      </c>
      <c r="AM88" s="2">
        <f t="shared" si="34"/>
        <v>18.269676125929717</v>
      </c>
      <c r="AN88" s="2">
        <f t="shared" si="34"/>
        <v>20.591665886648986</v>
      </c>
      <c r="AO88" s="2">
        <f t="shared" si="34"/>
        <v>23.08107555022082</v>
      </c>
      <c r="AP88" s="2">
        <f t="shared" si="34"/>
        <v>25.749966071935557</v>
      </c>
      <c r="AQ88" s="2">
        <f t="shared" si="34"/>
        <v>28.611267278663</v>
      </c>
      <c r="AR88" s="2">
        <f t="shared" si="21"/>
        <v>31.678840462386752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14"/>
        <v>2.1452967951313125E-2</v>
      </c>
      <c r="F89" s="2"/>
      <c r="G89" s="2"/>
      <c r="H89" s="2"/>
      <c r="I89" s="2">
        <f t="shared" si="22"/>
        <v>1.9764083449618397E-4</v>
      </c>
      <c r="J89" s="2">
        <f t="shared" si="24"/>
        <v>3.351370033640123E-4</v>
      </c>
      <c r="K89" s="2">
        <f t="shared" si="26"/>
        <v>5.6510001701401576E-4</v>
      </c>
      <c r="L89" s="2">
        <f t="shared" si="28"/>
        <v>9.472151950834127E-4</v>
      </c>
      <c r="M89" s="2">
        <f t="shared" si="30"/>
        <v>1.5777725977862427E-3</v>
      </c>
      <c r="N89" s="2">
        <f t="shared" ref="N89:AQ89" si="35">(prob*O89+onemp*O90)/(1+rfdiv50)</f>
        <v>2.6106720933736006E-3</v>
      </c>
      <c r="O89" s="2">
        <f t="shared" si="35"/>
        <v>4.2894206532424215E-3</v>
      </c>
      <c r="P89" s="2">
        <f t="shared" si="35"/>
        <v>6.9951120988148343E-3</v>
      </c>
      <c r="Q89" s="2">
        <f t="shared" si="35"/>
        <v>1.1317105852560259E-2</v>
      </c>
      <c r="R89" s="2">
        <f t="shared" si="35"/>
        <v>1.8155057299529424E-2</v>
      </c>
      <c r="S89" s="2">
        <f t="shared" si="35"/>
        <v>2.8862802390710814E-2</v>
      </c>
      <c r="T89" s="2">
        <f t="shared" si="35"/>
        <v>4.5445763437551696E-2</v>
      </c>
      <c r="U89" s="2">
        <f t="shared" si="35"/>
        <v>7.0822975734242816E-2</v>
      </c>
      <c r="V89" s="2">
        <f t="shared" si="35"/>
        <v>0.10916091054154647</v>
      </c>
      <c r="W89" s="2">
        <f t="shared" si="35"/>
        <v>0.16627674115614158</v>
      </c>
      <c r="X89" s="2">
        <f t="shared" si="35"/>
        <v>0.25009089096450443</v>
      </c>
      <c r="Y89" s="2">
        <f t="shared" si="35"/>
        <v>0.37108018871014581</v>
      </c>
      <c r="Z89" s="2">
        <f t="shared" si="35"/>
        <v>0.54264301578188945</v>
      </c>
      <c r="AA89" s="2">
        <f t="shared" si="35"/>
        <v>0.78123996359833714</v>
      </c>
      <c r="AB89" s="2">
        <f t="shared" si="35"/>
        <v>1.1061289892311179</v>
      </c>
      <c r="AC89" s="2">
        <f t="shared" si="35"/>
        <v>1.5384956075916558</v>
      </c>
      <c r="AD89" s="2">
        <f t="shared" si="35"/>
        <v>2.0998219751005678</v>
      </c>
      <c r="AE89" s="2">
        <f t="shared" si="35"/>
        <v>2.809486894676458</v>
      </c>
      <c r="AF89" s="2">
        <f t="shared" si="35"/>
        <v>3.6818729019422878</v>
      </c>
      <c r="AG89" s="2">
        <f t="shared" si="35"/>
        <v>4.7236565801158905</v>
      </c>
      <c r="AH89" s="2">
        <f t="shared" si="35"/>
        <v>5.9323475653101267</v>
      </c>
      <c r="AI89" s="2">
        <f t="shared" si="35"/>
        <v>7.297245939506511</v>
      </c>
      <c r="AJ89" s="2">
        <f t="shared" si="35"/>
        <v>8.803431296643355</v>
      </c>
      <c r="AK89" s="2">
        <f t="shared" si="35"/>
        <v>10.437950443874893</v>
      </c>
      <c r="AL89" s="2">
        <f t="shared" si="35"/>
        <v>12.195455132580548</v>
      </c>
      <c r="AM89" s="2">
        <f t="shared" si="35"/>
        <v>14.079714161776565</v>
      </c>
      <c r="AN89" s="2">
        <f t="shared" si="35"/>
        <v>16.099858938429719</v>
      </c>
      <c r="AO89" s="2">
        <f t="shared" si="35"/>
        <v>18.265678696338217</v>
      </c>
      <c r="AP89" s="2">
        <f t="shared" si="35"/>
        <v>20.587667885996115</v>
      </c>
      <c r="AQ89" s="2">
        <f t="shared" si="35"/>
        <v>23.077076978424998</v>
      </c>
      <c r="AR89" s="2">
        <f t="shared" si="21"/>
        <v>25.745966928915195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14"/>
        <v>-4.0824658660504467E-4</v>
      </c>
      <c r="F90" s="2"/>
      <c r="G90" s="2"/>
      <c r="H90" s="2"/>
      <c r="I90" s="2">
        <f t="shared" si="22"/>
        <v>3.9438191814001942E-5</v>
      </c>
      <c r="J90" s="2">
        <f t="shared" si="24"/>
        <v>6.8910910803541192E-5</v>
      </c>
      <c r="K90" s="2">
        <f t="shared" si="26"/>
        <v>1.198368451628887E-4</v>
      </c>
      <c r="L90" s="2">
        <f t="shared" si="28"/>
        <v>2.0735146533386605E-4</v>
      </c>
      <c r="M90" s="2">
        <f t="shared" si="30"/>
        <v>3.5687108834738749E-4</v>
      </c>
      <c r="N90" s="2">
        <f t="shared" ref="N90:AQ90" si="36">(prob*O90+onemp*O91)/(1+rfdiv50)</f>
        <v>6.1075268327286688E-4</v>
      </c>
      <c r="O90" s="2">
        <f t="shared" si="36"/>
        <v>1.0390089745501714E-3</v>
      </c>
      <c r="P90" s="2">
        <f t="shared" si="36"/>
        <v>1.7563447636233609E-3</v>
      </c>
      <c r="Q90" s="2">
        <f t="shared" si="36"/>
        <v>2.948889123105986E-3</v>
      </c>
      <c r="R90" s="2">
        <f t="shared" si="36"/>
        <v>4.9155284857527529E-3</v>
      </c>
      <c r="S90" s="2">
        <f t="shared" si="36"/>
        <v>8.1307628185187907E-3</v>
      </c>
      <c r="T90" s="2">
        <f t="shared" si="36"/>
        <v>1.3338499870240092E-2</v>
      </c>
      <c r="U90" s="2">
        <f t="shared" si="36"/>
        <v>2.1688989038691025E-2</v>
      </c>
      <c r="V90" s="2">
        <f t="shared" si="36"/>
        <v>3.4933673041621781E-2</v>
      </c>
      <c r="W90" s="2">
        <f t="shared" si="36"/>
        <v>5.5694059988483591E-2</v>
      </c>
      <c r="X90" s="2">
        <f t="shared" si="36"/>
        <v>8.7818941471783374E-2</v>
      </c>
      <c r="Y90" s="2">
        <f t="shared" si="36"/>
        <v>0.13683649708312678</v>
      </c>
      <c r="Z90" s="2">
        <f t="shared" si="36"/>
        <v>0.21049000696808357</v>
      </c>
      <c r="AA90" s="2">
        <f t="shared" si="36"/>
        <v>0.31931336667421995</v>
      </c>
      <c r="AB90" s="2">
        <f t="shared" si="36"/>
        <v>0.47715159318614031</v>
      </c>
      <c r="AC90" s="2">
        <f t="shared" si="36"/>
        <v>0.70146254107400519</v>
      </c>
      <c r="AD90" s="2">
        <f t="shared" si="36"/>
        <v>1.0131597397811454</v>
      </c>
      <c r="AE90" s="2">
        <f t="shared" si="36"/>
        <v>1.4357013770085161</v>
      </c>
      <c r="AF90" s="2">
        <f t="shared" si="36"/>
        <v>1.99315132785022</v>
      </c>
      <c r="AG90" s="2">
        <f t="shared" si="36"/>
        <v>2.7071138210669337</v>
      </c>
      <c r="AH90" s="2">
        <f t="shared" si="36"/>
        <v>3.5928534291776715</v>
      </c>
      <c r="AI90" s="2">
        <f t="shared" si="36"/>
        <v>4.6555685075491322</v>
      </c>
      <c r="AJ90" s="2">
        <f t="shared" si="36"/>
        <v>5.8885092617051438</v>
      </c>
      <c r="AK90" s="2">
        <f t="shared" si="36"/>
        <v>7.2749085843252645</v>
      </c>
      <c r="AL90" s="2">
        <f t="shared" si="36"/>
        <v>8.7946865933150686</v>
      </c>
      <c r="AM90" s="2">
        <f t="shared" si="36"/>
        <v>10.433954156161434</v>
      </c>
      <c r="AN90" s="2">
        <f t="shared" si="36"/>
        <v>12.191458273968845</v>
      </c>
      <c r="AO90" s="2">
        <f t="shared" si="36"/>
        <v>14.075716732185059</v>
      </c>
      <c r="AP90" s="2">
        <f t="shared" si="36"/>
        <v>16.095860937776845</v>
      </c>
      <c r="AQ90" s="2">
        <f t="shared" si="36"/>
        <v>18.261680124542391</v>
      </c>
      <c r="AR90" s="2">
        <f t="shared" si="21"/>
        <v>20.583668742975746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14"/>
        <v>1.0560618050622922E-2</v>
      </c>
      <c r="F91" s="2"/>
      <c r="G91" s="2"/>
      <c r="H91" s="2"/>
      <c r="I91" s="2">
        <f t="shared" si="22"/>
        <v>6.5813465811267613E-6</v>
      </c>
      <c r="J91" s="2">
        <f t="shared" si="24"/>
        <v>1.1843734234198089E-5</v>
      </c>
      <c r="K91" s="2">
        <f t="shared" si="26"/>
        <v>2.1230637634698414E-5</v>
      </c>
      <c r="L91" s="2">
        <f t="shared" si="28"/>
        <v>3.790018354712509E-5</v>
      </c>
      <c r="M91" s="2">
        <f t="shared" si="30"/>
        <v>6.7362563333282945E-5</v>
      </c>
      <c r="N91" s="2">
        <f t="shared" ref="N91:AQ91" si="37">(prob*O91+onemp*O92)/(1+rfdiv50)</f>
        <v>1.1917380979852901E-4</v>
      </c>
      <c r="O91" s="2">
        <f t="shared" si="37"/>
        <v>2.0979908529172601E-4</v>
      </c>
      <c r="P91" s="2">
        <f t="shared" si="37"/>
        <v>3.6741003477320806E-4</v>
      </c>
      <c r="Q91" s="2">
        <f t="shared" si="37"/>
        <v>6.3984426518192219E-4</v>
      </c>
      <c r="R91" s="2">
        <f t="shared" si="37"/>
        <v>1.107669132910932E-3</v>
      </c>
      <c r="S91" s="2">
        <f t="shared" si="37"/>
        <v>1.9053668556462166E-3</v>
      </c>
      <c r="T91" s="2">
        <f t="shared" si="37"/>
        <v>3.2552301959282654E-3</v>
      </c>
      <c r="U91" s="2">
        <f t="shared" si="37"/>
        <v>5.5207763049016324E-3</v>
      </c>
      <c r="V91" s="2">
        <f t="shared" si="37"/>
        <v>9.2894702611176338E-3</v>
      </c>
      <c r="W91" s="2">
        <f t="shared" si="37"/>
        <v>1.5498300078367352E-2</v>
      </c>
      <c r="X91" s="2">
        <f t="shared" si="37"/>
        <v>2.5619974625182611E-2</v>
      </c>
      <c r="Y91" s="2">
        <f t="shared" si="37"/>
        <v>4.1931365991918775E-2</v>
      </c>
      <c r="Z91" s="2">
        <f t="shared" si="37"/>
        <v>6.7887428337181116E-2</v>
      </c>
      <c r="AA91" s="2">
        <f t="shared" si="37"/>
        <v>0.10861977817911043</v>
      </c>
      <c r="AB91" s="2">
        <f t="shared" si="37"/>
        <v>0.17156389199852751</v>
      </c>
      <c r="AC91" s="2">
        <f t="shared" si="37"/>
        <v>0.26718468394360012</v>
      </c>
      <c r="AD91" s="2">
        <f t="shared" si="37"/>
        <v>0.40970811038913502</v>
      </c>
      <c r="AE91" s="2">
        <f t="shared" si="37"/>
        <v>0.61767005451562429</v>
      </c>
      <c r="AF91" s="2">
        <f t="shared" si="37"/>
        <v>0.91396788215222757</v>
      </c>
      <c r="AG91" s="2">
        <f t="shared" si="37"/>
        <v>1.324975932554711</v>
      </c>
      <c r="AH91" s="2">
        <f t="shared" si="37"/>
        <v>1.8782423960506966</v>
      </c>
      <c r="AI91" s="2">
        <f t="shared" si="37"/>
        <v>2.5984645039926475</v>
      </c>
      <c r="AJ91" s="2">
        <f t="shared" si="37"/>
        <v>3.5020331816935464</v>
      </c>
      <c r="AK91" s="2">
        <f t="shared" si="37"/>
        <v>4.5915793971492267</v>
      </c>
      <c r="AL91" s="2">
        <f t="shared" si="37"/>
        <v>5.8534342861904003</v>
      </c>
      <c r="AM91" s="2">
        <f t="shared" si="37"/>
        <v>7.2617138990283978</v>
      </c>
      <c r="AN91" s="2">
        <f t="shared" si="37"/>
        <v>8.7906897347033617</v>
      </c>
      <c r="AO91" s="2">
        <f t="shared" si="37"/>
        <v>10.429956726569925</v>
      </c>
      <c r="AP91" s="2">
        <f t="shared" si="37"/>
        <v>12.187460273315967</v>
      </c>
      <c r="AQ91" s="2">
        <f t="shared" si="37"/>
        <v>14.071718160389235</v>
      </c>
      <c r="AR91" s="2">
        <f t="shared" si="21"/>
        <v>16.091861794756475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14"/>
        <v>-6.0790460763821153E-3</v>
      </c>
      <c r="F92" s="2"/>
      <c r="G92" s="2"/>
      <c r="H92" s="2"/>
      <c r="I92" s="2">
        <f t="shared" si="22"/>
        <v>8.9299015430852226E-7</v>
      </c>
      <c r="J92" s="2">
        <f t="shared" si="24"/>
        <v>1.6541972767406145E-6</v>
      </c>
      <c r="K92" s="2">
        <f t="shared" si="26"/>
        <v>3.0548486488590361E-6</v>
      </c>
      <c r="L92" s="2">
        <f t="shared" si="28"/>
        <v>5.6231246067869259E-6</v>
      </c>
      <c r="M92" s="2">
        <f t="shared" si="30"/>
        <v>1.0314984583145975E-5</v>
      </c>
      <c r="N92" s="2">
        <f t="shared" ref="N92:AQ92" si="38">(prob*O92+onemp*O93)/(1+rfdiv50)</f>
        <v>1.8852641826764677E-5</v>
      </c>
      <c r="O92" s="2">
        <f t="shared" si="38"/>
        <v>3.4323396200606309E-5</v>
      </c>
      <c r="P92" s="2">
        <f t="shared" si="38"/>
        <v>6.2232189135364308E-5</v>
      </c>
      <c r="Q92" s="2">
        <f t="shared" si="38"/>
        <v>1.1233850555529226E-4</v>
      </c>
      <c r="R92" s="2">
        <f t="shared" si="38"/>
        <v>2.0183714906488873E-4</v>
      </c>
      <c r="S92" s="2">
        <f t="shared" si="38"/>
        <v>3.6081887509940239E-4</v>
      </c>
      <c r="T92" s="2">
        <f t="shared" si="38"/>
        <v>6.4155611625375786E-4</v>
      </c>
      <c r="U92" s="2">
        <f t="shared" si="38"/>
        <v>1.1341265267136786E-3</v>
      </c>
      <c r="V92" s="2">
        <f t="shared" si="38"/>
        <v>1.9923889299394504E-3</v>
      </c>
      <c r="W92" s="2">
        <f t="shared" si="38"/>
        <v>3.4765932842247571E-3</v>
      </c>
      <c r="X92" s="2">
        <f t="shared" si="38"/>
        <v>6.022208503855782E-3</v>
      </c>
      <c r="Y92" s="2">
        <f t="shared" si="38"/>
        <v>1.0349138338467316E-2</v>
      </c>
      <c r="Z92" s="2">
        <f t="shared" si="38"/>
        <v>1.7631444371310138E-2</v>
      </c>
      <c r="AA92" s="2">
        <f t="shared" si="38"/>
        <v>2.9754605245416257E-2</v>
      </c>
      <c r="AB92" s="2">
        <f t="shared" si="38"/>
        <v>4.9693766595049503E-2</v>
      </c>
      <c r="AC92" s="2">
        <f t="shared" si="38"/>
        <v>8.204896529558614E-2</v>
      </c>
      <c r="AD92" s="2">
        <f t="shared" si="38"/>
        <v>0.13376526290719609</v>
      </c>
      <c r="AE92" s="2">
        <f t="shared" si="38"/>
        <v>0.2150356957395379</v>
      </c>
      <c r="AF92" s="2">
        <f t="shared" si="38"/>
        <v>0.34031612996871557</v>
      </c>
      <c r="AG92" s="2">
        <f t="shared" si="38"/>
        <v>0.52925358903351427</v>
      </c>
      <c r="AH92" s="2">
        <f t="shared" si="38"/>
        <v>0.80713023148788965</v>
      </c>
      <c r="AI92" s="2">
        <f t="shared" si="38"/>
        <v>1.2041721954216176</v>
      </c>
      <c r="AJ92" s="2">
        <f t="shared" si="38"/>
        <v>1.7528635750865453</v>
      </c>
      <c r="AK92" s="2">
        <f t="shared" si="38"/>
        <v>2.4824879761952912</v>
      </c>
      <c r="AL92" s="2">
        <f t="shared" si="38"/>
        <v>3.4109441921958061</v>
      </c>
      <c r="AM92" s="2">
        <f t="shared" si="38"/>
        <v>4.5360007321009164</v>
      </c>
      <c r="AN92" s="2">
        <f t="shared" si="38"/>
        <v>5.8316208851812004</v>
      </c>
      <c r="AO92" s="2">
        <f t="shared" si="38"/>
        <v>7.257716469436887</v>
      </c>
      <c r="AP92" s="2">
        <f t="shared" si="38"/>
        <v>8.786691734050482</v>
      </c>
      <c r="AQ92" s="2">
        <f t="shared" si="38"/>
        <v>10.425958154774097</v>
      </c>
      <c r="AR92" s="2">
        <f t="shared" si="21"/>
        <v>12.183461130295601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14"/>
        <v>-2.4420036555518557E-3</v>
      </c>
      <c r="F93" s="2"/>
      <c r="G93" s="2"/>
      <c r="H93" s="2"/>
      <c r="I93" s="2">
        <f t="shared" si="22"/>
        <v>9.4587610566656096E-8</v>
      </c>
      <c r="J93" s="2">
        <f t="shared" si="24"/>
        <v>1.8025910957856932E-7</v>
      </c>
      <c r="K93" s="2">
        <f t="shared" si="26"/>
        <v>3.4274687494435048E-7</v>
      </c>
      <c r="L93" s="2">
        <f t="shared" si="28"/>
        <v>6.5014023301197881E-7</v>
      </c>
      <c r="M93" s="2">
        <f t="shared" si="30"/>
        <v>1.2300900375894304E-6</v>
      </c>
      <c r="N93" s="2">
        <f t="shared" ref="N93:AQ93" si="39">(prob*O93+onemp*O94)/(1+rfdiv50)</f>
        <v>2.3211151555370292E-6</v>
      </c>
      <c r="O93" s="2">
        <f t="shared" si="39"/>
        <v>4.3673086759746968E-6</v>
      </c>
      <c r="P93" s="2">
        <f t="shared" si="39"/>
        <v>8.1923614296536116E-6</v>
      </c>
      <c r="Q93" s="2">
        <f t="shared" si="39"/>
        <v>1.5317756302274878E-5</v>
      </c>
      <c r="R93" s="2">
        <f t="shared" si="39"/>
        <v>2.8541451035569641E-5</v>
      </c>
      <c r="S93" s="2">
        <f t="shared" si="39"/>
        <v>5.298412407010981E-5</v>
      </c>
      <c r="T93" s="2">
        <f t="shared" si="39"/>
        <v>9.796857877186089E-5</v>
      </c>
      <c r="U93" s="2">
        <f t="shared" si="39"/>
        <v>1.8037177404415494E-4</v>
      </c>
      <c r="V93" s="2">
        <f t="shared" si="39"/>
        <v>3.3055620177757048E-4</v>
      </c>
      <c r="W93" s="2">
        <f t="shared" si="39"/>
        <v>6.0277291138828635E-4</v>
      </c>
      <c r="X93" s="2">
        <f t="shared" si="39"/>
        <v>1.0932265350998012E-3</v>
      </c>
      <c r="Y93" s="2">
        <f t="shared" si="39"/>
        <v>1.9710930239892968E-3</v>
      </c>
      <c r="Z93" s="2">
        <f t="shared" si="39"/>
        <v>3.5310922709926784E-3</v>
      </c>
      <c r="AA93" s="2">
        <f t="shared" si="39"/>
        <v>6.2812680105203177E-3</v>
      </c>
      <c r="AB93" s="2">
        <f t="shared" si="39"/>
        <v>1.1086993315594458E-2</v>
      </c>
      <c r="AC93" s="2">
        <f t="shared" si="39"/>
        <v>1.9402296532266532E-2</v>
      </c>
      <c r="AD93" s="2">
        <f t="shared" si="39"/>
        <v>3.3632040000783389E-2</v>
      </c>
      <c r="AE93" s="2">
        <f t="shared" si="39"/>
        <v>5.7681019118393996E-2</v>
      </c>
      <c r="AF93" s="2">
        <f t="shared" si="39"/>
        <v>9.7752347312553126E-2</v>
      </c>
      <c r="AG93" s="2">
        <f t="shared" si="39"/>
        <v>0.16344363737596151</v>
      </c>
      <c r="AH93" s="2">
        <f t="shared" si="39"/>
        <v>0.26912924752970374</v>
      </c>
      <c r="AI93" s="2">
        <f t="shared" si="39"/>
        <v>0.43546759507072369</v>
      </c>
      <c r="AJ93" s="2">
        <f t="shared" si="39"/>
        <v>0.69057828533186449</v>
      </c>
      <c r="AK93" s="2">
        <f t="shared" si="39"/>
        <v>1.0699521097683746</v>
      </c>
      <c r="AL93" s="2">
        <f t="shared" si="39"/>
        <v>1.6135442622422351</v>
      </c>
      <c r="AM93" s="2">
        <f t="shared" si="39"/>
        <v>2.3581133458598407</v>
      </c>
      <c r="AN93" s="2">
        <f t="shared" si="39"/>
        <v>3.3237242065242372</v>
      </c>
      <c r="AO93" s="2">
        <f t="shared" si="39"/>
        <v>4.4974941197823703</v>
      </c>
      <c r="AP93" s="2">
        <f t="shared" si="39"/>
        <v>5.8276228845283207</v>
      </c>
      <c r="AQ93" s="2">
        <f t="shared" si="39"/>
        <v>7.2537178976410575</v>
      </c>
      <c r="AR93" s="2">
        <f t="shared" si="21"/>
        <v>8.7826925910301092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14"/>
        <v>8.1466399617628358E-4</v>
      </c>
      <c r="F94" s="2"/>
      <c r="G94" s="2"/>
      <c r="H94" s="2"/>
      <c r="I94" s="2">
        <f t="shared" si="22"/>
        <v>7.3338024200854454E-9</v>
      </c>
      <c r="J94" s="2">
        <f t="shared" si="24"/>
        <v>1.437030699665874E-8</v>
      </c>
      <c r="K94" s="2">
        <f t="shared" si="26"/>
        <v>2.8116213162306938E-8</v>
      </c>
      <c r="L94" s="2">
        <f t="shared" si="28"/>
        <v>5.4924356193366131E-8</v>
      </c>
      <c r="M94" s="2">
        <f t="shared" si="30"/>
        <v>1.0711510798624537E-7</v>
      </c>
      <c r="N94" s="2">
        <f t="shared" ref="N94:AQ94" si="40">(prob*O94+onemp*O95)/(1+rfdiv50)</f>
        <v>2.0853106806124555E-7</v>
      </c>
      <c r="O94" s="2">
        <f t="shared" si="40"/>
        <v>4.0520776603337279E-7</v>
      </c>
      <c r="P94" s="2">
        <f t="shared" si="40"/>
        <v>7.8581419637665733E-7</v>
      </c>
      <c r="Q94" s="2">
        <f t="shared" si="40"/>
        <v>1.5206881499098752E-6</v>
      </c>
      <c r="R94" s="2">
        <f t="shared" si="40"/>
        <v>2.9361342587997093E-6</v>
      </c>
      <c r="S94" s="2">
        <f t="shared" si="40"/>
        <v>5.6553279974749946E-6</v>
      </c>
      <c r="T94" s="2">
        <f t="shared" si="40"/>
        <v>1.0864480351027498E-5</v>
      </c>
      <c r="U94" s="2">
        <f t="shared" si="40"/>
        <v>2.0813439169445729E-5</v>
      </c>
      <c r="V94" s="2">
        <f t="shared" si="40"/>
        <v>3.9752724138527978E-5</v>
      </c>
      <c r="W94" s="2">
        <f t="shared" si="40"/>
        <v>7.567821544955585E-5</v>
      </c>
      <c r="X94" s="2">
        <f t="shared" si="40"/>
        <v>1.435605093946187E-4</v>
      </c>
      <c r="Y94" s="2">
        <f t="shared" si="40"/>
        <v>2.7128289647549407E-4</v>
      </c>
      <c r="Z94" s="2">
        <f t="shared" si="40"/>
        <v>5.1047847949114197E-4</v>
      </c>
      <c r="AA94" s="2">
        <f t="shared" si="40"/>
        <v>9.5614074871671023E-4</v>
      </c>
      <c r="AB94" s="2">
        <f t="shared" si="40"/>
        <v>1.7817645447976824E-3</v>
      </c>
      <c r="AC94" s="2">
        <f t="shared" si="40"/>
        <v>3.3016034605788955E-3</v>
      </c>
      <c r="AD94" s="2">
        <f t="shared" si="40"/>
        <v>6.0794976379566976E-3</v>
      </c>
      <c r="AE94" s="2">
        <f t="shared" si="40"/>
        <v>1.1116075360704778E-2</v>
      </c>
      <c r="AF94" s="2">
        <f t="shared" si="40"/>
        <v>2.0164512529485257E-2</v>
      </c>
      <c r="AG94" s="2">
        <f t="shared" si="40"/>
        <v>3.6250210118481681E-2</v>
      </c>
      <c r="AH94" s="2">
        <f t="shared" si="40"/>
        <v>6.4499338716927604E-2</v>
      </c>
      <c r="AI94" s="2">
        <f t="shared" si="40"/>
        <v>0.113404323531825</v>
      </c>
      <c r="AJ94" s="2">
        <f t="shared" si="40"/>
        <v>0.19664083970013513</v>
      </c>
      <c r="AK94" s="2">
        <f t="shared" si="40"/>
        <v>0.33543211414774154</v>
      </c>
      <c r="AL94" s="2">
        <f t="shared" si="40"/>
        <v>0.56109721321634076</v>
      </c>
      <c r="AM94" s="2">
        <f t="shared" si="40"/>
        <v>0.91659644412305297</v>
      </c>
      <c r="AN94" s="2">
        <f t="shared" si="40"/>
        <v>1.4543346437801201</v>
      </c>
      <c r="AO94" s="2">
        <f t="shared" si="40"/>
        <v>2.2252422675989916</v>
      </c>
      <c r="AP94" s="2">
        <f t="shared" si="40"/>
        <v>3.252884746629765</v>
      </c>
      <c r="AQ94" s="2">
        <f t="shared" si="40"/>
        <v>4.4934955479865391</v>
      </c>
      <c r="AR94" s="2">
        <f t="shared" si="21"/>
        <v>5.8236237415079479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14"/>
        <v>-1.8077731419956916E-2</v>
      </c>
      <c r="F95" s="2"/>
      <c r="G95" s="2"/>
      <c r="H95" s="2"/>
      <c r="I95" s="2">
        <f t="shared" si="22"/>
        <v>3.7006867815157022E-10</v>
      </c>
      <c r="J95" s="2">
        <f t="shared" si="24"/>
        <v>7.4514993979990811E-10</v>
      </c>
      <c r="K95" s="2">
        <f t="shared" si="26"/>
        <v>1.499297983739456E-9</v>
      </c>
      <c r="L95" s="2">
        <f t="shared" si="28"/>
        <v>3.0143753558859028E-9</v>
      </c>
      <c r="M95" s="2">
        <f t="shared" si="30"/>
        <v>6.0555330944203738E-9</v>
      </c>
      <c r="N95" s="2">
        <f t="shared" ref="N95:AQ95" si="41">(prob*O95+onemp*O96)/(1+rfdiv50)</f>
        <v>1.2154356316049969E-8</v>
      </c>
      <c r="O95" s="2">
        <f t="shared" si="41"/>
        <v>2.4373223873098954E-8</v>
      </c>
      <c r="P95" s="2">
        <f t="shared" si="41"/>
        <v>4.8828133651358541E-8</v>
      </c>
      <c r="Q95" s="2">
        <f t="shared" si="41"/>
        <v>9.7718236108050697E-8</v>
      </c>
      <c r="R95" s="2">
        <f t="shared" si="41"/>
        <v>1.9534344816133052E-7</v>
      </c>
      <c r="S95" s="2">
        <f t="shared" si="41"/>
        <v>3.9003715816358973E-7</v>
      </c>
      <c r="T95" s="2">
        <f t="shared" si="41"/>
        <v>7.7778488323686239E-7</v>
      </c>
      <c r="U95" s="2">
        <f t="shared" si="41"/>
        <v>1.5488794708148575E-6</v>
      </c>
      <c r="V95" s="2">
        <f t="shared" si="41"/>
        <v>3.0798791586088379E-6</v>
      </c>
      <c r="W95" s="2">
        <f t="shared" si="41"/>
        <v>6.1144199002534247E-6</v>
      </c>
      <c r="X95" s="2">
        <f t="shared" si="41"/>
        <v>1.2117786223427967E-5</v>
      </c>
      <c r="Y95" s="2">
        <f t="shared" si="41"/>
        <v>2.3970152295113585E-5</v>
      </c>
      <c r="Z95" s="2">
        <f t="shared" si="41"/>
        <v>4.7317465538847863E-5</v>
      </c>
      <c r="AA95" s="2">
        <f t="shared" si="41"/>
        <v>9.3193979850856757E-5</v>
      </c>
      <c r="AB95" s="2">
        <f t="shared" si="41"/>
        <v>1.8309185226435986E-4</v>
      </c>
      <c r="AC95" s="2">
        <f t="shared" si="41"/>
        <v>3.5871344882017393E-4</v>
      </c>
      <c r="AD95" s="2">
        <f t="shared" si="41"/>
        <v>7.0062621089276504E-4</v>
      </c>
      <c r="AE95" s="2">
        <f t="shared" si="41"/>
        <v>1.3637124189702316E-3</v>
      </c>
      <c r="AF95" s="2">
        <f t="shared" si="41"/>
        <v>2.6440099429548901E-3</v>
      </c>
      <c r="AG95" s="2">
        <f t="shared" si="41"/>
        <v>5.1035610530954841E-3</v>
      </c>
      <c r="AH95" s="2">
        <f t="shared" si="41"/>
        <v>9.8009359544706798E-3</v>
      </c>
      <c r="AI95" s="2">
        <f t="shared" si="41"/>
        <v>1.8710750032464106E-2</v>
      </c>
      <c r="AJ95" s="2">
        <f t="shared" si="41"/>
        <v>3.5472931582030486E-2</v>
      </c>
      <c r="AK95" s="2">
        <f t="shared" si="41"/>
        <v>6.6697589847127731E-2</v>
      </c>
      <c r="AL95" s="2">
        <f t="shared" si="41"/>
        <v>0.12415764230806693</v>
      </c>
      <c r="AM95" s="2">
        <f t="shared" si="41"/>
        <v>0.22827715202561344</v>
      </c>
      <c r="AN95" s="2">
        <f t="shared" si="41"/>
        <v>0.4131821742646769</v>
      </c>
      <c r="AO95" s="2">
        <f t="shared" si="41"/>
        <v>0.73267301116761208</v>
      </c>
      <c r="AP95" s="2">
        <f t="shared" si="41"/>
        <v>1.2633254233520763</v>
      </c>
      <c r="AQ95" s="2">
        <f t="shared" si="41"/>
        <v>2.0917772662767078</v>
      </c>
      <c r="AR95" s="2">
        <f t="shared" si="21"/>
        <v>3.2488856036093914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14"/>
        <v>-4.5709616258228477E-3</v>
      </c>
      <c r="F96" s="2"/>
      <c r="G96" s="2"/>
      <c r="H96" s="2"/>
      <c r="I96" s="2">
        <f t="shared" si="22"/>
        <v>9.1174924139203349E-12</v>
      </c>
      <c r="J96" s="2">
        <f t="shared" si="24"/>
        <v>1.8854425803956829E-11</v>
      </c>
      <c r="K96" s="2">
        <f t="shared" si="26"/>
        <v>3.8989818280974033E-11</v>
      </c>
      <c r="L96" s="2">
        <f t="shared" si="28"/>
        <v>8.0628598578925877E-11</v>
      </c>
      <c r="M96" s="2">
        <f t="shared" si="30"/>
        <v>1.6673509124749792E-10</v>
      </c>
      <c r="N96" s="2">
        <f t="shared" ref="N96:AQ96" si="42">(prob*O96+onemp*O97)/(1+rfdiv50)</f>
        <v>3.4479813792246385E-10</v>
      </c>
      <c r="O96" s="2">
        <f t="shared" si="42"/>
        <v>7.1302180617952219E-10</v>
      </c>
      <c r="P96" s="2">
        <f t="shared" si="42"/>
        <v>1.4744861998118855E-9</v>
      </c>
      <c r="Q96" s="2">
        <f t="shared" si="42"/>
        <v>3.0491487561718497E-9</v>
      </c>
      <c r="R96" s="2">
        <f t="shared" si="42"/>
        <v>6.3054561910789571E-9</v>
      </c>
      <c r="S96" s="2">
        <f t="shared" si="42"/>
        <v>1.303930406712343E-8</v>
      </c>
      <c r="T96" s="2">
        <f t="shared" si="42"/>
        <v>2.6964496366726496E-8</v>
      </c>
      <c r="U96" s="2">
        <f t="shared" si="42"/>
        <v>5.5760956303215248E-8</v>
      </c>
      <c r="V96" s="2">
        <f t="shared" si="42"/>
        <v>1.153103030578334E-7</v>
      </c>
      <c r="W96" s="2">
        <f t="shared" si="42"/>
        <v>2.3845476965972861E-7</v>
      </c>
      <c r="X96" s="2">
        <f t="shared" si="42"/>
        <v>4.9311011822556737E-7</v>
      </c>
      <c r="Y96" s="2">
        <f t="shared" si="42"/>
        <v>1.0197220590027E-6</v>
      </c>
      <c r="Z96" s="2">
        <f t="shared" si="42"/>
        <v>2.1087238715735431E-6</v>
      </c>
      <c r="AA96" s="2">
        <f t="shared" si="42"/>
        <v>4.3607141056584117E-6</v>
      </c>
      <c r="AB96" s="2">
        <f t="shared" si="42"/>
        <v>9.0176944300907964E-6</v>
      </c>
      <c r="AC96" s="2">
        <f t="shared" si="42"/>
        <v>1.8648049577240623E-5</v>
      </c>
      <c r="AD96" s="2">
        <f t="shared" si="42"/>
        <v>3.8563044659711628E-5</v>
      </c>
      <c r="AE96" s="2">
        <f t="shared" si="42"/>
        <v>7.9746056404841618E-5</v>
      </c>
      <c r="AF96" s="2">
        <f t="shared" si="42"/>
        <v>1.6491004712519856E-4</v>
      </c>
      <c r="AG96" s="2">
        <f t="shared" si="42"/>
        <v>3.4102405647214049E-4</v>
      </c>
      <c r="AH96" s="2">
        <f t="shared" si="42"/>
        <v>7.0521723278886388E-4</v>
      </c>
      <c r="AI96" s="2">
        <f t="shared" si="42"/>
        <v>1.4583468115628713E-3</v>
      </c>
      <c r="AJ96" s="2">
        <f t="shared" si="42"/>
        <v>3.0157734722179304E-3</v>
      </c>
      <c r="AK96" s="2">
        <f t="shared" si="42"/>
        <v>6.2364381117181881E-3</v>
      </c>
      <c r="AL96" s="2">
        <f t="shared" si="42"/>
        <v>1.2896578831130644E-2</v>
      </c>
      <c r="AM96" s="2">
        <f t="shared" si="42"/>
        <v>2.6669349165038707E-2</v>
      </c>
      <c r="AN96" s="2">
        <f t="shared" si="42"/>
        <v>5.5150609646170412E-2</v>
      </c>
      <c r="AO96" s="2">
        <f t="shared" si="42"/>
        <v>0.1140481428894986</v>
      </c>
      <c r="AP96" s="2">
        <f t="shared" si="42"/>
        <v>0.23584469836312463</v>
      </c>
      <c r="AQ96" s="2">
        <f t="shared" si="42"/>
        <v>0.48771264780598983</v>
      </c>
      <c r="AR96" s="2">
        <f t="shared" si="21"/>
        <v>1.0085604148866487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14"/>
        <v>-2.8301783374751983E-2</v>
      </c>
      <c r="F97" s="2"/>
      <c r="G97" s="2"/>
      <c r="H97" s="2"/>
      <c r="I97" s="2">
        <f t="shared" si="22"/>
        <v>0</v>
      </c>
      <c r="J97" s="2">
        <f t="shared" si="24"/>
        <v>0</v>
      </c>
      <c r="K97" s="2">
        <f t="shared" si="26"/>
        <v>0</v>
      </c>
      <c r="L97" s="2">
        <f t="shared" si="28"/>
        <v>0</v>
      </c>
      <c r="M97" s="2">
        <f t="shared" si="30"/>
        <v>0</v>
      </c>
      <c r="N97" s="2">
        <f t="shared" ref="N97:AQ97" si="43">(prob*O97+onemp*O98)/(1+rfdiv50)</f>
        <v>0</v>
      </c>
      <c r="O97" s="2">
        <f t="shared" si="43"/>
        <v>0</v>
      </c>
      <c r="P97" s="2">
        <f t="shared" si="43"/>
        <v>0</v>
      </c>
      <c r="Q97" s="2">
        <f t="shared" si="43"/>
        <v>0</v>
      </c>
      <c r="R97" s="2">
        <f t="shared" si="43"/>
        <v>0</v>
      </c>
      <c r="S97" s="2">
        <f t="shared" si="43"/>
        <v>0</v>
      </c>
      <c r="T97" s="2">
        <f t="shared" si="43"/>
        <v>0</v>
      </c>
      <c r="U97" s="2">
        <f t="shared" si="43"/>
        <v>0</v>
      </c>
      <c r="V97" s="2">
        <f t="shared" si="43"/>
        <v>0</v>
      </c>
      <c r="W97" s="2">
        <f t="shared" si="43"/>
        <v>0</v>
      </c>
      <c r="X97" s="2">
        <f t="shared" si="43"/>
        <v>0</v>
      </c>
      <c r="Y97" s="2">
        <f t="shared" si="43"/>
        <v>0</v>
      </c>
      <c r="Z97" s="2">
        <f t="shared" si="43"/>
        <v>0</v>
      </c>
      <c r="AA97" s="2">
        <f t="shared" si="43"/>
        <v>0</v>
      </c>
      <c r="AB97" s="2">
        <f t="shared" si="43"/>
        <v>0</v>
      </c>
      <c r="AC97" s="2">
        <f t="shared" si="43"/>
        <v>0</v>
      </c>
      <c r="AD97" s="2">
        <f t="shared" si="43"/>
        <v>0</v>
      </c>
      <c r="AE97" s="2">
        <f t="shared" si="43"/>
        <v>0</v>
      </c>
      <c r="AF97" s="2">
        <f t="shared" si="43"/>
        <v>0</v>
      </c>
      <c r="AG97" s="2">
        <f t="shared" si="43"/>
        <v>0</v>
      </c>
      <c r="AH97" s="2">
        <f t="shared" si="43"/>
        <v>0</v>
      </c>
      <c r="AI97" s="2">
        <f t="shared" si="43"/>
        <v>0</v>
      </c>
      <c r="AJ97" s="2">
        <f t="shared" si="43"/>
        <v>0</v>
      </c>
      <c r="AK97" s="2">
        <f t="shared" si="43"/>
        <v>0</v>
      </c>
      <c r="AL97" s="2">
        <f t="shared" si="43"/>
        <v>0</v>
      </c>
      <c r="AM97" s="2">
        <f t="shared" si="43"/>
        <v>0</v>
      </c>
      <c r="AN97" s="2">
        <f t="shared" si="43"/>
        <v>0</v>
      </c>
      <c r="AO97" s="2">
        <f t="shared" si="43"/>
        <v>0</v>
      </c>
      <c r="AP97" s="2">
        <f t="shared" si="43"/>
        <v>0</v>
      </c>
      <c r="AQ97" s="2">
        <f t="shared" si="43"/>
        <v>0</v>
      </c>
      <c r="AR97" s="2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14"/>
        <v>-7.1014745165346629E-2</v>
      </c>
      <c r="F98" s="2"/>
      <c r="G98" s="2"/>
      <c r="H98" s="2"/>
      <c r="I98" s="2">
        <f t="shared" si="22"/>
        <v>0</v>
      </c>
      <c r="J98" s="2">
        <f t="shared" si="24"/>
        <v>0</v>
      </c>
      <c r="K98" s="2">
        <f t="shared" si="26"/>
        <v>0</v>
      </c>
      <c r="L98" s="2">
        <f t="shared" si="28"/>
        <v>0</v>
      </c>
      <c r="M98" s="2">
        <f t="shared" si="30"/>
        <v>0</v>
      </c>
      <c r="N98" s="2">
        <f t="shared" ref="N98:AQ98" si="44">(prob*O98+onemp*O99)/(1+rfdiv50)</f>
        <v>0</v>
      </c>
      <c r="O98" s="2">
        <f t="shared" si="44"/>
        <v>0</v>
      </c>
      <c r="P98" s="2">
        <f t="shared" si="44"/>
        <v>0</v>
      </c>
      <c r="Q98" s="2">
        <f t="shared" si="44"/>
        <v>0</v>
      </c>
      <c r="R98" s="2">
        <f t="shared" si="44"/>
        <v>0</v>
      </c>
      <c r="S98" s="2">
        <f t="shared" si="44"/>
        <v>0</v>
      </c>
      <c r="T98" s="2">
        <f t="shared" si="44"/>
        <v>0</v>
      </c>
      <c r="U98" s="2">
        <f t="shared" si="44"/>
        <v>0</v>
      </c>
      <c r="V98" s="2">
        <f t="shared" si="44"/>
        <v>0</v>
      </c>
      <c r="W98" s="2">
        <f t="shared" si="44"/>
        <v>0</v>
      </c>
      <c r="X98" s="2">
        <f t="shared" si="44"/>
        <v>0</v>
      </c>
      <c r="Y98" s="2">
        <f t="shared" si="44"/>
        <v>0</v>
      </c>
      <c r="Z98" s="2">
        <f t="shared" si="44"/>
        <v>0</v>
      </c>
      <c r="AA98" s="2">
        <f t="shared" si="44"/>
        <v>0</v>
      </c>
      <c r="AB98" s="2">
        <f t="shared" si="44"/>
        <v>0</v>
      </c>
      <c r="AC98" s="2">
        <f t="shared" si="44"/>
        <v>0</v>
      </c>
      <c r="AD98" s="2">
        <f t="shared" si="44"/>
        <v>0</v>
      </c>
      <c r="AE98" s="2">
        <f t="shared" si="44"/>
        <v>0</v>
      </c>
      <c r="AF98" s="2">
        <f t="shared" si="44"/>
        <v>0</v>
      </c>
      <c r="AG98" s="2">
        <f t="shared" si="44"/>
        <v>0</v>
      </c>
      <c r="AH98" s="2">
        <f t="shared" si="44"/>
        <v>0</v>
      </c>
      <c r="AI98" s="2">
        <f t="shared" si="44"/>
        <v>0</v>
      </c>
      <c r="AJ98" s="2">
        <f t="shared" si="44"/>
        <v>0</v>
      </c>
      <c r="AK98" s="2">
        <f t="shared" si="44"/>
        <v>0</v>
      </c>
      <c r="AL98" s="2">
        <f t="shared" si="44"/>
        <v>0</v>
      </c>
      <c r="AM98" s="2">
        <f t="shared" si="44"/>
        <v>0</v>
      </c>
      <c r="AN98" s="2">
        <f t="shared" si="44"/>
        <v>0</v>
      </c>
      <c r="AO98" s="2">
        <f t="shared" si="44"/>
        <v>0</v>
      </c>
      <c r="AP98" s="2">
        <f t="shared" si="44"/>
        <v>0</v>
      </c>
      <c r="AQ98" s="2">
        <f t="shared" si="44"/>
        <v>0</v>
      </c>
      <c r="AR98" s="2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14"/>
        <v>-3.8448242496341073E-2</v>
      </c>
      <c r="F99" s="2"/>
      <c r="G99" s="2"/>
      <c r="H99" s="2"/>
      <c r="I99" s="2">
        <f t="shared" si="22"/>
        <v>0</v>
      </c>
      <c r="J99" s="2">
        <f t="shared" si="24"/>
        <v>0</v>
      </c>
      <c r="K99" s="2">
        <f t="shared" si="26"/>
        <v>0</v>
      </c>
      <c r="L99" s="2">
        <f t="shared" si="28"/>
        <v>0</v>
      </c>
      <c r="M99" s="2">
        <f t="shared" si="30"/>
        <v>0</v>
      </c>
      <c r="N99" s="2">
        <f t="shared" ref="N99:AQ99" si="45">(prob*O99+onemp*O100)/(1+rfdiv50)</f>
        <v>0</v>
      </c>
      <c r="O99" s="2">
        <f t="shared" si="45"/>
        <v>0</v>
      </c>
      <c r="P99" s="2">
        <f t="shared" si="45"/>
        <v>0</v>
      </c>
      <c r="Q99" s="2">
        <f t="shared" si="45"/>
        <v>0</v>
      </c>
      <c r="R99" s="2">
        <f t="shared" si="45"/>
        <v>0</v>
      </c>
      <c r="S99" s="2">
        <f t="shared" si="45"/>
        <v>0</v>
      </c>
      <c r="T99" s="2">
        <f t="shared" si="45"/>
        <v>0</v>
      </c>
      <c r="U99" s="2">
        <f t="shared" si="45"/>
        <v>0</v>
      </c>
      <c r="V99" s="2">
        <f t="shared" si="45"/>
        <v>0</v>
      </c>
      <c r="W99" s="2">
        <f t="shared" si="45"/>
        <v>0</v>
      </c>
      <c r="X99" s="2">
        <f t="shared" si="45"/>
        <v>0</v>
      </c>
      <c r="Y99" s="2">
        <f t="shared" si="45"/>
        <v>0</v>
      </c>
      <c r="Z99" s="2">
        <f t="shared" si="45"/>
        <v>0</v>
      </c>
      <c r="AA99" s="2">
        <f t="shared" si="45"/>
        <v>0</v>
      </c>
      <c r="AB99" s="2">
        <f t="shared" si="45"/>
        <v>0</v>
      </c>
      <c r="AC99" s="2">
        <f t="shared" si="45"/>
        <v>0</v>
      </c>
      <c r="AD99" s="2">
        <f t="shared" si="45"/>
        <v>0</v>
      </c>
      <c r="AE99" s="2">
        <f t="shared" si="45"/>
        <v>0</v>
      </c>
      <c r="AF99" s="2">
        <f t="shared" si="45"/>
        <v>0</v>
      </c>
      <c r="AG99" s="2">
        <f t="shared" si="45"/>
        <v>0</v>
      </c>
      <c r="AH99" s="2">
        <f t="shared" si="45"/>
        <v>0</v>
      </c>
      <c r="AI99" s="2">
        <f t="shared" si="45"/>
        <v>0</v>
      </c>
      <c r="AJ99" s="2">
        <f t="shared" si="45"/>
        <v>0</v>
      </c>
      <c r="AK99" s="2">
        <f t="shared" si="45"/>
        <v>0</v>
      </c>
      <c r="AL99" s="2">
        <f t="shared" si="45"/>
        <v>0</v>
      </c>
      <c r="AM99" s="2">
        <f t="shared" si="45"/>
        <v>0</v>
      </c>
      <c r="AN99" s="2">
        <f t="shared" si="45"/>
        <v>0</v>
      </c>
      <c r="AO99" s="2">
        <f t="shared" si="45"/>
        <v>0</v>
      </c>
      <c r="AP99" s="2">
        <f t="shared" si="45"/>
        <v>0</v>
      </c>
      <c r="AQ99" s="2">
        <f t="shared" si="45"/>
        <v>0</v>
      </c>
      <c r="AR99" s="2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14"/>
        <v>-2.4680662374968847E-2</v>
      </c>
      <c r="F100" s="2"/>
      <c r="G100" s="2"/>
      <c r="H100" s="2"/>
      <c r="I100" s="2">
        <f t="shared" si="22"/>
        <v>0</v>
      </c>
      <c r="J100" s="2">
        <f t="shared" si="24"/>
        <v>0</v>
      </c>
      <c r="K100" s="2">
        <f t="shared" si="26"/>
        <v>0</v>
      </c>
      <c r="L100" s="2">
        <f t="shared" si="28"/>
        <v>0</v>
      </c>
      <c r="M100" s="2">
        <f t="shared" si="30"/>
        <v>0</v>
      </c>
      <c r="N100" s="2">
        <f t="shared" ref="N100:AQ100" si="46">(prob*O100+onemp*O101)/(1+rfdiv50)</f>
        <v>0</v>
      </c>
      <c r="O100" s="2">
        <f t="shared" si="46"/>
        <v>0</v>
      </c>
      <c r="P100" s="2">
        <f t="shared" si="46"/>
        <v>0</v>
      </c>
      <c r="Q100" s="2">
        <f t="shared" si="46"/>
        <v>0</v>
      </c>
      <c r="R100" s="2">
        <f t="shared" si="46"/>
        <v>0</v>
      </c>
      <c r="S100" s="2">
        <f t="shared" si="46"/>
        <v>0</v>
      </c>
      <c r="T100" s="2">
        <f t="shared" si="46"/>
        <v>0</v>
      </c>
      <c r="U100" s="2">
        <f t="shared" si="46"/>
        <v>0</v>
      </c>
      <c r="V100" s="2">
        <f t="shared" si="46"/>
        <v>0</v>
      </c>
      <c r="W100" s="2">
        <f t="shared" si="46"/>
        <v>0</v>
      </c>
      <c r="X100" s="2">
        <f t="shared" si="46"/>
        <v>0</v>
      </c>
      <c r="Y100" s="2">
        <f t="shared" si="46"/>
        <v>0</v>
      </c>
      <c r="Z100" s="2">
        <f t="shared" si="46"/>
        <v>0</v>
      </c>
      <c r="AA100" s="2">
        <f t="shared" si="46"/>
        <v>0</v>
      </c>
      <c r="AB100" s="2">
        <f t="shared" si="46"/>
        <v>0</v>
      </c>
      <c r="AC100" s="2">
        <f t="shared" si="46"/>
        <v>0</v>
      </c>
      <c r="AD100" s="2">
        <f t="shared" si="46"/>
        <v>0</v>
      </c>
      <c r="AE100" s="2">
        <f t="shared" si="46"/>
        <v>0</v>
      </c>
      <c r="AF100" s="2">
        <f t="shared" si="46"/>
        <v>0</v>
      </c>
      <c r="AG100" s="2">
        <f t="shared" si="46"/>
        <v>0</v>
      </c>
      <c r="AH100" s="2">
        <f t="shared" si="46"/>
        <v>0</v>
      </c>
      <c r="AI100" s="2">
        <f t="shared" si="46"/>
        <v>0</v>
      </c>
      <c r="AJ100" s="2">
        <f t="shared" si="46"/>
        <v>0</v>
      </c>
      <c r="AK100" s="2">
        <f t="shared" si="46"/>
        <v>0</v>
      </c>
      <c r="AL100" s="2">
        <f t="shared" si="46"/>
        <v>0</v>
      </c>
      <c r="AM100" s="2">
        <f t="shared" si="46"/>
        <v>0</v>
      </c>
      <c r="AN100" s="2">
        <f t="shared" si="46"/>
        <v>0</v>
      </c>
      <c r="AO100" s="2">
        <f t="shared" si="46"/>
        <v>0</v>
      </c>
      <c r="AP100" s="2">
        <f t="shared" si="46"/>
        <v>0</v>
      </c>
      <c r="AQ100" s="2">
        <f t="shared" si="46"/>
        <v>0</v>
      </c>
      <c r="AR100" s="2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14"/>
        <v>9.266098973781986E-3</v>
      </c>
      <c r="F101" s="2"/>
      <c r="G101" s="2"/>
      <c r="H101" s="2"/>
      <c r="I101" s="2">
        <f t="shared" si="22"/>
        <v>0</v>
      </c>
      <c r="J101" s="2">
        <f t="shared" si="24"/>
        <v>0</v>
      </c>
      <c r="K101" s="2">
        <f t="shared" si="26"/>
        <v>0</v>
      </c>
      <c r="L101" s="2">
        <f t="shared" si="28"/>
        <v>0</v>
      </c>
      <c r="M101" s="2">
        <f t="shared" si="30"/>
        <v>0</v>
      </c>
      <c r="N101" s="2">
        <f t="shared" ref="N101:AQ101" si="47">(prob*O101+onemp*O102)/(1+rfdiv50)</f>
        <v>0</v>
      </c>
      <c r="O101" s="2">
        <f t="shared" si="47"/>
        <v>0</v>
      </c>
      <c r="P101" s="2">
        <f t="shared" si="47"/>
        <v>0</v>
      </c>
      <c r="Q101" s="2">
        <f t="shared" si="47"/>
        <v>0</v>
      </c>
      <c r="R101" s="2">
        <f t="shared" si="47"/>
        <v>0</v>
      </c>
      <c r="S101" s="2">
        <f t="shared" si="47"/>
        <v>0</v>
      </c>
      <c r="T101" s="2">
        <f t="shared" si="47"/>
        <v>0</v>
      </c>
      <c r="U101" s="2">
        <f t="shared" si="47"/>
        <v>0</v>
      </c>
      <c r="V101" s="2">
        <f t="shared" si="47"/>
        <v>0</v>
      </c>
      <c r="W101" s="2">
        <f t="shared" si="47"/>
        <v>0</v>
      </c>
      <c r="X101" s="2">
        <f t="shared" si="47"/>
        <v>0</v>
      </c>
      <c r="Y101" s="2">
        <f t="shared" si="47"/>
        <v>0</v>
      </c>
      <c r="Z101" s="2">
        <f t="shared" si="47"/>
        <v>0</v>
      </c>
      <c r="AA101" s="2">
        <f t="shared" si="47"/>
        <v>0</v>
      </c>
      <c r="AB101" s="2">
        <f t="shared" si="47"/>
        <v>0</v>
      </c>
      <c r="AC101" s="2">
        <f t="shared" si="47"/>
        <v>0</v>
      </c>
      <c r="AD101" s="2">
        <f t="shared" si="47"/>
        <v>0</v>
      </c>
      <c r="AE101" s="2">
        <f t="shared" si="47"/>
        <v>0</v>
      </c>
      <c r="AF101" s="2">
        <f t="shared" si="47"/>
        <v>0</v>
      </c>
      <c r="AG101" s="2">
        <f t="shared" si="47"/>
        <v>0</v>
      </c>
      <c r="AH101" s="2">
        <f t="shared" si="47"/>
        <v>0</v>
      </c>
      <c r="AI101" s="2">
        <f t="shared" si="47"/>
        <v>0</v>
      </c>
      <c r="AJ101" s="2">
        <f t="shared" si="47"/>
        <v>0</v>
      </c>
      <c r="AK101" s="2">
        <f t="shared" si="47"/>
        <v>0</v>
      </c>
      <c r="AL101" s="2">
        <f t="shared" si="47"/>
        <v>0</v>
      </c>
      <c r="AM101" s="2">
        <f t="shared" si="47"/>
        <v>0</v>
      </c>
      <c r="AN101" s="2">
        <f t="shared" si="47"/>
        <v>0</v>
      </c>
      <c r="AO101" s="2">
        <f t="shared" si="47"/>
        <v>0</v>
      </c>
      <c r="AP101" s="2">
        <f t="shared" si="47"/>
        <v>0</v>
      </c>
      <c r="AQ101" s="2">
        <f t="shared" si="47"/>
        <v>0</v>
      </c>
      <c r="AR101" s="2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14"/>
        <v>4.8531910683206707E-4</v>
      </c>
      <c r="F102" s="2"/>
      <c r="G102" s="2"/>
      <c r="H102" s="2"/>
      <c r="I102" s="2">
        <f t="shared" si="22"/>
        <v>0</v>
      </c>
      <c r="J102" s="2">
        <f t="shared" si="24"/>
        <v>0</v>
      </c>
      <c r="K102" s="2">
        <f t="shared" si="26"/>
        <v>0</v>
      </c>
      <c r="L102" s="2">
        <f t="shared" si="28"/>
        <v>0</v>
      </c>
      <c r="M102" s="2">
        <f t="shared" si="30"/>
        <v>0</v>
      </c>
      <c r="N102" s="2">
        <f t="shared" ref="N102:AQ102" si="48">(prob*O102+onemp*O103)/(1+rfdiv50)</f>
        <v>0</v>
      </c>
      <c r="O102" s="2">
        <f t="shared" si="48"/>
        <v>0</v>
      </c>
      <c r="P102" s="2">
        <f t="shared" si="48"/>
        <v>0</v>
      </c>
      <c r="Q102" s="2">
        <f t="shared" si="48"/>
        <v>0</v>
      </c>
      <c r="R102" s="2">
        <f t="shared" si="48"/>
        <v>0</v>
      </c>
      <c r="S102" s="2">
        <f t="shared" si="48"/>
        <v>0</v>
      </c>
      <c r="T102" s="2">
        <f t="shared" si="48"/>
        <v>0</v>
      </c>
      <c r="U102" s="2">
        <f t="shared" si="48"/>
        <v>0</v>
      </c>
      <c r="V102" s="2">
        <f t="shared" si="48"/>
        <v>0</v>
      </c>
      <c r="W102" s="2">
        <f t="shared" si="48"/>
        <v>0</v>
      </c>
      <c r="X102" s="2">
        <f t="shared" si="48"/>
        <v>0</v>
      </c>
      <c r="Y102" s="2">
        <f t="shared" si="48"/>
        <v>0</v>
      </c>
      <c r="Z102" s="2">
        <f t="shared" si="48"/>
        <v>0</v>
      </c>
      <c r="AA102" s="2">
        <f t="shared" si="48"/>
        <v>0</v>
      </c>
      <c r="AB102" s="2">
        <f t="shared" si="48"/>
        <v>0</v>
      </c>
      <c r="AC102" s="2">
        <f t="shared" si="48"/>
        <v>0</v>
      </c>
      <c r="AD102" s="2">
        <f t="shared" si="48"/>
        <v>0</v>
      </c>
      <c r="AE102" s="2">
        <f t="shared" si="48"/>
        <v>0</v>
      </c>
      <c r="AF102" s="2">
        <f t="shared" si="48"/>
        <v>0</v>
      </c>
      <c r="AG102" s="2">
        <f t="shared" si="48"/>
        <v>0</v>
      </c>
      <c r="AH102" s="2">
        <f t="shared" si="48"/>
        <v>0</v>
      </c>
      <c r="AI102" s="2">
        <f t="shared" si="48"/>
        <v>0</v>
      </c>
      <c r="AJ102" s="2">
        <f t="shared" si="48"/>
        <v>0</v>
      </c>
      <c r="AK102" s="2">
        <f t="shared" si="48"/>
        <v>0</v>
      </c>
      <c r="AL102" s="2">
        <f t="shared" si="48"/>
        <v>0</v>
      </c>
      <c r="AM102" s="2">
        <f t="shared" si="48"/>
        <v>0</v>
      </c>
      <c r="AN102" s="2">
        <f t="shared" si="48"/>
        <v>0</v>
      </c>
      <c r="AO102" s="2">
        <f t="shared" si="48"/>
        <v>0</v>
      </c>
      <c r="AP102" s="2">
        <f t="shared" si="48"/>
        <v>0</v>
      </c>
      <c r="AQ102" s="2">
        <f t="shared" si="48"/>
        <v>0</v>
      </c>
      <c r="AR102" s="2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14"/>
        <v>-8.7719860728369941E-3</v>
      </c>
      <c r="F103" s="2"/>
      <c r="G103" s="2"/>
      <c r="H103" s="2"/>
      <c r="I103" s="2">
        <f t="shared" si="22"/>
        <v>0</v>
      </c>
      <c r="J103" s="2">
        <f t="shared" si="24"/>
        <v>0</v>
      </c>
      <c r="K103" s="2">
        <f t="shared" si="26"/>
        <v>0</v>
      </c>
      <c r="L103" s="2">
        <f t="shared" si="28"/>
        <v>0</v>
      </c>
      <c r="M103" s="2">
        <f t="shared" si="30"/>
        <v>0</v>
      </c>
      <c r="N103" s="2">
        <f t="shared" ref="N103:AQ103" si="49">(prob*O103+onemp*O104)/(1+rfdiv50)</f>
        <v>0</v>
      </c>
      <c r="O103" s="2">
        <f t="shared" si="49"/>
        <v>0</v>
      </c>
      <c r="P103" s="2">
        <f t="shared" si="49"/>
        <v>0</v>
      </c>
      <c r="Q103" s="2">
        <f t="shared" si="49"/>
        <v>0</v>
      </c>
      <c r="R103" s="2">
        <f t="shared" si="49"/>
        <v>0</v>
      </c>
      <c r="S103" s="2">
        <f t="shared" si="49"/>
        <v>0</v>
      </c>
      <c r="T103" s="2">
        <f t="shared" si="49"/>
        <v>0</v>
      </c>
      <c r="U103" s="2">
        <f t="shared" si="49"/>
        <v>0</v>
      </c>
      <c r="V103" s="2">
        <f t="shared" si="49"/>
        <v>0</v>
      </c>
      <c r="W103" s="2">
        <f t="shared" si="49"/>
        <v>0</v>
      </c>
      <c r="X103" s="2">
        <f t="shared" si="49"/>
        <v>0</v>
      </c>
      <c r="Y103" s="2">
        <f t="shared" si="49"/>
        <v>0</v>
      </c>
      <c r="Z103" s="2">
        <f t="shared" si="49"/>
        <v>0</v>
      </c>
      <c r="AA103" s="2">
        <f t="shared" si="49"/>
        <v>0</v>
      </c>
      <c r="AB103" s="2">
        <f t="shared" si="49"/>
        <v>0</v>
      </c>
      <c r="AC103" s="2">
        <f t="shared" si="49"/>
        <v>0</v>
      </c>
      <c r="AD103" s="2">
        <f t="shared" si="49"/>
        <v>0</v>
      </c>
      <c r="AE103" s="2">
        <f t="shared" si="49"/>
        <v>0</v>
      </c>
      <c r="AF103" s="2">
        <f t="shared" si="49"/>
        <v>0</v>
      </c>
      <c r="AG103" s="2">
        <f t="shared" si="49"/>
        <v>0</v>
      </c>
      <c r="AH103" s="2">
        <f t="shared" si="49"/>
        <v>0</v>
      </c>
      <c r="AI103" s="2">
        <f t="shared" si="49"/>
        <v>0</v>
      </c>
      <c r="AJ103" s="2">
        <f t="shared" si="49"/>
        <v>0</v>
      </c>
      <c r="AK103" s="2">
        <f t="shared" si="49"/>
        <v>0</v>
      </c>
      <c r="AL103" s="2">
        <f t="shared" si="49"/>
        <v>0</v>
      </c>
      <c r="AM103" s="2">
        <f t="shared" si="49"/>
        <v>0</v>
      </c>
      <c r="AN103" s="2">
        <f t="shared" si="49"/>
        <v>0</v>
      </c>
      <c r="AO103" s="2">
        <f t="shared" si="49"/>
        <v>0</v>
      </c>
      <c r="AP103" s="2">
        <f t="shared" si="49"/>
        <v>0</v>
      </c>
      <c r="AQ103" s="2">
        <f t="shared" si="49"/>
        <v>0</v>
      </c>
      <c r="AR103" s="2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14"/>
        <v>3.2742453030698442E-2</v>
      </c>
      <c r="F104" s="2"/>
      <c r="G104" s="2"/>
      <c r="H104" s="2"/>
      <c r="I104" s="2">
        <f t="shared" si="22"/>
        <v>0</v>
      </c>
      <c r="J104" s="2">
        <f t="shared" si="24"/>
        <v>0</v>
      </c>
      <c r="K104" s="2">
        <f t="shared" si="26"/>
        <v>0</v>
      </c>
      <c r="L104" s="2">
        <f t="shared" si="28"/>
        <v>0</v>
      </c>
      <c r="M104" s="2">
        <f t="shared" si="30"/>
        <v>0</v>
      </c>
      <c r="N104" s="2">
        <f t="shared" ref="N104:AQ104" si="50">(prob*O104+onemp*O105)/(1+rfdiv50)</f>
        <v>0</v>
      </c>
      <c r="O104" s="2">
        <f t="shared" si="50"/>
        <v>0</v>
      </c>
      <c r="P104" s="2">
        <f t="shared" si="50"/>
        <v>0</v>
      </c>
      <c r="Q104" s="2">
        <f t="shared" si="50"/>
        <v>0</v>
      </c>
      <c r="R104" s="2">
        <f t="shared" si="50"/>
        <v>0</v>
      </c>
      <c r="S104" s="2">
        <f t="shared" si="50"/>
        <v>0</v>
      </c>
      <c r="T104" s="2">
        <f t="shared" si="50"/>
        <v>0</v>
      </c>
      <c r="U104" s="2">
        <f t="shared" si="50"/>
        <v>0</v>
      </c>
      <c r="V104" s="2">
        <f t="shared" si="50"/>
        <v>0</v>
      </c>
      <c r="W104" s="2">
        <f t="shared" si="50"/>
        <v>0</v>
      </c>
      <c r="X104" s="2">
        <f t="shared" si="50"/>
        <v>0</v>
      </c>
      <c r="Y104" s="2">
        <f t="shared" si="50"/>
        <v>0</v>
      </c>
      <c r="Z104" s="2">
        <f t="shared" si="50"/>
        <v>0</v>
      </c>
      <c r="AA104" s="2">
        <f t="shared" si="50"/>
        <v>0</v>
      </c>
      <c r="AB104" s="2">
        <f t="shared" si="50"/>
        <v>0</v>
      </c>
      <c r="AC104" s="2">
        <f t="shared" si="50"/>
        <v>0</v>
      </c>
      <c r="AD104" s="2">
        <f t="shared" si="50"/>
        <v>0</v>
      </c>
      <c r="AE104" s="2">
        <f t="shared" si="50"/>
        <v>0</v>
      </c>
      <c r="AF104" s="2">
        <f t="shared" si="50"/>
        <v>0</v>
      </c>
      <c r="AG104" s="2">
        <f t="shared" si="50"/>
        <v>0</v>
      </c>
      <c r="AH104" s="2">
        <f t="shared" si="50"/>
        <v>0</v>
      </c>
      <c r="AI104" s="2">
        <f t="shared" si="50"/>
        <v>0</v>
      </c>
      <c r="AJ104" s="2">
        <f t="shared" si="50"/>
        <v>0</v>
      </c>
      <c r="AK104" s="2">
        <f t="shared" si="50"/>
        <v>0</v>
      </c>
      <c r="AL104" s="2">
        <f t="shared" si="50"/>
        <v>0</v>
      </c>
      <c r="AM104" s="2">
        <f t="shared" si="50"/>
        <v>0</v>
      </c>
      <c r="AN104" s="2">
        <f t="shared" si="50"/>
        <v>0</v>
      </c>
      <c r="AO104" s="2">
        <f t="shared" si="50"/>
        <v>0</v>
      </c>
      <c r="AP104" s="2">
        <f t="shared" si="50"/>
        <v>0</v>
      </c>
      <c r="AQ104" s="2">
        <f t="shared" si="50"/>
        <v>0</v>
      </c>
      <c r="AR104" s="2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14"/>
        <v>-2.591315819536345E-2</v>
      </c>
      <c r="F105" s="2"/>
      <c r="G105" s="2"/>
      <c r="H105" s="2"/>
      <c r="I105" s="2">
        <f t="shared" si="22"/>
        <v>0</v>
      </c>
      <c r="J105" s="2">
        <f t="shared" si="24"/>
        <v>0</v>
      </c>
      <c r="K105" s="2">
        <f t="shared" si="26"/>
        <v>0</v>
      </c>
      <c r="L105" s="2">
        <f t="shared" si="28"/>
        <v>0</v>
      </c>
      <c r="M105" s="2">
        <f t="shared" si="30"/>
        <v>0</v>
      </c>
      <c r="N105" s="2">
        <f t="shared" ref="N105:AQ105" si="51">(prob*O105+onemp*O106)/(1+rfdiv50)</f>
        <v>0</v>
      </c>
      <c r="O105" s="2">
        <f t="shared" si="51"/>
        <v>0</v>
      </c>
      <c r="P105" s="2">
        <f t="shared" si="51"/>
        <v>0</v>
      </c>
      <c r="Q105" s="2">
        <f t="shared" si="51"/>
        <v>0</v>
      </c>
      <c r="R105" s="2">
        <f t="shared" si="51"/>
        <v>0</v>
      </c>
      <c r="S105" s="2">
        <f t="shared" si="51"/>
        <v>0</v>
      </c>
      <c r="T105" s="2">
        <f t="shared" si="51"/>
        <v>0</v>
      </c>
      <c r="U105" s="2">
        <f t="shared" si="51"/>
        <v>0</v>
      </c>
      <c r="V105" s="2">
        <f t="shared" si="51"/>
        <v>0</v>
      </c>
      <c r="W105" s="2">
        <f t="shared" si="51"/>
        <v>0</v>
      </c>
      <c r="X105" s="2">
        <f t="shared" si="51"/>
        <v>0</v>
      </c>
      <c r="Y105" s="2">
        <f t="shared" si="51"/>
        <v>0</v>
      </c>
      <c r="Z105" s="2">
        <f t="shared" si="51"/>
        <v>0</v>
      </c>
      <c r="AA105" s="2">
        <f t="shared" si="51"/>
        <v>0</v>
      </c>
      <c r="AB105" s="2">
        <f t="shared" si="51"/>
        <v>0</v>
      </c>
      <c r="AC105" s="2">
        <f t="shared" si="51"/>
        <v>0</v>
      </c>
      <c r="AD105" s="2">
        <f t="shared" si="51"/>
        <v>0</v>
      </c>
      <c r="AE105" s="2">
        <f t="shared" si="51"/>
        <v>0</v>
      </c>
      <c r="AF105" s="2">
        <f t="shared" si="51"/>
        <v>0</v>
      </c>
      <c r="AG105" s="2">
        <f t="shared" si="51"/>
        <v>0</v>
      </c>
      <c r="AH105" s="2">
        <f t="shared" si="51"/>
        <v>0</v>
      </c>
      <c r="AI105" s="2">
        <f t="shared" si="51"/>
        <v>0</v>
      </c>
      <c r="AJ105" s="2">
        <f t="shared" si="51"/>
        <v>0</v>
      </c>
      <c r="AK105" s="2">
        <f t="shared" si="51"/>
        <v>0</v>
      </c>
      <c r="AL105" s="2">
        <f t="shared" si="51"/>
        <v>0</v>
      </c>
      <c r="AM105" s="2">
        <f t="shared" si="51"/>
        <v>0</v>
      </c>
      <c r="AN105" s="2">
        <f t="shared" si="51"/>
        <v>0</v>
      </c>
      <c r="AO105" s="2">
        <f t="shared" si="51"/>
        <v>0</v>
      </c>
      <c r="AP105" s="2">
        <f t="shared" si="51"/>
        <v>0</v>
      </c>
      <c r="AQ105" s="2">
        <f t="shared" si="51"/>
        <v>0</v>
      </c>
      <c r="AR105" s="2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14"/>
        <v>-1.0752791776261737E-2</v>
      </c>
      <c r="F106" s="2"/>
      <c r="G106" s="2"/>
      <c r="H106" s="2"/>
      <c r="I106" s="2">
        <f t="shared" si="22"/>
        <v>0</v>
      </c>
      <c r="J106" s="2">
        <f t="shared" si="24"/>
        <v>0</v>
      </c>
      <c r="K106" s="2">
        <f t="shared" si="26"/>
        <v>0</v>
      </c>
      <c r="L106" s="2">
        <f t="shared" si="28"/>
        <v>0</v>
      </c>
      <c r="M106" s="2">
        <f t="shared" si="30"/>
        <v>0</v>
      </c>
      <c r="N106" s="2">
        <f t="shared" ref="N106:AQ106" si="52">(prob*O106+onemp*O107)/(1+rfdiv50)</f>
        <v>0</v>
      </c>
      <c r="O106" s="2">
        <f t="shared" si="52"/>
        <v>0</v>
      </c>
      <c r="P106" s="2">
        <f t="shared" si="52"/>
        <v>0</v>
      </c>
      <c r="Q106" s="2">
        <f t="shared" si="52"/>
        <v>0</v>
      </c>
      <c r="R106" s="2">
        <f t="shared" si="52"/>
        <v>0</v>
      </c>
      <c r="S106" s="2">
        <f t="shared" si="52"/>
        <v>0</v>
      </c>
      <c r="T106" s="2">
        <f t="shared" si="52"/>
        <v>0</v>
      </c>
      <c r="U106" s="2">
        <f t="shared" si="52"/>
        <v>0</v>
      </c>
      <c r="V106" s="2">
        <f t="shared" si="52"/>
        <v>0</v>
      </c>
      <c r="W106" s="2">
        <f t="shared" si="52"/>
        <v>0</v>
      </c>
      <c r="X106" s="2">
        <f t="shared" si="52"/>
        <v>0</v>
      </c>
      <c r="Y106" s="2">
        <f t="shared" si="52"/>
        <v>0</v>
      </c>
      <c r="Z106" s="2">
        <f t="shared" si="52"/>
        <v>0</v>
      </c>
      <c r="AA106" s="2">
        <f t="shared" si="52"/>
        <v>0</v>
      </c>
      <c r="AB106" s="2">
        <f t="shared" si="52"/>
        <v>0</v>
      </c>
      <c r="AC106" s="2">
        <f t="shared" si="52"/>
        <v>0</v>
      </c>
      <c r="AD106" s="2">
        <f t="shared" si="52"/>
        <v>0</v>
      </c>
      <c r="AE106" s="2">
        <f t="shared" si="52"/>
        <v>0</v>
      </c>
      <c r="AF106" s="2">
        <f t="shared" si="52"/>
        <v>0</v>
      </c>
      <c r="AG106" s="2">
        <f t="shared" si="52"/>
        <v>0</v>
      </c>
      <c r="AH106" s="2">
        <f t="shared" si="52"/>
        <v>0</v>
      </c>
      <c r="AI106" s="2">
        <f t="shared" si="52"/>
        <v>0</v>
      </c>
      <c r="AJ106" s="2">
        <f t="shared" si="52"/>
        <v>0</v>
      </c>
      <c r="AK106" s="2">
        <f t="shared" si="52"/>
        <v>0</v>
      </c>
      <c r="AL106" s="2">
        <f t="shared" si="52"/>
        <v>0</v>
      </c>
      <c r="AM106" s="2">
        <f t="shared" si="52"/>
        <v>0</v>
      </c>
      <c r="AN106" s="2">
        <f t="shared" si="52"/>
        <v>0</v>
      </c>
      <c r="AO106" s="2">
        <f t="shared" si="52"/>
        <v>0</v>
      </c>
      <c r="AP106" s="2">
        <f t="shared" si="52"/>
        <v>0</v>
      </c>
      <c r="AQ106" s="2">
        <f t="shared" si="52"/>
        <v>0</v>
      </c>
      <c r="AR106" s="2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14"/>
        <v>8.8063191422382593E-3</v>
      </c>
      <c r="F107" s="2"/>
      <c r="G107" s="2"/>
      <c r="H107" s="2"/>
      <c r="I107" s="2">
        <f t="shared" si="22"/>
        <v>0</v>
      </c>
      <c r="J107" s="2">
        <f t="shared" si="24"/>
        <v>0</v>
      </c>
      <c r="K107" s="2">
        <f t="shared" si="26"/>
        <v>0</v>
      </c>
      <c r="L107" s="2">
        <f t="shared" si="28"/>
        <v>0</v>
      </c>
      <c r="M107" s="2">
        <f t="shared" si="30"/>
        <v>0</v>
      </c>
      <c r="N107" s="2">
        <f t="shared" ref="N107:AQ107" si="53">(prob*O107+onemp*O108)/(1+rfdiv50)</f>
        <v>0</v>
      </c>
      <c r="O107" s="2">
        <f t="shared" si="53"/>
        <v>0</v>
      </c>
      <c r="P107" s="2">
        <f t="shared" si="53"/>
        <v>0</v>
      </c>
      <c r="Q107" s="2">
        <f t="shared" si="53"/>
        <v>0</v>
      </c>
      <c r="R107" s="2">
        <f t="shared" si="53"/>
        <v>0</v>
      </c>
      <c r="S107" s="2">
        <f t="shared" si="53"/>
        <v>0</v>
      </c>
      <c r="T107" s="2">
        <f t="shared" si="53"/>
        <v>0</v>
      </c>
      <c r="U107" s="2">
        <f t="shared" si="53"/>
        <v>0</v>
      </c>
      <c r="V107" s="2">
        <f t="shared" si="53"/>
        <v>0</v>
      </c>
      <c r="W107" s="2">
        <f t="shared" si="53"/>
        <v>0</v>
      </c>
      <c r="X107" s="2">
        <f t="shared" si="53"/>
        <v>0</v>
      </c>
      <c r="Y107" s="2">
        <f t="shared" si="53"/>
        <v>0</v>
      </c>
      <c r="Z107" s="2">
        <f t="shared" si="53"/>
        <v>0</v>
      </c>
      <c r="AA107" s="2">
        <f t="shared" si="53"/>
        <v>0</v>
      </c>
      <c r="AB107" s="2">
        <f t="shared" si="53"/>
        <v>0</v>
      </c>
      <c r="AC107" s="2">
        <f t="shared" si="53"/>
        <v>0</v>
      </c>
      <c r="AD107" s="2">
        <f t="shared" si="53"/>
        <v>0</v>
      </c>
      <c r="AE107" s="2">
        <f t="shared" si="53"/>
        <v>0</v>
      </c>
      <c r="AF107" s="2">
        <f t="shared" si="53"/>
        <v>0</v>
      </c>
      <c r="AG107" s="2">
        <f t="shared" si="53"/>
        <v>0</v>
      </c>
      <c r="AH107" s="2">
        <f t="shared" si="53"/>
        <v>0</v>
      </c>
      <c r="AI107" s="2">
        <f t="shared" si="53"/>
        <v>0</v>
      </c>
      <c r="AJ107" s="2">
        <f t="shared" si="53"/>
        <v>0</v>
      </c>
      <c r="AK107" s="2">
        <f t="shared" si="53"/>
        <v>0</v>
      </c>
      <c r="AL107" s="2">
        <f t="shared" si="53"/>
        <v>0</v>
      </c>
      <c r="AM107" s="2">
        <f t="shared" si="53"/>
        <v>0</v>
      </c>
      <c r="AN107" s="2">
        <f t="shared" si="53"/>
        <v>0</v>
      </c>
      <c r="AO107" s="2">
        <f t="shared" si="53"/>
        <v>0</v>
      </c>
      <c r="AP107" s="2">
        <f t="shared" si="53"/>
        <v>0</v>
      </c>
      <c r="AQ107" s="2">
        <f t="shared" si="53"/>
        <v>0</v>
      </c>
      <c r="AR107" s="2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14"/>
        <v>1.0659015645864977E-2</v>
      </c>
      <c r="F108" s="2"/>
      <c r="G108" s="2"/>
      <c r="H108" s="2"/>
      <c r="I108" s="2">
        <f t="shared" si="22"/>
        <v>0</v>
      </c>
      <c r="J108" s="2">
        <f t="shared" si="24"/>
        <v>0</v>
      </c>
      <c r="K108" s="2">
        <f t="shared" si="26"/>
        <v>0</v>
      </c>
      <c r="L108" s="2">
        <f t="shared" si="28"/>
        <v>0</v>
      </c>
      <c r="M108" s="2">
        <f t="shared" si="30"/>
        <v>0</v>
      </c>
      <c r="N108" s="2">
        <f t="shared" ref="N108:AQ108" si="54">(prob*O108+onemp*O109)/(1+rfdiv50)</f>
        <v>0</v>
      </c>
      <c r="O108" s="2">
        <f t="shared" si="54"/>
        <v>0</v>
      </c>
      <c r="P108" s="2">
        <f t="shared" si="54"/>
        <v>0</v>
      </c>
      <c r="Q108" s="2">
        <f t="shared" si="54"/>
        <v>0</v>
      </c>
      <c r="R108" s="2">
        <f t="shared" si="54"/>
        <v>0</v>
      </c>
      <c r="S108" s="2">
        <f t="shared" si="54"/>
        <v>0</v>
      </c>
      <c r="T108" s="2">
        <f t="shared" si="54"/>
        <v>0</v>
      </c>
      <c r="U108" s="2">
        <f t="shared" si="54"/>
        <v>0</v>
      </c>
      <c r="V108" s="2">
        <f t="shared" si="54"/>
        <v>0</v>
      </c>
      <c r="W108" s="2">
        <f t="shared" si="54"/>
        <v>0</v>
      </c>
      <c r="X108" s="2">
        <f t="shared" si="54"/>
        <v>0</v>
      </c>
      <c r="Y108" s="2">
        <f t="shared" si="54"/>
        <v>0</v>
      </c>
      <c r="Z108" s="2">
        <f t="shared" si="54"/>
        <v>0</v>
      </c>
      <c r="AA108" s="2">
        <f t="shared" si="54"/>
        <v>0</v>
      </c>
      <c r="AB108" s="2">
        <f t="shared" si="54"/>
        <v>0</v>
      </c>
      <c r="AC108" s="2">
        <f t="shared" si="54"/>
        <v>0</v>
      </c>
      <c r="AD108" s="2">
        <f t="shared" si="54"/>
        <v>0</v>
      </c>
      <c r="AE108" s="2">
        <f t="shared" si="54"/>
        <v>0</v>
      </c>
      <c r="AF108" s="2">
        <f t="shared" si="54"/>
        <v>0</v>
      </c>
      <c r="AG108" s="2">
        <f t="shared" si="54"/>
        <v>0</v>
      </c>
      <c r="AH108" s="2">
        <f t="shared" si="54"/>
        <v>0</v>
      </c>
      <c r="AI108" s="2">
        <f t="shared" si="54"/>
        <v>0</v>
      </c>
      <c r="AJ108" s="2">
        <f t="shared" si="54"/>
        <v>0</v>
      </c>
      <c r="AK108" s="2">
        <f t="shared" si="54"/>
        <v>0</v>
      </c>
      <c r="AL108" s="2">
        <f t="shared" si="54"/>
        <v>0</v>
      </c>
      <c r="AM108" s="2">
        <f t="shared" si="54"/>
        <v>0</v>
      </c>
      <c r="AN108" s="2">
        <f t="shared" si="54"/>
        <v>0</v>
      </c>
      <c r="AO108" s="2">
        <f t="shared" si="54"/>
        <v>0</v>
      </c>
      <c r="AP108" s="2">
        <f t="shared" si="54"/>
        <v>0</v>
      </c>
      <c r="AQ108" s="2">
        <f t="shared" si="54"/>
        <v>0</v>
      </c>
      <c r="AR108" s="2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14"/>
        <v>-4.0320112452003933E-2</v>
      </c>
      <c r="F109" s="2"/>
      <c r="G109" s="2"/>
      <c r="H109" s="2"/>
      <c r="I109" s="2">
        <f t="shared" si="22"/>
        <v>0</v>
      </c>
      <c r="J109" s="2">
        <f t="shared" si="24"/>
        <v>0</v>
      </c>
      <c r="K109" s="2">
        <f t="shared" si="26"/>
        <v>0</v>
      </c>
      <c r="L109" s="2">
        <f t="shared" si="28"/>
        <v>0</v>
      </c>
      <c r="M109" s="2">
        <f t="shared" si="30"/>
        <v>0</v>
      </c>
      <c r="N109" s="2">
        <f t="shared" ref="N109:AQ109" si="55">(prob*O109+onemp*O110)/(1+rfdiv50)</f>
        <v>0</v>
      </c>
      <c r="O109" s="2">
        <f t="shared" si="55"/>
        <v>0</v>
      </c>
      <c r="P109" s="2">
        <f t="shared" si="55"/>
        <v>0</v>
      </c>
      <c r="Q109" s="2">
        <f t="shared" si="55"/>
        <v>0</v>
      </c>
      <c r="R109" s="2">
        <f t="shared" si="55"/>
        <v>0</v>
      </c>
      <c r="S109" s="2">
        <f t="shared" si="55"/>
        <v>0</v>
      </c>
      <c r="T109" s="2">
        <f t="shared" si="55"/>
        <v>0</v>
      </c>
      <c r="U109" s="2">
        <f t="shared" si="55"/>
        <v>0</v>
      </c>
      <c r="V109" s="2">
        <f t="shared" si="55"/>
        <v>0</v>
      </c>
      <c r="W109" s="2">
        <f t="shared" si="55"/>
        <v>0</v>
      </c>
      <c r="X109" s="2">
        <f t="shared" si="55"/>
        <v>0</v>
      </c>
      <c r="Y109" s="2">
        <f t="shared" si="55"/>
        <v>0</v>
      </c>
      <c r="Z109" s="2">
        <f t="shared" si="55"/>
        <v>0</v>
      </c>
      <c r="AA109" s="2">
        <f t="shared" si="55"/>
        <v>0</v>
      </c>
      <c r="AB109" s="2">
        <f t="shared" si="55"/>
        <v>0</v>
      </c>
      <c r="AC109" s="2">
        <f t="shared" si="55"/>
        <v>0</v>
      </c>
      <c r="AD109" s="2">
        <f t="shared" si="55"/>
        <v>0</v>
      </c>
      <c r="AE109" s="2">
        <f t="shared" si="55"/>
        <v>0</v>
      </c>
      <c r="AF109" s="2">
        <f t="shared" si="55"/>
        <v>0</v>
      </c>
      <c r="AG109" s="2">
        <f t="shared" si="55"/>
        <v>0</v>
      </c>
      <c r="AH109" s="2">
        <f t="shared" si="55"/>
        <v>0</v>
      </c>
      <c r="AI109" s="2">
        <f t="shared" si="55"/>
        <v>0</v>
      </c>
      <c r="AJ109" s="2">
        <f t="shared" si="55"/>
        <v>0</v>
      </c>
      <c r="AK109" s="2">
        <f t="shared" si="55"/>
        <v>0</v>
      </c>
      <c r="AL109" s="2">
        <f t="shared" si="55"/>
        <v>0</v>
      </c>
      <c r="AM109" s="2">
        <f t="shared" si="55"/>
        <v>0</v>
      </c>
      <c r="AN109" s="2">
        <f t="shared" si="55"/>
        <v>0</v>
      </c>
      <c r="AO109" s="2">
        <f t="shared" si="55"/>
        <v>0</v>
      </c>
      <c r="AP109" s="2">
        <f t="shared" si="55"/>
        <v>0</v>
      </c>
      <c r="AQ109" s="2">
        <f t="shared" si="55"/>
        <v>0</v>
      </c>
      <c r="AR109" s="2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14"/>
        <v>-2.0090413588225164E-3</v>
      </c>
      <c r="F110" s="2"/>
      <c r="G110" s="2"/>
      <c r="H110" s="2"/>
      <c r="I110" s="2">
        <f t="shared" si="22"/>
        <v>0</v>
      </c>
      <c r="J110" s="2">
        <f t="shared" si="24"/>
        <v>0</v>
      </c>
      <c r="K110" s="2">
        <f t="shared" si="26"/>
        <v>0</v>
      </c>
      <c r="L110" s="2">
        <f t="shared" si="28"/>
        <v>0</v>
      </c>
      <c r="M110" s="2">
        <f t="shared" si="30"/>
        <v>0</v>
      </c>
      <c r="N110" s="2">
        <f t="shared" ref="N110:AQ110" si="56">(prob*O110+onemp*O111)/(1+rfdiv50)</f>
        <v>0</v>
      </c>
      <c r="O110" s="2">
        <f t="shared" si="56"/>
        <v>0</v>
      </c>
      <c r="P110" s="2">
        <f t="shared" si="56"/>
        <v>0</v>
      </c>
      <c r="Q110" s="2">
        <f t="shared" si="56"/>
        <v>0</v>
      </c>
      <c r="R110" s="2">
        <f t="shared" si="56"/>
        <v>0</v>
      </c>
      <c r="S110" s="2">
        <f t="shared" si="56"/>
        <v>0</v>
      </c>
      <c r="T110" s="2">
        <f t="shared" si="56"/>
        <v>0</v>
      </c>
      <c r="U110" s="2">
        <f t="shared" si="56"/>
        <v>0</v>
      </c>
      <c r="V110" s="2">
        <f t="shared" si="56"/>
        <v>0</v>
      </c>
      <c r="W110" s="2">
        <f t="shared" si="56"/>
        <v>0</v>
      </c>
      <c r="X110" s="2">
        <f t="shared" si="56"/>
        <v>0</v>
      </c>
      <c r="Y110" s="2">
        <f t="shared" si="56"/>
        <v>0</v>
      </c>
      <c r="Z110" s="2">
        <f t="shared" si="56"/>
        <v>0</v>
      </c>
      <c r="AA110" s="2">
        <f t="shared" si="56"/>
        <v>0</v>
      </c>
      <c r="AB110" s="2">
        <f t="shared" si="56"/>
        <v>0</v>
      </c>
      <c r="AC110" s="2">
        <f t="shared" si="56"/>
        <v>0</v>
      </c>
      <c r="AD110" s="2">
        <f t="shared" si="56"/>
        <v>0</v>
      </c>
      <c r="AE110" s="2">
        <f t="shared" si="56"/>
        <v>0</v>
      </c>
      <c r="AF110" s="2">
        <f t="shared" si="56"/>
        <v>0</v>
      </c>
      <c r="AG110" s="2">
        <f t="shared" si="56"/>
        <v>0</v>
      </c>
      <c r="AH110" s="2">
        <f t="shared" si="56"/>
        <v>0</v>
      </c>
      <c r="AI110" s="2">
        <f t="shared" si="56"/>
        <v>0</v>
      </c>
      <c r="AJ110" s="2">
        <f t="shared" si="56"/>
        <v>0</v>
      </c>
      <c r="AK110" s="2">
        <f t="shared" si="56"/>
        <v>0</v>
      </c>
      <c r="AL110" s="2">
        <f t="shared" si="56"/>
        <v>0</v>
      </c>
      <c r="AM110" s="2">
        <f t="shared" si="56"/>
        <v>0</v>
      </c>
      <c r="AN110" s="2">
        <f t="shared" si="56"/>
        <v>0</v>
      </c>
      <c r="AO110" s="2">
        <f t="shared" si="56"/>
        <v>0</v>
      </c>
      <c r="AP110" s="2">
        <f t="shared" si="56"/>
        <v>0</v>
      </c>
      <c r="AQ110" s="2">
        <f t="shared" si="56"/>
        <v>0</v>
      </c>
      <c r="AR110" s="2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14"/>
        <v>4.2810965431807124E-2</v>
      </c>
      <c r="F111" s="2"/>
      <c r="G111" s="2"/>
      <c r="H111" s="2"/>
      <c r="I111" s="2">
        <f t="shared" si="22"/>
        <v>0</v>
      </c>
      <c r="J111" s="2">
        <f t="shared" si="24"/>
        <v>0</v>
      </c>
      <c r="K111" s="2">
        <f t="shared" si="26"/>
        <v>0</v>
      </c>
      <c r="L111" s="2">
        <f t="shared" si="28"/>
        <v>0</v>
      </c>
      <c r="M111" s="2">
        <f t="shared" si="30"/>
        <v>0</v>
      </c>
      <c r="N111" s="2">
        <f t="shared" ref="N111:AQ111" si="57">(prob*O111+onemp*O112)/(1+rfdiv50)</f>
        <v>0</v>
      </c>
      <c r="O111" s="2">
        <f t="shared" si="57"/>
        <v>0</v>
      </c>
      <c r="P111" s="2">
        <f t="shared" si="57"/>
        <v>0</v>
      </c>
      <c r="Q111" s="2">
        <f t="shared" si="57"/>
        <v>0</v>
      </c>
      <c r="R111" s="2">
        <f t="shared" si="57"/>
        <v>0</v>
      </c>
      <c r="S111" s="2">
        <f t="shared" si="57"/>
        <v>0</v>
      </c>
      <c r="T111" s="2">
        <f t="shared" si="57"/>
        <v>0</v>
      </c>
      <c r="U111" s="2">
        <f t="shared" si="57"/>
        <v>0</v>
      </c>
      <c r="V111" s="2">
        <f t="shared" si="57"/>
        <v>0</v>
      </c>
      <c r="W111" s="2">
        <f t="shared" si="57"/>
        <v>0</v>
      </c>
      <c r="X111" s="2">
        <f t="shared" si="57"/>
        <v>0</v>
      </c>
      <c r="Y111" s="2">
        <f t="shared" si="57"/>
        <v>0</v>
      </c>
      <c r="Z111" s="2">
        <f t="shared" si="57"/>
        <v>0</v>
      </c>
      <c r="AA111" s="2">
        <f t="shared" si="57"/>
        <v>0</v>
      </c>
      <c r="AB111" s="2">
        <f t="shared" si="57"/>
        <v>0</v>
      </c>
      <c r="AC111" s="2">
        <f t="shared" si="57"/>
        <v>0</v>
      </c>
      <c r="AD111" s="2">
        <f t="shared" si="57"/>
        <v>0</v>
      </c>
      <c r="AE111" s="2">
        <f t="shared" si="57"/>
        <v>0</v>
      </c>
      <c r="AF111" s="2">
        <f t="shared" si="57"/>
        <v>0</v>
      </c>
      <c r="AG111" s="2">
        <f t="shared" si="57"/>
        <v>0</v>
      </c>
      <c r="AH111" s="2">
        <f t="shared" si="57"/>
        <v>0</v>
      </c>
      <c r="AI111" s="2">
        <f t="shared" si="57"/>
        <v>0</v>
      </c>
      <c r="AJ111" s="2">
        <f t="shared" si="57"/>
        <v>0</v>
      </c>
      <c r="AK111" s="2">
        <f t="shared" si="57"/>
        <v>0</v>
      </c>
      <c r="AL111" s="2">
        <f t="shared" si="57"/>
        <v>0</v>
      </c>
      <c r="AM111" s="2">
        <f t="shared" si="57"/>
        <v>0</v>
      </c>
      <c r="AN111" s="2">
        <f t="shared" si="57"/>
        <v>0</v>
      </c>
      <c r="AO111" s="2">
        <f t="shared" si="57"/>
        <v>0</v>
      </c>
      <c r="AP111" s="2">
        <f t="shared" si="57"/>
        <v>0</v>
      </c>
      <c r="AQ111" s="2">
        <f t="shared" si="57"/>
        <v>0</v>
      </c>
      <c r="AR111" s="2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14"/>
        <v>-5.0381024292352486E-2</v>
      </c>
      <c r="F112" s="2"/>
      <c r="G112" s="2"/>
      <c r="H112" s="2"/>
      <c r="I112" s="2">
        <f t="shared" si="22"/>
        <v>0</v>
      </c>
      <c r="J112" s="2">
        <f t="shared" si="24"/>
        <v>0</v>
      </c>
      <c r="K112" s="2">
        <f t="shared" si="26"/>
        <v>0</v>
      </c>
      <c r="L112" s="2">
        <f t="shared" si="28"/>
        <v>0</v>
      </c>
      <c r="M112" s="2">
        <f t="shared" si="30"/>
        <v>0</v>
      </c>
      <c r="N112" s="2">
        <f t="shared" ref="N112:AQ112" si="58">(prob*O112+onemp*O113)/(1+rfdiv50)</f>
        <v>0</v>
      </c>
      <c r="O112" s="2">
        <f t="shared" si="58"/>
        <v>0</v>
      </c>
      <c r="P112" s="2">
        <f t="shared" si="58"/>
        <v>0</v>
      </c>
      <c r="Q112" s="2">
        <f t="shared" si="58"/>
        <v>0</v>
      </c>
      <c r="R112" s="2">
        <f t="shared" si="58"/>
        <v>0</v>
      </c>
      <c r="S112" s="2">
        <f t="shared" si="58"/>
        <v>0</v>
      </c>
      <c r="T112" s="2">
        <f t="shared" si="58"/>
        <v>0</v>
      </c>
      <c r="U112" s="2">
        <f t="shared" si="58"/>
        <v>0</v>
      </c>
      <c r="V112" s="2">
        <f t="shared" si="58"/>
        <v>0</v>
      </c>
      <c r="W112" s="2">
        <f t="shared" si="58"/>
        <v>0</v>
      </c>
      <c r="X112" s="2">
        <f t="shared" si="58"/>
        <v>0</v>
      </c>
      <c r="Y112" s="2">
        <f t="shared" si="58"/>
        <v>0</v>
      </c>
      <c r="Z112" s="2">
        <f t="shared" si="58"/>
        <v>0</v>
      </c>
      <c r="AA112" s="2">
        <f t="shared" si="58"/>
        <v>0</v>
      </c>
      <c r="AB112" s="2">
        <f t="shared" si="58"/>
        <v>0</v>
      </c>
      <c r="AC112" s="2">
        <f t="shared" si="58"/>
        <v>0</v>
      </c>
      <c r="AD112" s="2">
        <f t="shared" si="58"/>
        <v>0</v>
      </c>
      <c r="AE112" s="2">
        <f t="shared" si="58"/>
        <v>0</v>
      </c>
      <c r="AF112" s="2">
        <f t="shared" si="58"/>
        <v>0</v>
      </c>
      <c r="AG112" s="2">
        <f t="shared" si="58"/>
        <v>0</v>
      </c>
      <c r="AH112" s="2">
        <f t="shared" si="58"/>
        <v>0</v>
      </c>
      <c r="AI112" s="2">
        <f t="shared" si="58"/>
        <v>0</v>
      </c>
      <c r="AJ112" s="2">
        <f t="shared" si="58"/>
        <v>0</v>
      </c>
      <c r="AK112" s="2">
        <f t="shared" si="58"/>
        <v>0</v>
      </c>
      <c r="AL112" s="2">
        <f t="shared" si="58"/>
        <v>0</v>
      </c>
      <c r="AM112" s="2">
        <f t="shared" si="58"/>
        <v>0</v>
      </c>
      <c r="AN112" s="2">
        <f t="shared" si="58"/>
        <v>0</v>
      </c>
      <c r="AO112" s="2">
        <f t="shared" si="58"/>
        <v>0</v>
      </c>
      <c r="AP112" s="2">
        <f t="shared" si="58"/>
        <v>0</v>
      </c>
      <c r="AQ112" s="2">
        <f t="shared" si="58"/>
        <v>0</v>
      </c>
      <c r="AR112" s="2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14"/>
        <v>1.4584115672391467E-2</v>
      </c>
      <c r="F113" s="2"/>
      <c r="G113" s="2"/>
      <c r="H113" s="2"/>
      <c r="I113" s="2">
        <f t="shared" si="22"/>
        <v>0</v>
      </c>
      <c r="J113" s="2">
        <f t="shared" si="24"/>
        <v>0</v>
      </c>
      <c r="K113" s="2">
        <f t="shared" si="26"/>
        <v>0</v>
      </c>
      <c r="L113" s="2">
        <f t="shared" si="28"/>
        <v>0</v>
      </c>
      <c r="M113" s="2">
        <f t="shared" si="30"/>
        <v>0</v>
      </c>
      <c r="N113" s="2">
        <f t="shared" ref="N113:AQ113" si="59">(prob*O113+onemp*O114)/(1+rfdiv50)</f>
        <v>0</v>
      </c>
      <c r="O113" s="2">
        <f t="shared" si="59"/>
        <v>0</v>
      </c>
      <c r="P113" s="2">
        <f t="shared" si="59"/>
        <v>0</v>
      </c>
      <c r="Q113" s="2">
        <f t="shared" si="59"/>
        <v>0</v>
      </c>
      <c r="R113" s="2">
        <f t="shared" si="59"/>
        <v>0</v>
      </c>
      <c r="S113" s="2">
        <f t="shared" si="59"/>
        <v>0</v>
      </c>
      <c r="T113" s="2">
        <f t="shared" si="59"/>
        <v>0</v>
      </c>
      <c r="U113" s="2">
        <f t="shared" si="59"/>
        <v>0</v>
      </c>
      <c r="V113" s="2">
        <f t="shared" si="59"/>
        <v>0</v>
      </c>
      <c r="W113" s="2">
        <f t="shared" si="59"/>
        <v>0</v>
      </c>
      <c r="X113" s="2">
        <f t="shared" si="59"/>
        <v>0</v>
      </c>
      <c r="Y113" s="2">
        <f t="shared" si="59"/>
        <v>0</v>
      </c>
      <c r="Z113" s="2">
        <f t="shared" si="59"/>
        <v>0</v>
      </c>
      <c r="AA113" s="2">
        <f t="shared" si="59"/>
        <v>0</v>
      </c>
      <c r="AB113" s="2">
        <f t="shared" si="59"/>
        <v>0</v>
      </c>
      <c r="AC113" s="2">
        <f t="shared" si="59"/>
        <v>0</v>
      </c>
      <c r="AD113" s="2">
        <f t="shared" si="59"/>
        <v>0</v>
      </c>
      <c r="AE113" s="2">
        <f t="shared" si="59"/>
        <v>0</v>
      </c>
      <c r="AF113" s="2">
        <f t="shared" si="59"/>
        <v>0</v>
      </c>
      <c r="AG113" s="2">
        <f t="shared" si="59"/>
        <v>0</v>
      </c>
      <c r="AH113" s="2">
        <f t="shared" si="59"/>
        <v>0</v>
      </c>
      <c r="AI113" s="2">
        <f t="shared" si="59"/>
        <v>0</v>
      </c>
      <c r="AJ113" s="2">
        <f t="shared" si="59"/>
        <v>0</v>
      </c>
      <c r="AK113" s="2">
        <f t="shared" si="59"/>
        <v>0</v>
      </c>
      <c r="AL113" s="2">
        <f t="shared" si="59"/>
        <v>0</v>
      </c>
      <c r="AM113" s="2">
        <f t="shared" si="59"/>
        <v>0</v>
      </c>
      <c r="AN113" s="2">
        <f t="shared" si="59"/>
        <v>0</v>
      </c>
      <c r="AO113" s="2">
        <f t="shared" si="59"/>
        <v>0</v>
      </c>
      <c r="AP113" s="2">
        <f t="shared" si="59"/>
        <v>0</v>
      </c>
      <c r="AQ113" s="2">
        <f t="shared" si="59"/>
        <v>0</v>
      </c>
      <c r="AR113" s="2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14"/>
        <v>1.042969474153768E-2</v>
      </c>
      <c r="F114" s="2"/>
      <c r="G114" s="2"/>
      <c r="H114" s="2"/>
      <c r="I114" s="2">
        <f t="shared" si="22"/>
        <v>0</v>
      </c>
      <c r="J114" s="2">
        <f t="shared" si="24"/>
        <v>0</v>
      </c>
      <c r="K114" s="2">
        <f t="shared" si="26"/>
        <v>0</v>
      </c>
      <c r="L114" s="2">
        <f t="shared" si="28"/>
        <v>0</v>
      </c>
      <c r="M114" s="2">
        <f t="shared" si="30"/>
        <v>0</v>
      </c>
      <c r="N114" s="2">
        <f t="shared" ref="N114:AQ114" si="60">(prob*O114+onemp*O115)/(1+rfdiv50)</f>
        <v>0</v>
      </c>
      <c r="O114" s="2">
        <f t="shared" si="60"/>
        <v>0</v>
      </c>
      <c r="P114" s="2">
        <f t="shared" si="60"/>
        <v>0</v>
      </c>
      <c r="Q114" s="2">
        <f t="shared" si="60"/>
        <v>0</v>
      </c>
      <c r="R114" s="2">
        <f t="shared" si="60"/>
        <v>0</v>
      </c>
      <c r="S114" s="2">
        <f t="shared" si="60"/>
        <v>0</v>
      </c>
      <c r="T114" s="2">
        <f t="shared" si="60"/>
        <v>0</v>
      </c>
      <c r="U114" s="2">
        <f t="shared" si="60"/>
        <v>0</v>
      </c>
      <c r="V114" s="2">
        <f t="shared" si="60"/>
        <v>0</v>
      </c>
      <c r="W114" s="2">
        <f t="shared" si="60"/>
        <v>0</v>
      </c>
      <c r="X114" s="2">
        <f t="shared" si="60"/>
        <v>0</v>
      </c>
      <c r="Y114" s="2">
        <f t="shared" si="60"/>
        <v>0</v>
      </c>
      <c r="Z114" s="2">
        <f t="shared" si="60"/>
        <v>0</v>
      </c>
      <c r="AA114" s="2">
        <f t="shared" si="60"/>
        <v>0</v>
      </c>
      <c r="AB114" s="2">
        <f t="shared" si="60"/>
        <v>0</v>
      </c>
      <c r="AC114" s="2">
        <f t="shared" si="60"/>
        <v>0</v>
      </c>
      <c r="AD114" s="2">
        <f t="shared" si="60"/>
        <v>0</v>
      </c>
      <c r="AE114" s="2">
        <f t="shared" si="60"/>
        <v>0</v>
      </c>
      <c r="AF114" s="2">
        <f t="shared" si="60"/>
        <v>0</v>
      </c>
      <c r="AG114" s="2">
        <f t="shared" si="60"/>
        <v>0</v>
      </c>
      <c r="AH114" s="2">
        <f t="shared" si="60"/>
        <v>0</v>
      </c>
      <c r="AI114" s="2">
        <f t="shared" si="60"/>
        <v>0</v>
      </c>
      <c r="AJ114" s="2">
        <f t="shared" si="60"/>
        <v>0</v>
      </c>
      <c r="AK114" s="2">
        <f t="shared" si="60"/>
        <v>0</v>
      </c>
      <c r="AL114" s="2">
        <f t="shared" si="60"/>
        <v>0</v>
      </c>
      <c r="AM114" s="2">
        <f t="shared" si="60"/>
        <v>0</v>
      </c>
      <c r="AN114" s="2">
        <f t="shared" si="60"/>
        <v>0</v>
      </c>
      <c r="AO114" s="2">
        <f t="shared" si="60"/>
        <v>0</v>
      </c>
      <c r="AP114" s="2">
        <f t="shared" si="60"/>
        <v>0</v>
      </c>
      <c r="AQ114" s="2">
        <f t="shared" si="60"/>
        <v>0</v>
      </c>
      <c r="AR114" s="2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14"/>
        <v>-6.4436406347040233E-3</v>
      </c>
      <c r="F115" s="2"/>
      <c r="G115" s="2"/>
      <c r="H115" s="2"/>
      <c r="I115" s="2">
        <f t="shared" si="22"/>
        <v>0</v>
      </c>
      <c r="J115" s="2">
        <f t="shared" si="24"/>
        <v>0</v>
      </c>
      <c r="K115" s="2">
        <f t="shared" si="26"/>
        <v>0</v>
      </c>
      <c r="L115" s="2">
        <f t="shared" si="28"/>
        <v>0</v>
      </c>
      <c r="M115" s="2">
        <f t="shared" si="30"/>
        <v>0</v>
      </c>
      <c r="N115" s="2">
        <f t="shared" ref="N115:AQ115" si="61">(prob*O115+onemp*O116)/(1+rfdiv50)</f>
        <v>0</v>
      </c>
      <c r="O115" s="2">
        <f t="shared" si="61"/>
        <v>0</v>
      </c>
      <c r="P115" s="2">
        <f t="shared" si="61"/>
        <v>0</v>
      </c>
      <c r="Q115" s="2">
        <f t="shared" si="61"/>
        <v>0</v>
      </c>
      <c r="R115" s="2">
        <f t="shared" si="61"/>
        <v>0</v>
      </c>
      <c r="S115" s="2">
        <f t="shared" si="61"/>
        <v>0</v>
      </c>
      <c r="T115" s="2">
        <f t="shared" si="61"/>
        <v>0</v>
      </c>
      <c r="U115" s="2">
        <f t="shared" si="61"/>
        <v>0</v>
      </c>
      <c r="V115" s="2">
        <f t="shared" si="61"/>
        <v>0</v>
      </c>
      <c r="W115" s="2">
        <f t="shared" si="61"/>
        <v>0</v>
      </c>
      <c r="X115" s="2">
        <f t="shared" si="61"/>
        <v>0</v>
      </c>
      <c r="Y115" s="2">
        <f t="shared" si="61"/>
        <v>0</v>
      </c>
      <c r="Z115" s="2">
        <f t="shared" si="61"/>
        <v>0</v>
      </c>
      <c r="AA115" s="2">
        <f t="shared" si="61"/>
        <v>0</v>
      </c>
      <c r="AB115" s="2">
        <f t="shared" si="61"/>
        <v>0</v>
      </c>
      <c r="AC115" s="2">
        <f t="shared" si="61"/>
        <v>0</v>
      </c>
      <c r="AD115" s="2">
        <f t="shared" si="61"/>
        <v>0</v>
      </c>
      <c r="AE115" s="2">
        <f t="shared" si="61"/>
        <v>0</v>
      </c>
      <c r="AF115" s="2">
        <f t="shared" si="61"/>
        <v>0</v>
      </c>
      <c r="AG115" s="2">
        <f t="shared" si="61"/>
        <v>0</v>
      </c>
      <c r="AH115" s="2">
        <f t="shared" si="61"/>
        <v>0</v>
      </c>
      <c r="AI115" s="2">
        <f t="shared" si="61"/>
        <v>0</v>
      </c>
      <c r="AJ115" s="2">
        <f t="shared" si="61"/>
        <v>0</v>
      </c>
      <c r="AK115" s="2">
        <f t="shared" si="61"/>
        <v>0</v>
      </c>
      <c r="AL115" s="2">
        <f t="shared" si="61"/>
        <v>0</v>
      </c>
      <c r="AM115" s="2">
        <f t="shared" si="61"/>
        <v>0</v>
      </c>
      <c r="AN115" s="2">
        <f t="shared" si="61"/>
        <v>0</v>
      </c>
      <c r="AO115" s="2">
        <f t="shared" si="61"/>
        <v>0</v>
      </c>
      <c r="AP115" s="2">
        <f t="shared" si="61"/>
        <v>0</v>
      </c>
      <c r="AQ115" s="2">
        <f t="shared" si="61"/>
        <v>0</v>
      </c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14"/>
        <v>-1.9583854610071387E-2</v>
      </c>
      <c r="F116" s="2"/>
      <c r="G116" s="2"/>
      <c r="H116" s="2"/>
      <c r="I116" s="2">
        <f t="shared" si="22"/>
        <v>0</v>
      </c>
      <c r="J116" s="2">
        <f t="shared" si="24"/>
        <v>0</v>
      </c>
      <c r="K116" s="2">
        <f t="shared" si="26"/>
        <v>0</v>
      </c>
      <c r="L116" s="2">
        <f t="shared" si="28"/>
        <v>0</v>
      </c>
      <c r="M116" s="2">
        <f t="shared" si="30"/>
        <v>0</v>
      </c>
      <c r="N116" s="2">
        <f t="shared" ref="N116:AQ116" si="62">(prob*O116+onemp*O117)/(1+rfdiv50)</f>
        <v>0</v>
      </c>
      <c r="O116" s="2">
        <f t="shared" si="62"/>
        <v>0</v>
      </c>
      <c r="P116" s="2">
        <f t="shared" si="62"/>
        <v>0</v>
      </c>
      <c r="Q116" s="2">
        <f t="shared" si="62"/>
        <v>0</v>
      </c>
      <c r="R116" s="2">
        <f t="shared" si="62"/>
        <v>0</v>
      </c>
      <c r="S116" s="2">
        <f t="shared" si="62"/>
        <v>0</v>
      </c>
      <c r="T116" s="2">
        <f t="shared" si="62"/>
        <v>0</v>
      </c>
      <c r="U116" s="2">
        <f t="shared" si="62"/>
        <v>0</v>
      </c>
      <c r="V116" s="2">
        <f t="shared" si="62"/>
        <v>0</v>
      </c>
      <c r="W116" s="2">
        <f t="shared" si="62"/>
        <v>0</v>
      </c>
      <c r="X116" s="2">
        <f t="shared" si="62"/>
        <v>0</v>
      </c>
      <c r="Y116" s="2">
        <f t="shared" si="62"/>
        <v>0</v>
      </c>
      <c r="Z116" s="2">
        <f t="shared" si="62"/>
        <v>0</v>
      </c>
      <c r="AA116" s="2">
        <f t="shared" si="62"/>
        <v>0</v>
      </c>
      <c r="AB116" s="2">
        <f t="shared" si="62"/>
        <v>0</v>
      </c>
      <c r="AC116" s="2">
        <f t="shared" si="62"/>
        <v>0</v>
      </c>
      <c r="AD116" s="2">
        <f t="shared" si="62"/>
        <v>0</v>
      </c>
      <c r="AE116" s="2">
        <f t="shared" si="62"/>
        <v>0</v>
      </c>
      <c r="AF116" s="2">
        <f t="shared" si="62"/>
        <v>0</v>
      </c>
      <c r="AG116" s="2">
        <f t="shared" si="62"/>
        <v>0</v>
      </c>
      <c r="AH116" s="2">
        <f t="shared" si="62"/>
        <v>0</v>
      </c>
      <c r="AI116" s="2">
        <f t="shared" si="62"/>
        <v>0</v>
      </c>
      <c r="AJ116" s="2">
        <f t="shared" si="62"/>
        <v>0</v>
      </c>
      <c r="AK116" s="2">
        <f t="shared" si="62"/>
        <v>0</v>
      </c>
      <c r="AL116" s="2">
        <f t="shared" si="62"/>
        <v>0</v>
      </c>
      <c r="AM116" s="2">
        <f t="shared" si="62"/>
        <v>0</v>
      </c>
      <c r="AN116" s="2">
        <f t="shared" si="62"/>
        <v>0</v>
      </c>
      <c r="AO116" s="2">
        <f t="shared" si="62"/>
        <v>0</v>
      </c>
      <c r="AP116" s="2">
        <f t="shared" si="62"/>
        <v>0</v>
      </c>
      <c r="AQ116" s="2">
        <f t="shared" si="62"/>
        <v>0</v>
      </c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14"/>
        <v>1.5597800503237728E-2</v>
      </c>
      <c r="F117" s="2"/>
      <c r="G117" s="2"/>
      <c r="H117" s="2"/>
      <c r="I117" s="2">
        <f t="shared" si="22"/>
        <v>0</v>
      </c>
      <c r="J117" s="2">
        <f t="shared" si="24"/>
        <v>0</v>
      </c>
      <c r="K117" s="2">
        <f t="shared" si="26"/>
        <v>0</v>
      </c>
      <c r="L117" s="2">
        <f t="shared" si="28"/>
        <v>0</v>
      </c>
      <c r="M117" s="2">
        <f t="shared" si="30"/>
        <v>0</v>
      </c>
      <c r="N117" s="2">
        <f t="shared" ref="N117:AQ117" si="63">(prob*O117+onemp*O118)/(1+rfdiv50)</f>
        <v>0</v>
      </c>
      <c r="O117" s="2">
        <f t="shared" si="63"/>
        <v>0</v>
      </c>
      <c r="P117" s="2">
        <f t="shared" si="63"/>
        <v>0</v>
      </c>
      <c r="Q117" s="2">
        <f t="shared" si="63"/>
        <v>0</v>
      </c>
      <c r="R117" s="2">
        <f t="shared" si="63"/>
        <v>0</v>
      </c>
      <c r="S117" s="2">
        <f t="shared" si="63"/>
        <v>0</v>
      </c>
      <c r="T117" s="2">
        <f t="shared" si="63"/>
        <v>0</v>
      </c>
      <c r="U117" s="2">
        <f t="shared" si="63"/>
        <v>0</v>
      </c>
      <c r="V117" s="2">
        <f t="shared" si="63"/>
        <v>0</v>
      </c>
      <c r="W117" s="2">
        <f t="shared" si="63"/>
        <v>0</v>
      </c>
      <c r="X117" s="2">
        <f t="shared" si="63"/>
        <v>0</v>
      </c>
      <c r="Y117" s="2">
        <f t="shared" si="63"/>
        <v>0</v>
      </c>
      <c r="Z117" s="2">
        <f t="shared" si="63"/>
        <v>0</v>
      </c>
      <c r="AA117" s="2">
        <f t="shared" si="63"/>
        <v>0</v>
      </c>
      <c r="AB117" s="2">
        <f t="shared" si="63"/>
        <v>0</v>
      </c>
      <c r="AC117" s="2">
        <f t="shared" si="63"/>
        <v>0</v>
      </c>
      <c r="AD117" s="2">
        <f t="shared" si="63"/>
        <v>0</v>
      </c>
      <c r="AE117" s="2">
        <f t="shared" si="63"/>
        <v>0</v>
      </c>
      <c r="AF117" s="2">
        <f t="shared" si="63"/>
        <v>0</v>
      </c>
      <c r="AG117" s="2">
        <f t="shared" si="63"/>
        <v>0</v>
      </c>
      <c r="AH117" s="2">
        <f t="shared" si="63"/>
        <v>0</v>
      </c>
      <c r="AI117" s="2">
        <f t="shared" si="63"/>
        <v>0</v>
      </c>
      <c r="AJ117" s="2">
        <f t="shared" si="63"/>
        <v>0</v>
      </c>
      <c r="AK117" s="2">
        <f t="shared" si="63"/>
        <v>0</v>
      </c>
      <c r="AL117" s="2">
        <f t="shared" si="63"/>
        <v>0</v>
      </c>
      <c r="AM117" s="2">
        <f t="shared" si="63"/>
        <v>0</v>
      </c>
      <c r="AN117" s="2">
        <f t="shared" si="63"/>
        <v>0</v>
      </c>
      <c r="AO117" s="2">
        <f t="shared" si="63"/>
        <v>0</v>
      </c>
      <c r="AP117" s="2">
        <f t="shared" si="63"/>
        <v>0</v>
      </c>
      <c r="AQ117" s="2">
        <f t="shared" si="63"/>
        <v>0</v>
      </c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14"/>
        <v>-1.6612513933784209E-2</v>
      </c>
      <c r="F118" s="2"/>
      <c r="G118" s="2"/>
      <c r="H118" s="2"/>
      <c r="I118" s="2">
        <f t="shared" si="22"/>
        <v>0</v>
      </c>
      <c r="J118" s="2">
        <f t="shared" si="24"/>
        <v>0</v>
      </c>
      <c r="K118" s="2">
        <f t="shared" si="26"/>
        <v>0</v>
      </c>
      <c r="L118" s="2">
        <f t="shared" si="28"/>
        <v>0</v>
      </c>
      <c r="M118" s="2">
        <f t="shared" si="30"/>
        <v>0</v>
      </c>
      <c r="N118" s="2">
        <f t="shared" ref="N118:AQ118" si="64">(prob*O118+onemp*O119)/(1+rfdiv50)</f>
        <v>0</v>
      </c>
      <c r="O118" s="2">
        <f t="shared" si="64"/>
        <v>0</v>
      </c>
      <c r="P118" s="2">
        <f t="shared" si="64"/>
        <v>0</v>
      </c>
      <c r="Q118" s="2">
        <f t="shared" si="64"/>
        <v>0</v>
      </c>
      <c r="R118" s="2">
        <f t="shared" si="64"/>
        <v>0</v>
      </c>
      <c r="S118" s="2">
        <f t="shared" si="64"/>
        <v>0</v>
      </c>
      <c r="T118" s="2">
        <f t="shared" si="64"/>
        <v>0</v>
      </c>
      <c r="U118" s="2">
        <f t="shared" si="64"/>
        <v>0</v>
      </c>
      <c r="V118" s="2">
        <f t="shared" si="64"/>
        <v>0</v>
      </c>
      <c r="W118" s="2">
        <f t="shared" si="64"/>
        <v>0</v>
      </c>
      <c r="X118" s="2">
        <f t="shared" si="64"/>
        <v>0</v>
      </c>
      <c r="Y118" s="2">
        <f t="shared" si="64"/>
        <v>0</v>
      </c>
      <c r="Z118" s="2">
        <f t="shared" si="64"/>
        <v>0</v>
      </c>
      <c r="AA118" s="2">
        <f t="shared" si="64"/>
        <v>0</v>
      </c>
      <c r="AB118" s="2">
        <f t="shared" si="64"/>
        <v>0</v>
      </c>
      <c r="AC118" s="2">
        <f t="shared" si="64"/>
        <v>0</v>
      </c>
      <c r="AD118" s="2">
        <f t="shared" si="64"/>
        <v>0</v>
      </c>
      <c r="AE118" s="2">
        <f t="shared" si="64"/>
        <v>0</v>
      </c>
      <c r="AF118" s="2">
        <f t="shared" si="64"/>
        <v>0</v>
      </c>
      <c r="AG118" s="2">
        <f t="shared" si="64"/>
        <v>0</v>
      </c>
      <c r="AH118" s="2">
        <f t="shared" si="64"/>
        <v>0</v>
      </c>
      <c r="AI118" s="2">
        <f t="shared" si="64"/>
        <v>0</v>
      </c>
      <c r="AJ118" s="2">
        <f t="shared" si="64"/>
        <v>0</v>
      </c>
      <c r="AK118" s="2">
        <f t="shared" si="64"/>
        <v>0</v>
      </c>
      <c r="AL118" s="2">
        <f t="shared" si="64"/>
        <v>0</v>
      </c>
      <c r="AM118" s="2">
        <f t="shared" si="64"/>
        <v>0</v>
      </c>
      <c r="AN118" s="2">
        <f t="shared" si="64"/>
        <v>0</v>
      </c>
      <c r="AO118" s="2">
        <f t="shared" si="64"/>
        <v>0</v>
      </c>
      <c r="AP118" s="2">
        <f t="shared" si="64"/>
        <v>0</v>
      </c>
      <c r="AQ118" s="2">
        <f t="shared" si="64"/>
        <v>0</v>
      </c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14"/>
        <v>-4.5698501586709198E-2</v>
      </c>
      <c r="F119" s="2"/>
      <c r="G119" s="2"/>
      <c r="H119" s="2"/>
      <c r="I119" s="2">
        <f t="shared" si="22"/>
        <v>0</v>
      </c>
      <c r="J119" s="2">
        <f t="shared" si="24"/>
        <v>0</v>
      </c>
      <c r="K119" s="2">
        <f t="shared" si="26"/>
        <v>0</v>
      </c>
      <c r="L119" s="2">
        <f t="shared" si="28"/>
        <v>0</v>
      </c>
      <c r="M119" s="2">
        <f t="shared" si="30"/>
        <v>0</v>
      </c>
      <c r="N119" s="2">
        <f t="shared" ref="N119:AQ119" si="65">(prob*O119+onemp*O120)/(1+rfdiv50)</f>
        <v>0</v>
      </c>
      <c r="O119" s="2">
        <f t="shared" si="65"/>
        <v>0</v>
      </c>
      <c r="P119" s="2">
        <f t="shared" si="65"/>
        <v>0</v>
      </c>
      <c r="Q119" s="2">
        <f t="shared" si="65"/>
        <v>0</v>
      </c>
      <c r="R119" s="2">
        <f t="shared" si="65"/>
        <v>0</v>
      </c>
      <c r="S119" s="2">
        <f t="shared" si="65"/>
        <v>0</v>
      </c>
      <c r="T119" s="2">
        <f t="shared" si="65"/>
        <v>0</v>
      </c>
      <c r="U119" s="2">
        <f t="shared" si="65"/>
        <v>0</v>
      </c>
      <c r="V119" s="2">
        <f t="shared" si="65"/>
        <v>0</v>
      </c>
      <c r="W119" s="2">
        <f t="shared" si="65"/>
        <v>0</v>
      </c>
      <c r="X119" s="2">
        <f t="shared" si="65"/>
        <v>0</v>
      </c>
      <c r="Y119" s="2">
        <f t="shared" si="65"/>
        <v>0</v>
      </c>
      <c r="Z119" s="2">
        <f t="shared" si="65"/>
        <v>0</v>
      </c>
      <c r="AA119" s="2">
        <f t="shared" si="65"/>
        <v>0</v>
      </c>
      <c r="AB119" s="2">
        <f t="shared" si="65"/>
        <v>0</v>
      </c>
      <c r="AC119" s="2">
        <f t="shared" si="65"/>
        <v>0</v>
      </c>
      <c r="AD119" s="2">
        <f t="shared" si="65"/>
        <v>0</v>
      </c>
      <c r="AE119" s="2">
        <f t="shared" si="65"/>
        <v>0</v>
      </c>
      <c r="AF119" s="2">
        <f t="shared" si="65"/>
        <v>0</v>
      </c>
      <c r="AG119" s="2">
        <f t="shared" si="65"/>
        <v>0</v>
      </c>
      <c r="AH119" s="2">
        <f t="shared" si="65"/>
        <v>0</v>
      </c>
      <c r="AI119" s="2">
        <f t="shared" si="65"/>
        <v>0</v>
      </c>
      <c r="AJ119" s="2">
        <f t="shared" si="65"/>
        <v>0</v>
      </c>
      <c r="AK119" s="2">
        <f t="shared" si="65"/>
        <v>0</v>
      </c>
      <c r="AL119" s="2">
        <f t="shared" si="65"/>
        <v>0</v>
      </c>
      <c r="AM119" s="2">
        <f t="shared" si="65"/>
        <v>0</v>
      </c>
      <c r="AN119" s="2">
        <f t="shared" si="65"/>
        <v>0</v>
      </c>
      <c r="AO119" s="2">
        <f t="shared" si="65"/>
        <v>0</v>
      </c>
      <c r="AP119" s="2">
        <f t="shared" si="65"/>
        <v>0</v>
      </c>
      <c r="AQ119" s="2">
        <f t="shared" si="65"/>
        <v>0</v>
      </c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14"/>
        <v>-2.6602835588162119E-3</v>
      </c>
      <c r="F120" s="2"/>
      <c r="G120" s="2"/>
      <c r="H120" s="2"/>
      <c r="I120" s="2">
        <f t="shared" si="22"/>
        <v>0</v>
      </c>
      <c r="J120" s="2">
        <f t="shared" si="24"/>
        <v>0</v>
      </c>
      <c r="K120" s="2">
        <f t="shared" si="26"/>
        <v>0</v>
      </c>
      <c r="L120" s="2">
        <f t="shared" si="28"/>
        <v>0</v>
      </c>
      <c r="M120" s="2">
        <f t="shared" si="30"/>
        <v>0</v>
      </c>
      <c r="N120" s="2">
        <f t="shared" ref="N120:AQ120" si="66">(prob*O120+onemp*O121)/(1+rfdiv50)</f>
        <v>0</v>
      </c>
      <c r="O120" s="2">
        <f t="shared" si="66"/>
        <v>0</v>
      </c>
      <c r="P120" s="2">
        <f t="shared" si="66"/>
        <v>0</v>
      </c>
      <c r="Q120" s="2">
        <f t="shared" si="66"/>
        <v>0</v>
      </c>
      <c r="R120" s="2">
        <f t="shared" si="66"/>
        <v>0</v>
      </c>
      <c r="S120" s="2">
        <f t="shared" si="66"/>
        <v>0</v>
      </c>
      <c r="T120" s="2">
        <f t="shared" si="66"/>
        <v>0</v>
      </c>
      <c r="U120" s="2">
        <f t="shared" si="66"/>
        <v>0</v>
      </c>
      <c r="V120" s="2">
        <f t="shared" si="66"/>
        <v>0</v>
      </c>
      <c r="W120" s="2">
        <f t="shared" si="66"/>
        <v>0</v>
      </c>
      <c r="X120" s="2">
        <f t="shared" si="66"/>
        <v>0</v>
      </c>
      <c r="Y120" s="2">
        <f t="shared" si="66"/>
        <v>0</v>
      </c>
      <c r="Z120" s="2">
        <f t="shared" si="66"/>
        <v>0</v>
      </c>
      <c r="AA120" s="2">
        <f t="shared" si="66"/>
        <v>0</v>
      </c>
      <c r="AB120" s="2">
        <f t="shared" si="66"/>
        <v>0</v>
      </c>
      <c r="AC120" s="2">
        <f t="shared" si="66"/>
        <v>0</v>
      </c>
      <c r="AD120" s="2">
        <f t="shared" si="66"/>
        <v>0</v>
      </c>
      <c r="AE120" s="2">
        <f t="shared" si="66"/>
        <v>0</v>
      </c>
      <c r="AF120" s="2">
        <f t="shared" si="66"/>
        <v>0</v>
      </c>
      <c r="AG120" s="2">
        <f t="shared" si="66"/>
        <v>0</v>
      </c>
      <c r="AH120" s="2">
        <f t="shared" si="66"/>
        <v>0</v>
      </c>
      <c r="AI120" s="2">
        <f t="shared" si="66"/>
        <v>0</v>
      </c>
      <c r="AJ120" s="2">
        <f t="shared" si="66"/>
        <v>0</v>
      </c>
      <c r="AK120" s="2">
        <f t="shared" si="66"/>
        <v>0</v>
      </c>
      <c r="AL120" s="2">
        <f t="shared" si="66"/>
        <v>0</v>
      </c>
      <c r="AM120" s="2">
        <f t="shared" si="66"/>
        <v>0</v>
      </c>
      <c r="AN120" s="2">
        <f t="shared" si="66"/>
        <v>0</v>
      </c>
      <c r="AO120" s="2">
        <f t="shared" si="66"/>
        <v>0</v>
      </c>
      <c r="AP120" s="2">
        <f t="shared" si="66"/>
        <v>0</v>
      </c>
      <c r="AQ120" s="2">
        <f t="shared" si="66"/>
        <v>0</v>
      </c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14"/>
        <v>1.8475057024837756E-2</v>
      </c>
      <c r="F121" s="2"/>
      <c r="G121" s="2"/>
      <c r="H121" s="2"/>
      <c r="I121" s="2">
        <f t="shared" si="22"/>
        <v>0</v>
      </c>
      <c r="J121" s="2">
        <f t="shared" si="24"/>
        <v>0</v>
      </c>
      <c r="K121" s="2">
        <f t="shared" si="26"/>
        <v>0</v>
      </c>
      <c r="L121" s="2">
        <f t="shared" si="28"/>
        <v>0</v>
      </c>
      <c r="M121" s="2">
        <f t="shared" si="30"/>
        <v>0</v>
      </c>
      <c r="N121" s="2">
        <f t="shared" ref="N121:AQ121" si="67">(prob*O121+onemp*O122)/(1+rfdiv50)</f>
        <v>0</v>
      </c>
      <c r="O121" s="2">
        <f t="shared" si="67"/>
        <v>0</v>
      </c>
      <c r="P121" s="2">
        <f t="shared" si="67"/>
        <v>0</v>
      </c>
      <c r="Q121" s="2">
        <f t="shared" si="67"/>
        <v>0</v>
      </c>
      <c r="R121" s="2">
        <f t="shared" si="67"/>
        <v>0</v>
      </c>
      <c r="S121" s="2">
        <f t="shared" si="67"/>
        <v>0</v>
      </c>
      <c r="T121" s="2">
        <f t="shared" si="67"/>
        <v>0</v>
      </c>
      <c r="U121" s="2">
        <f t="shared" si="67"/>
        <v>0</v>
      </c>
      <c r="V121" s="2">
        <f t="shared" si="67"/>
        <v>0</v>
      </c>
      <c r="W121" s="2">
        <f t="shared" si="67"/>
        <v>0</v>
      </c>
      <c r="X121" s="2">
        <f t="shared" si="67"/>
        <v>0</v>
      </c>
      <c r="Y121" s="2">
        <f t="shared" si="67"/>
        <v>0</v>
      </c>
      <c r="Z121" s="2">
        <f t="shared" si="67"/>
        <v>0</v>
      </c>
      <c r="AA121" s="2">
        <f t="shared" si="67"/>
        <v>0</v>
      </c>
      <c r="AB121" s="2">
        <f t="shared" si="67"/>
        <v>0</v>
      </c>
      <c r="AC121" s="2">
        <f t="shared" si="67"/>
        <v>0</v>
      </c>
      <c r="AD121" s="2">
        <f t="shared" si="67"/>
        <v>0</v>
      </c>
      <c r="AE121" s="2">
        <f t="shared" si="67"/>
        <v>0</v>
      </c>
      <c r="AF121" s="2">
        <f t="shared" si="67"/>
        <v>0</v>
      </c>
      <c r="AG121" s="2">
        <f t="shared" si="67"/>
        <v>0</v>
      </c>
      <c r="AH121" s="2">
        <f t="shared" si="67"/>
        <v>0</v>
      </c>
      <c r="AI121" s="2">
        <f t="shared" si="67"/>
        <v>0</v>
      </c>
      <c r="AJ121" s="2">
        <f t="shared" si="67"/>
        <v>0</v>
      </c>
      <c r="AK121" s="2">
        <f t="shared" si="67"/>
        <v>0</v>
      </c>
      <c r="AL121" s="2">
        <f t="shared" si="67"/>
        <v>0</v>
      </c>
      <c r="AM121" s="2">
        <f t="shared" si="67"/>
        <v>0</v>
      </c>
      <c r="AN121" s="2">
        <f t="shared" si="67"/>
        <v>0</v>
      </c>
      <c r="AO121" s="2">
        <f t="shared" si="67"/>
        <v>0</v>
      </c>
      <c r="AP121" s="2">
        <f t="shared" si="67"/>
        <v>0</v>
      </c>
      <c r="AQ121" s="2">
        <f t="shared" si="67"/>
        <v>0</v>
      </c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14"/>
        <v>1.0454784015529657E-3</v>
      </c>
      <c r="F122" s="2"/>
      <c r="G122" s="2"/>
      <c r="H122" s="2"/>
      <c r="I122" s="2">
        <f t="shared" si="22"/>
        <v>0</v>
      </c>
      <c r="J122" s="2">
        <f t="shared" si="24"/>
        <v>0</v>
      </c>
      <c r="K122" s="2">
        <f t="shared" si="26"/>
        <v>0</v>
      </c>
      <c r="L122" s="2">
        <f t="shared" si="28"/>
        <v>0</v>
      </c>
      <c r="M122" s="2">
        <f t="shared" si="30"/>
        <v>0</v>
      </c>
      <c r="N122" s="2">
        <f t="shared" ref="N122:AQ122" si="68">(prob*O122+onemp*O123)/(1+rfdiv50)</f>
        <v>0</v>
      </c>
      <c r="O122" s="2">
        <f t="shared" si="68"/>
        <v>0</v>
      </c>
      <c r="P122" s="2">
        <f t="shared" si="68"/>
        <v>0</v>
      </c>
      <c r="Q122" s="2">
        <f t="shared" si="68"/>
        <v>0</v>
      </c>
      <c r="R122" s="2">
        <f t="shared" si="68"/>
        <v>0</v>
      </c>
      <c r="S122" s="2">
        <f t="shared" si="68"/>
        <v>0</v>
      </c>
      <c r="T122" s="2">
        <f t="shared" si="68"/>
        <v>0</v>
      </c>
      <c r="U122" s="2">
        <f t="shared" si="68"/>
        <v>0</v>
      </c>
      <c r="V122" s="2">
        <f t="shared" si="68"/>
        <v>0</v>
      </c>
      <c r="W122" s="2">
        <f t="shared" si="68"/>
        <v>0</v>
      </c>
      <c r="X122" s="2">
        <f t="shared" si="68"/>
        <v>0</v>
      </c>
      <c r="Y122" s="2">
        <f t="shared" si="68"/>
        <v>0</v>
      </c>
      <c r="Z122" s="2">
        <f t="shared" si="68"/>
        <v>0</v>
      </c>
      <c r="AA122" s="2">
        <f t="shared" si="68"/>
        <v>0</v>
      </c>
      <c r="AB122" s="2">
        <f t="shared" si="68"/>
        <v>0</v>
      </c>
      <c r="AC122" s="2">
        <f t="shared" si="68"/>
        <v>0</v>
      </c>
      <c r="AD122" s="2">
        <f t="shared" si="68"/>
        <v>0</v>
      </c>
      <c r="AE122" s="2">
        <f t="shared" si="68"/>
        <v>0</v>
      </c>
      <c r="AF122" s="2">
        <f t="shared" si="68"/>
        <v>0</v>
      </c>
      <c r="AG122" s="2">
        <f t="shared" si="68"/>
        <v>0</v>
      </c>
      <c r="AH122" s="2">
        <f t="shared" si="68"/>
        <v>0</v>
      </c>
      <c r="AI122" s="2">
        <f t="shared" si="68"/>
        <v>0</v>
      </c>
      <c r="AJ122" s="2">
        <f t="shared" si="68"/>
        <v>0</v>
      </c>
      <c r="AK122" s="2">
        <f t="shared" si="68"/>
        <v>0</v>
      </c>
      <c r="AL122" s="2">
        <f t="shared" si="68"/>
        <v>0</v>
      </c>
      <c r="AM122" s="2">
        <f t="shared" si="68"/>
        <v>0</v>
      </c>
      <c r="AN122" s="2">
        <f t="shared" si="68"/>
        <v>0</v>
      </c>
      <c r="AO122" s="2">
        <f t="shared" si="68"/>
        <v>0</v>
      </c>
      <c r="AP122" s="2">
        <f t="shared" si="68"/>
        <v>0</v>
      </c>
      <c r="AQ122" s="2">
        <f t="shared" si="68"/>
        <v>0</v>
      </c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14"/>
        <v>2.4769068112408948E-2</v>
      </c>
      <c r="F123" s="2"/>
      <c r="G123" s="2"/>
      <c r="H123" s="2"/>
      <c r="I123" s="2">
        <f t="shared" si="22"/>
        <v>0</v>
      </c>
      <c r="J123" s="2">
        <f t="shared" si="24"/>
        <v>0</v>
      </c>
      <c r="K123" s="2">
        <f t="shared" si="26"/>
        <v>0</v>
      </c>
      <c r="L123" s="2">
        <f t="shared" si="28"/>
        <v>0</v>
      </c>
      <c r="M123" s="2">
        <f t="shared" si="30"/>
        <v>0</v>
      </c>
      <c r="N123" s="2">
        <f t="shared" ref="N123:AQ123" si="69">(prob*O123+onemp*O124)/(1+rfdiv50)</f>
        <v>0</v>
      </c>
      <c r="O123" s="2">
        <f t="shared" si="69"/>
        <v>0</v>
      </c>
      <c r="P123" s="2">
        <f t="shared" si="69"/>
        <v>0</v>
      </c>
      <c r="Q123" s="2">
        <f t="shared" si="69"/>
        <v>0</v>
      </c>
      <c r="R123" s="2">
        <f t="shared" si="69"/>
        <v>0</v>
      </c>
      <c r="S123" s="2">
        <f t="shared" si="69"/>
        <v>0</v>
      </c>
      <c r="T123" s="2">
        <f t="shared" si="69"/>
        <v>0</v>
      </c>
      <c r="U123" s="2">
        <f t="shared" si="69"/>
        <v>0</v>
      </c>
      <c r="V123" s="2">
        <f t="shared" si="69"/>
        <v>0</v>
      </c>
      <c r="W123" s="2">
        <f t="shared" si="69"/>
        <v>0</v>
      </c>
      <c r="X123" s="2">
        <f t="shared" si="69"/>
        <v>0</v>
      </c>
      <c r="Y123" s="2">
        <f t="shared" si="69"/>
        <v>0</v>
      </c>
      <c r="Z123" s="2">
        <f t="shared" si="69"/>
        <v>0</v>
      </c>
      <c r="AA123" s="2">
        <f t="shared" si="69"/>
        <v>0</v>
      </c>
      <c r="AB123" s="2">
        <f t="shared" si="69"/>
        <v>0</v>
      </c>
      <c r="AC123" s="2">
        <f t="shared" si="69"/>
        <v>0</v>
      </c>
      <c r="AD123" s="2">
        <f t="shared" si="69"/>
        <v>0</v>
      </c>
      <c r="AE123" s="2">
        <f t="shared" si="69"/>
        <v>0</v>
      </c>
      <c r="AF123" s="2">
        <f t="shared" si="69"/>
        <v>0</v>
      </c>
      <c r="AG123" s="2">
        <f t="shared" si="69"/>
        <v>0</v>
      </c>
      <c r="AH123" s="2">
        <f t="shared" si="69"/>
        <v>0</v>
      </c>
      <c r="AI123" s="2">
        <f t="shared" si="69"/>
        <v>0</v>
      </c>
      <c r="AJ123" s="2">
        <f t="shared" si="69"/>
        <v>0</v>
      </c>
      <c r="AK123" s="2">
        <f t="shared" si="69"/>
        <v>0</v>
      </c>
      <c r="AL123" s="2">
        <f t="shared" si="69"/>
        <v>0</v>
      </c>
      <c r="AM123" s="2">
        <f t="shared" si="69"/>
        <v>0</v>
      </c>
      <c r="AN123" s="2">
        <f t="shared" si="69"/>
        <v>0</v>
      </c>
      <c r="AO123" s="2">
        <f t="shared" si="69"/>
        <v>0</v>
      </c>
      <c r="AP123" s="2">
        <f t="shared" si="69"/>
        <v>0</v>
      </c>
      <c r="AQ123" s="2">
        <f t="shared" si="69"/>
        <v>0</v>
      </c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14"/>
        <v>-1.127638806793472E-2</v>
      </c>
      <c r="F124" s="2"/>
      <c r="G124" s="2"/>
      <c r="H124" s="2"/>
      <c r="I124" s="2">
        <f t="shared" si="22"/>
        <v>0</v>
      </c>
      <c r="J124" s="2">
        <f t="shared" si="24"/>
        <v>0</v>
      </c>
      <c r="K124" s="2">
        <f t="shared" si="26"/>
        <v>0</v>
      </c>
      <c r="L124" s="2">
        <f t="shared" si="28"/>
        <v>0</v>
      </c>
      <c r="M124" s="2">
        <f t="shared" si="30"/>
        <v>0</v>
      </c>
      <c r="N124" s="2">
        <f t="shared" ref="N124:AQ124" si="70">(prob*O124+onemp*O125)/(1+rfdiv50)</f>
        <v>0</v>
      </c>
      <c r="O124" s="2">
        <f t="shared" si="70"/>
        <v>0</v>
      </c>
      <c r="P124" s="2">
        <f t="shared" si="70"/>
        <v>0</v>
      </c>
      <c r="Q124" s="2">
        <f t="shared" si="70"/>
        <v>0</v>
      </c>
      <c r="R124" s="2">
        <f t="shared" si="70"/>
        <v>0</v>
      </c>
      <c r="S124" s="2">
        <f t="shared" si="70"/>
        <v>0</v>
      </c>
      <c r="T124" s="2">
        <f t="shared" si="70"/>
        <v>0</v>
      </c>
      <c r="U124" s="2">
        <f t="shared" si="70"/>
        <v>0</v>
      </c>
      <c r="V124" s="2">
        <f t="shared" si="70"/>
        <v>0</v>
      </c>
      <c r="W124" s="2">
        <f t="shared" si="70"/>
        <v>0</v>
      </c>
      <c r="X124" s="2">
        <f t="shared" si="70"/>
        <v>0</v>
      </c>
      <c r="Y124" s="2">
        <f t="shared" si="70"/>
        <v>0</v>
      </c>
      <c r="Z124" s="2">
        <f t="shared" si="70"/>
        <v>0</v>
      </c>
      <c r="AA124" s="2">
        <f t="shared" si="70"/>
        <v>0</v>
      </c>
      <c r="AB124" s="2">
        <f t="shared" si="70"/>
        <v>0</v>
      </c>
      <c r="AC124" s="2">
        <f t="shared" si="70"/>
        <v>0</v>
      </c>
      <c r="AD124" s="2">
        <f t="shared" si="70"/>
        <v>0</v>
      </c>
      <c r="AE124" s="2">
        <f t="shared" si="70"/>
        <v>0</v>
      </c>
      <c r="AF124" s="2">
        <f t="shared" si="70"/>
        <v>0</v>
      </c>
      <c r="AG124" s="2">
        <f t="shared" si="70"/>
        <v>0</v>
      </c>
      <c r="AH124" s="2">
        <f t="shared" si="70"/>
        <v>0</v>
      </c>
      <c r="AI124" s="2">
        <f t="shared" si="70"/>
        <v>0</v>
      </c>
      <c r="AJ124" s="2">
        <f t="shared" si="70"/>
        <v>0</v>
      </c>
      <c r="AK124" s="2">
        <f t="shared" si="70"/>
        <v>0</v>
      </c>
      <c r="AL124" s="2">
        <f t="shared" si="70"/>
        <v>0</v>
      </c>
      <c r="AM124" s="2">
        <f t="shared" si="70"/>
        <v>0</v>
      </c>
      <c r="AN124" s="2">
        <f t="shared" si="70"/>
        <v>0</v>
      </c>
      <c r="AO124" s="2">
        <f t="shared" si="70"/>
        <v>0</v>
      </c>
      <c r="AP124" s="2">
        <f t="shared" si="70"/>
        <v>0</v>
      </c>
      <c r="AQ124" s="2">
        <f t="shared" si="70"/>
        <v>0</v>
      </c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14"/>
        <v>2.9959082443026142E-2</v>
      </c>
      <c r="AF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14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14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14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14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14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14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71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71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71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71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71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71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71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71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71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71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71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71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71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71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71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71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71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71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71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71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71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71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71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71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71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71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71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71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71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71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71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71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71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71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71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71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71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71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71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71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71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71"/>
        <v>0</v>
      </c>
      <c r="AW173" s="2"/>
    </row>
    <row r="174" spans="1:49" x14ac:dyDescent="0.2">
      <c r="A174" s="1">
        <v>39562</v>
      </c>
      <c r="B174">
        <v>18.84</v>
      </c>
      <c r="C174">
        <f t="shared" si="71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71"/>
        <v>-1.593625835278036E-3</v>
      </c>
    </row>
    <row r="176" spans="1:49" x14ac:dyDescent="0.2">
      <c r="A176" s="1">
        <v>39566</v>
      </c>
      <c r="B176">
        <v>18.57</v>
      </c>
      <c r="C176">
        <f t="shared" si="71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71"/>
        <v>5.3705821890168851E-3</v>
      </c>
    </row>
    <row r="178" spans="1:18" x14ac:dyDescent="0.2">
      <c r="A178" s="1">
        <v>39568</v>
      </c>
      <c r="B178">
        <v>18.34</v>
      </c>
      <c r="C178">
        <f t="shared" si="71"/>
        <v>-1.7833490725312522E-2</v>
      </c>
    </row>
    <row r="179" spans="1:18" x14ac:dyDescent="0.2">
      <c r="A179" s="1">
        <v>39569</v>
      </c>
      <c r="B179">
        <v>18.78</v>
      </c>
      <c r="C179">
        <f t="shared" si="71"/>
        <v>2.3708006951798189E-2</v>
      </c>
    </row>
    <row r="180" spans="1:18" x14ac:dyDescent="0.2">
      <c r="A180" s="1">
        <v>39570</v>
      </c>
      <c r="B180">
        <v>19.02</v>
      </c>
      <c r="C180">
        <f t="shared" si="71"/>
        <v>1.2698583337127343E-2</v>
      </c>
    </row>
    <row r="181" spans="1:18" x14ac:dyDescent="0.2">
      <c r="A181" s="1">
        <v>39573</v>
      </c>
      <c r="B181">
        <v>18.8</v>
      </c>
      <c r="C181">
        <f t="shared" si="71"/>
        <v>-1.1634187281340653E-2</v>
      </c>
    </row>
    <row r="182" spans="1:18" x14ac:dyDescent="0.2">
      <c r="A182" s="1">
        <v>39574</v>
      </c>
      <c r="B182">
        <v>18.89</v>
      </c>
      <c r="C182">
        <f t="shared" si="71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71"/>
        <v>-1.5471100794262621E-2</v>
      </c>
    </row>
    <row r="184" spans="1:18" x14ac:dyDescent="0.2">
      <c r="A184" s="1">
        <v>39576</v>
      </c>
      <c r="B184">
        <v>18.54</v>
      </c>
      <c r="C184">
        <f t="shared" si="71"/>
        <v>-3.2310205814466432E-3</v>
      </c>
    </row>
    <row r="185" spans="1:18" x14ac:dyDescent="0.2">
      <c r="A185" s="1">
        <v>39577</v>
      </c>
      <c r="B185">
        <v>18.73</v>
      </c>
      <c r="C185">
        <f t="shared" si="71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71"/>
        <v>1.746538177005881E-2</v>
      </c>
    </row>
    <row r="187" spans="1:18" x14ac:dyDescent="0.2">
      <c r="A187" s="1">
        <v>39581</v>
      </c>
      <c r="B187">
        <v>19.68</v>
      </c>
      <c r="C187">
        <f t="shared" si="71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71"/>
        <v>3.0441423812280518E-3</v>
      </c>
    </row>
    <row r="189" spans="1:18" x14ac:dyDescent="0.2">
      <c r="A189" s="1">
        <v>39583</v>
      </c>
      <c r="B189">
        <v>20.3</v>
      </c>
      <c r="C189">
        <f t="shared" si="71"/>
        <v>2.7973852042406162E-2</v>
      </c>
    </row>
    <row r="190" spans="1:18" x14ac:dyDescent="0.2">
      <c r="A190" s="1">
        <v>39584</v>
      </c>
      <c r="B190">
        <v>20.97</v>
      </c>
      <c r="C190">
        <f t="shared" si="71"/>
        <v>3.2471958866086795E-2</v>
      </c>
    </row>
    <row r="191" spans="1:18" x14ac:dyDescent="0.2">
      <c r="A191" s="1">
        <v>39587</v>
      </c>
      <c r="B191">
        <v>20.87</v>
      </c>
      <c r="C191">
        <f t="shared" si="71"/>
        <v>-4.7801238247190481E-3</v>
      </c>
    </row>
    <row r="192" spans="1:18" x14ac:dyDescent="0.2">
      <c r="A192" s="1">
        <v>39588</v>
      </c>
      <c r="B192">
        <v>20.25</v>
      </c>
      <c r="C192">
        <f t="shared" si="71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71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71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71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72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72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72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72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72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72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72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72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72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72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72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72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72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72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72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72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72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72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72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72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72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72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72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72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72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72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72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72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72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72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72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72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72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72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72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72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72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72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72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72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72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72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72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72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72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72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72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72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72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72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72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72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72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72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72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72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72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72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72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72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72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72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72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72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73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73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73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73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73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73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73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73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73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73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73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73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73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73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73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73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73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73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73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73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73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73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73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73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73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73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73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73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73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73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73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73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73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73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73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73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73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73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73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73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73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73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73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73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73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73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73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73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73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73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73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73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73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73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73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73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73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73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73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73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73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73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73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73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74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74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74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74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74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74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74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74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74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74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74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74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74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74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74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74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74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74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74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74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74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74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74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74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74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74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74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74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74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74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74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74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74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74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74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74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74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74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74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74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74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74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74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74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74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74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74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74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74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74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74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74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74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74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74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74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74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74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74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74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74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74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74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74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75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75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75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75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75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75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75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75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75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75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75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75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75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75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75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75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75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75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75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75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75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75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75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75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75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75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75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75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75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75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75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75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75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75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75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75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75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75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75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75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75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75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75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75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75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75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75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75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75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75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75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75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75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75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75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75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75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75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75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75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75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75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75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75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76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76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76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76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76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76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76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76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76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76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76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76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76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76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76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76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76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76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76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76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76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76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76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76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76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76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76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76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76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76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76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76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76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76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76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76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76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76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76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76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76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76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76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76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76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76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76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76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76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76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76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76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76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76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76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76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76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76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76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76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76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76"/>
        <v>6.4365375954903339E-2</v>
      </c>
    </row>
    <row r="514" spans="1:3" x14ac:dyDescent="0.2">
      <c r="A514" s="1">
        <v>40053</v>
      </c>
      <c r="B514">
        <v>15.68</v>
      </c>
      <c r="C514">
        <f t="shared" si="76"/>
        <v>1.8018505502678212E-2</v>
      </c>
    </row>
    <row r="515" spans="1:3" x14ac:dyDescent="0.2">
      <c r="A515" s="1">
        <v>40056</v>
      </c>
      <c r="B515">
        <v>15.58</v>
      </c>
      <c r="C515">
        <f t="shared" si="76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77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77"/>
        <v>9.308577853111075E-3</v>
      </c>
    </row>
    <row r="518" spans="1:3" x14ac:dyDescent="0.2">
      <c r="A518" s="1">
        <v>40059</v>
      </c>
      <c r="B518">
        <v>15.01</v>
      </c>
      <c r="C518">
        <f t="shared" si="77"/>
        <v>-6.6401306392776388E-3</v>
      </c>
    </row>
    <row r="519" spans="1:3" x14ac:dyDescent="0.2">
      <c r="A519" s="1">
        <v>40060</v>
      </c>
      <c r="B519">
        <v>15.44</v>
      </c>
      <c r="C519">
        <f t="shared" si="77"/>
        <v>2.8244898951259412E-2</v>
      </c>
    </row>
    <row r="520" spans="1:3" x14ac:dyDescent="0.2">
      <c r="A520" s="1">
        <v>40064</v>
      </c>
      <c r="B520">
        <v>15.71</v>
      </c>
      <c r="C520">
        <f t="shared" si="77"/>
        <v>1.733590767089974E-2</v>
      </c>
    </row>
    <row r="521" spans="1:3" x14ac:dyDescent="0.2">
      <c r="A521" s="1">
        <v>40065</v>
      </c>
      <c r="B521">
        <v>15.67</v>
      </c>
      <c r="C521">
        <f t="shared" si="77"/>
        <v>-2.5493958996003823E-3</v>
      </c>
    </row>
    <row r="522" spans="1:3" x14ac:dyDescent="0.2">
      <c r="A522" s="1">
        <v>40066</v>
      </c>
      <c r="B522">
        <v>16.3</v>
      </c>
      <c r="C522">
        <f t="shared" si="77"/>
        <v>3.9417051444787188E-2</v>
      </c>
    </row>
    <row r="523" spans="1:3" x14ac:dyDescent="0.2">
      <c r="A523" s="1">
        <v>40067</v>
      </c>
      <c r="B523">
        <v>16.34</v>
      </c>
      <c r="C523">
        <f t="shared" si="77"/>
        <v>2.4509816191401607E-3</v>
      </c>
    </row>
    <row r="524" spans="1:3" x14ac:dyDescent="0.2">
      <c r="A524" s="1">
        <v>40070</v>
      </c>
      <c r="B524">
        <v>16.13</v>
      </c>
      <c r="C524">
        <f t="shared" si="77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77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77"/>
        <v>2.0631799793530341E-2</v>
      </c>
    </row>
    <row r="527" spans="1:3" x14ac:dyDescent="0.2">
      <c r="A527" s="1">
        <v>40073</v>
      </c>
      <c r="B527">
        <v>16.59</v>
      </c>
      <c r="C527">
        <f t="shared" si="77"/>
        <v>-3.6101122240996741E-3</v>
      </c>
    </row>
    <row r="528" spans="1:3" x14ac:dyDescent="0.2">
      <c r="A528" s="1">
        <v>40074</v>
      </c>
      <c r="B528">
        <v>16.43</v>
      </c>
      <c r="C528">
        <f t="shared" si="77"/>
        <v>-9.6911721531763723E-3</v>
      </c>
    </row>
    <row r="529" spans="1:3" x14ac:dyDescent="0.2">
      <c r="A529" s="1">
        <v>40077</v>
      </c>
      <c r="B529">
        <v>15.76</v>
      </c>
      <c r="C529">
        <f t="shared" si="77"/>
        <v>-4.1633847619443609E-2</v>
      </c>
    </row>
    <row r="530" spans="1:3" x14ac:dyDescent="0.2">
      <c r="A530" s="1">
        <v>40078</v>
      </c>
      <c r="B530">
        <v>15.48</v>
      </c>
      <c r="C530">
        <f t="shared" si="77"/>
        <v>-1.7926216268152009E-2</v>
      </c>
    </row>
    <row r="531" spans="1:3" x14ac:dyDescent="0.2">
      <c r="A531" s="1">
        <v>40079</v>
      </c>
      <c r="B531">
        <v>15.7</v>
      </c>
      <c r="C531">
        <f t="shared" si="77"/>
        <v>1.4111844192681196E-2</v>
      </c>
    </row>
    <row r="532" spans="1:3" x14ac:dyDescent="0.2">
      <c r="A532" s="1">
        <v>40080</v>
      </c>
      <c r="B532">
        <v>15.52</v>
      </c>
      <c r="C532">
        <f t="shared" si="77"/>
        <v>-1.1531197599189679E-2</v>
      </c>
    </row>
    <row r="533" spans="1:3" x14ac:dyDescent="0.2">
      <c r="A533" s="1">
        <v>40081</v>
      </c>
      <c r="B533">
        <v>15.1</v>
      </c>
      <c r="C533">
        <f t="shared" si="77"/>
        <v>-2.7434770934194063E-2</v>
      </c>
    </row>
    <row r="534" spans="1:3" x14ac:dyDescent="0.2">
      <c r="A534" s="1">
        <v>40084</v>
      </c>
      <c r="B534">
        <v>15.42</v>
      </c>
      <c r="C534">
        <f t="shared" si="77"/>
        <v>2.0970624314304718E-2</v>
      </c>
    </row>
    <row r="535" spans="1:3" x14ac:dyDescent="0.2">
      <c r="A535" s="1">
        <v>40085</v>
      </c>
      <c r="B535">
        <v>14.93</v>
      </c>
      <c r="C535">
        <f t="shared" si="77"/>
        <v>-3.2292756584084412E-2</v>
      </c>
    </row>
    <row r="536" spans="1:3" x14ac:dyDescent="0.2">
      <c r="A536" s="1">
        <v>40086</v>
      </c>
      <c r="B536">
        <v>15.02</v>
      </c>
      <c r="C536">
        <f t="shared" si="77"/>
        <v>6.010034784889603E-3</v>
      </c>
    </row>
    <row r="537" spans="1:3" x14ac:dyDescent="0.2">
      <c r="A537" s="1">
        <v>40087</v>
      </c>
      <c r="B537">
        <v>14.9</v>
      </c>
      <c r="C537">
        <f t="shared" si="77"/>
        <v>-8.0214333845752273E-3</v>
      </c>
    </row>
    <row r="538" spans="1:3" x14ac:dyDescent="0.2">
      <c r="A538" s="1">
        <v>40088</v>
      </c>
      <c r="B538">
        <v>14.8</v>
      </c>
      <c r="C538">
        <f t="shared" si="77"/>
        <v>-6.7340321813440683E-3</v>
      </c>
    </row>
    <row r="539" spans="1:3" x14ac:dyDescent="0.2">
      <c r="A539" s="1">
        <v>40091</v>
      </c>
      <c r="B539">
        <v>14.91</v>
      </c>
      <c r="C539">
        <f t="shared" si="77"/>
        <v>7.4049480065776505E-3</v>
      </c>
    </row>
    <row r="540" spans="1:3" x14ac:dyDescent="0.2">
      <c r="A540" s="1">
        <v>40092</v>
      </c>
      <c r="B540">
        <v>15.27</v>
      </c>
      <c r="C540">
        <f t="shared" si="77"/>
        <v>2.3857990453893953E-2</v>
      </c>
    </row>
    <row r="541" spans="1:3" x14ac:dyDescent="0.2">
      <c r="A541" s="1">
        <v>40093</v>
      </c>
      <c r="B541">
        <v>15.12</v>
      </c>
      <c r="C541">
        <f t="shared" si="77"/>
        <v>-9.8717484791541171E-3</v>
      </c>
    </row>
    <row r="542" spans="1:3" x14ac:dyDescent="0.2">
      <c r="A542" s="1">
        <v>40094</v>
      </c>
      <c r="B542">
        <v>15.57</v>
      </c>
      <c r="C542">
        <f t="shared" si="77"/>
        <v>2.9327615094520136E-2</v>
      </c>
    </row>
    <row r="543" spans="1:3" x14ac:dyDescent="0.2">
      <c r="A543" s="1">
        <v>40095</v>
      </c>
      <c r="B543">
        <v>15.56</v>
      </c>
      <c r="C543">
        <f t="shared" si="77"/>
        <v>-6.4246709566138688E-4</v>
      </c>
    </row>
    <row r="544" spans="1:3" x14ac:dyDescent="0.2">
      <c r="A544" s="1">
        <v>40098</v>
      </c>
      <c r="B544">
        <v>15.18</v>
      </c>
      <c r="C544">
        <f t="shared" si="77"/>
        <v>-2.4724746782761754E-2</v>
      </c>
    </row>
    <row r="545" spans="1:3" x14ac:dyDescent="0.2">
      <c r="A545" s="1">
        <v>40099</v>
      </c>
      <c r="B545">
        <v>15.07</v>
      </c>
      <c r="C545">
        <f t="shared" si="77"/>
        <v>-7.2727593290796968E-3</v>
      </c>
    </row>
    <row r="546" spans="1:3" x14ac:dyDescent="0.2">
      <c r="A546" s="1">
        <v>40100</v>
      </c>
      <c r="B546">
        <v>15.38</v>
      </c>
      <c r="C546">
        <f t="shared" si="77"/>
        <v>2.036195143909381E-2</v>
      </c>
    </row>
    <row r="547" spans="1:3" x14ac:dyDescent="0.2">
      <c r="A547" s="1">
        <v>40101</v>
      </c>
      <c r="B547">
        <v>15.19</v>
      </c>
      <c r="C547">
        <f t="shared" si="77"/>
        <v>-1.2430647469816496E-2</v>
      </c>
    </row>
    <row r="548" spans="1:3" x14ac:dyDescent="0.2">
      <c r="A548" s="1">
        <v>40102</v>
      </c>
      <c r="B548">
        <v>15.04</v>
      </c>
      <c r="C548">
        <f t="shared" si="77"/>
        <v>-9.9239980859877914E-3</v>
      </c>
    </row>
    <row r="549" spans="1:3" x14ac:dyDescent="0.2">
      <c r="A549" s="1">
        <v>40105</v>
      </c>
      <c r="B549">
        <v>15.12</v>
      </c>
      <c r="C549">
        <f t="shared" si="77"/>
        <v>5.3050522296930981E-3</v>
      </c>
    </row>
    <row r="550" spans="1:3" x14ac:dyDescent="0.2">
      <c r="A550" s="1">
        <v>40106</v>
      </c>
      <c r="B550">
        <v>15.11</v>
      </c>
      <c r="C550">
        <f t="shared" si="77"/>
        <v>-6.6159446673877301E-4</v>
      </c>
    </row>
    <row r="551" spans="1:3" x14ac:dyDescent="0.2">
      <c r="A551" s="1">
        <v>40107</v>
      </c>
      <c r="B551">
        <v>14.91</v>
      </c>
      <c r="C551">
        <f t="shared" si="77"/>
        <v>-1.3324647508001088E-2</v>
      </c>
    </row>
    <row r="552" spans="1:3" x14ac:dyDescent="0.2">
      <c r="A552" s="1">
        <v>40108</v>
      </c>
      <c r="B552">
        <v>15.19</v>
      </c>
      <c r="C552">
        <f t="shared" si="77"/>
        <v>1.8605187831034486E-2</v>
      </c>
    </row>
    <row r="553" spans="1:3" x14ac:dyDescent="0.2">
      <c r="A553" s="1">
        <v>40109</v>
      </c>
      <c r="B553">
        <v>15.24</v>
      </c>
      <c r="C553">
        <f t="shared" si="77"/>
        <v>3.2862336508188237E-3</v>
      </c>
    </row>
    <row r="554" spans="1:3" x14ac:dyDescent="0.2">
      <c r="A554" s="1">
        <v>40112</v>
      </c>
      <c r="B554">
        <v>15.13</v>
      </c>
      <c r="C554">
        <f t="shared" si="77"/>
        <v>-7.2440224582355772E-3</v>
      </c>
    </row>
    <row r="555" spans="1:3" x14ac:dyDescent="0.2">
      <c r="A555" s="1">
        <v>40113</v>
      </c>
      <c r="B555">
        <v>15.05</v>
      </c>
      <c r="C555">
        <f t="shared" si="77"/>
        <v>-5.3015366053797888E-3</v>
      </c>
    </row>
    <row r="556" spans="1:3" x14ac:dyDescent="0.2">
      <c r="A556" s="1">
        <v>40114</v>
      </c>
      <c r="B556">
        <v>14.36</v>
      </c>
      <c r="C556">
        <f t="shared" si="77"/>
        <v>-4.6931427574806714E-2</v>
      </c>
    </row>
    <row r="557" spans="1:3" x14ac:dyDescent="0.2">
      <c r="A557" s="1">
        <v>40115</v>
      </c>
      <c r="B557">
        <v>14.69</v>
      </c>
      <c r="C557">
        <f t="shared" si="77"/>
        <v>2.2720426565707906E-2</v>
      </c>
    </row>
    <row r="558" spans="1:3" x14ac:dyDescent="0.2">
      <c r="A558" s="1">
        <v>40116</v>
      </c>
      <c r="B558">
        <v>14.22</v>
      </c>
      <c r="C558">
        <f t="shared" si="77"/>
        <v>-3.2517565810691061E-2</v>
      </c>
    </row>
    <row r="559" spans="1:3" x14ac:dyDescent="0.2">
      <c r="A559" s="1">
        <v>40119</v>
      </c>
      <c r="B559">
        <v>14.21</v>
      </c>
      <c r="C559">
        <f t="shared" si="77"/>
        <v>-7.0348226608557747E-4</v>
      </c>
    </row>
    <row r="560" spans="1:3" x14ac:dyDescent="0.2">
      <c r="A560" s="1">
        <v>40120</v>
      </c>
      <c r="B560">
        <v>14.36</v>
      </c>
      <c r="C560">
        <f t="shared" si="77"/>
        <v>1.050062151106867E-2</v>
      </c>
    </row>
    <row r="561" spans="1:3" x14ac:dyDescent="0.2">
      <c r="A561" s="1">
        <v>40121</v>
      </c>
      <c r="B561">
        <v>14.35</v>
      </c>
      <c r="C561">
        <f t="shared" si="77"/>
        <v>-6.9662141444799775E-4</v>
      </c>
    </row>
    <row r="562" spans="1:3" x14ac:dyDescent="0.2">
      <c r="A562" s="1">
        <v>40122</v>
      </c>
      <c r="B562">
        <v>14.67</v>
      </c>
      <c r="C562">
        <f t="shared" si="77"/>
        <v>2.2054649949260315E-2</v>
      </c>
    </row>
    <row r="563" spans="1:3" x14ac:dyDescent="0.2">
      <c r="A563" s="1">
        <v>40123</v>
      </c>
      <c r="B563">
        <v>14.63</v>
      </c>
      <c r="C563">
        <f t="shared" si="77"/>
        <v>-2.7303771228573796E-3</v>
      </c>
    </row>
    <row r="564" spans="1:3" x14ac:dyDescent="0.2">
      <c r="A564" s="1">
        <v>40126</v>
      </c>
      <c r="B564">
        <v>15.29</v>
      </c>
      <c r="C564">
        <f t="shared" si="77"/>
        <v>4.4124804908937887E-2</v>
      </c>
    </row>
    <row r="565" spans="1:3" x14ac:dyDescent="0.2">
      <c r="A565" s="1">
        <v>40127</v>
      </c>
      <c r="B565">
        <v>15.16</v>
      </c>
      <c r="C565">
        <f t="shared" si="77"/>
        <v>-8.5386397267452601E-3</v>
      </c>
    </row>
    <row r="566" spans="1:3" x14ac:dyDescent="0.2">
      <c r="A566" s="1">
        <v>40128</v>
      </c>
      <c r="B566">
        <v>15.34</v>
      </c>
      <c r="C566">
        <f t="shared" si="77"/>
        <v>1.1803415724884421E-2</v>
      </c>
    </row>
    <row r="567" spans="1:3" x14ac:dyDescent="0.2">
      <c r="A567" s="1">
        <v>40129</v>
      </c>
      <c r="B567">
        <v>15.21</v>
      </c>
      <c r="C567">
        <f t="shared" si="77"/>
        <v>-8.5106896679086191E-3</v>
      </c>
    </row>
    <row r="568" spans="1:3" x14ac:dyDescent="0.2">
      <c r="A568" s="1">
        <v>40130</v>
      </c>
      <c r="B568">
        <v>15.16</v>
      </c>
      <c r="C568">
        <f t="shared" si="77"/>
        <v>-3.2927260569759792E-3</v>
      </c>
    </row>
    <row r="569" spans="1:3" x14ac:dyDescent="0.2">
      <c r="A569" s="1">
        <v>40133</v>
      </c>
      <c r="B569">
        <v>15.71</v>
      </c>
      <c r="C569">
        <f t="shared" si="77"/>
        <v>3.5637072053304172E-2</v>
      </c>
    </row>
    <row r="570" spans="1:3" x14ac:dyDescent="0.2">
      <c r="A570" s="1">
        <v>40134</v>
      </c>
      <c r="B570">
        <v>15.7</v>
      </c>
      <c r="C570">
        <f t="shared" si="77"/>
        <v>-6.3673991326754003E-4</v>
      </c>
    </row>
    <row r="571" spans="1:3" x14ac:dyDescent="0.2">
      <c r="A571" s="1">
        <v>40135</v>
      </c>
      <c r="B571">
        <v>15.81</v>
      </c>
      <c r="C571">
        <f t="shared" si="77"/>
        <v>6.9819388671183849E-3</v>
      </c>
    </row>
    <row r="572" spans="1:3" x14ac:dyDescent="0.2">
      <c r="A572" s="1">
        <v>40136</v>
      </c>
      <c r="B572">
        <v>15.62</v>
      </c>
      <c r="C572">
        <f t="shared" si="77"/>
        <v>-1.2090506809840805E-2</v>
      </c>
    </row>
    <row r="573" spans="1:3" x14ac:dyDescent="0.2">
      <c r="A573" s="1">
        <v>40137</v>
      </c>
      <c r="B573">
        <v>14.06</v>
      </c>
      <c r="C573">
        <f t="shared" si="77"/>
        <v>-0.10521825802902095</v>
      </c>
    </row>
    <row r="574" spans="1:3" x14ac:dyDescent="0.2">
      <c r="A574" s="1">
        <v>40140</v>
      </c>
      <c r="B574">
        <v>14.56</v>
      </c>
      <c r="C574">
        <f t="shared" si="77"/>
        <v>3.4944156386021157E-2</v>
      </c>
    </row>
    <row r="575" spans="1:3" x14ac:dyDescent="0.2">
      <c r="A575" s="1">
        <v>40141</v>
      </c>
      <c r="B575">
        <v>14.09</v>
      </c>
      <c r="C575">
        <f t="shared" si="77"/>
        <v>-3.2812716857951056E-2</v>
      </c>
    </row>
    <row r="576" spans="1:3" x14ac:dyDescent="0.2">
      <c r="A576" s="1">
        <v>40142</v>
      </c>
      <c r="B576">
        <v>14.13</v>
      </c>
      <c r="C576">
        <f t="shared" si="77"/>
        <v>2.8348707858473483E-3</v>
      </c>
    </row>
    <row r="577" spans="1:3" x14ac:dyDescent="0.2">
      <c r="A577" s="1">
        <v>40144</v>
      </c>
      <c r="B577">
        <v>13.92</v>
      </c>
      <c r="C577">
        <f t="shared" si="77"/>
        <v>-1.4973541790162593E-2</v>
      </c>
    </row>
    <row r="578" spans="1:3" x14ac:dyDescent="0.2">
      <c r="A578" s="1">
        <v>40147</v>
      </c>
      <c r="B578">
        <v>13.9</v>
      </c>
      <c r="C578">
        <f t="shared" si="77"/>
        <v>-1.4378147696274715E-3</v>
      </c>
    </row>
    <row r="579" spans="1:3" x14ac:dyDescent="0.2">
      <c r="A579" s="1">
        <v>40148</v>
      </c>
      <c r="B579">
        <v>13.62</v>
      </c>
      <c r="C579">
        <f t="shared" si="77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78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78"/>
        <v>-1.4237782662772275E-2</v>
      </c>
    </row>
    <row r="582" spans="1:3" x14ac:dyDescent="0.2">
      <c r="A582" s="1">
        <v>40151</v>
      </c>
      <c r="B582">
        <v>13.25</v>
      </c>
      <c r="C582">
        <f t="shared" si="78"/>
        <v>0</v>
      </c>
    </row>
    <row r="583" spans="1:3" x14ac:dyDescent="0.2">
      <c r="A583" s="1">
        <v>40154</v>
      </c>
      <c r="B583">
        <v>13.08</v>
      </c>
      <c r="C583">
        <f t="shared" si="78"/>
        <v>-1.2913206403178525E-2</v>
      </c>
    </row>
    <row r="584" spans="1:3" x14ac:dyDescent="0.2">
      <c r="A584" s="1">
        <v>40155</v>
      </c>
      <c r="B584">
        <v>12.61</v>
      </c>
      <c r="C584">
        <f t="shared" si="78"/>
        <v>-3.6594196052224477E-2</v>
      </c>
    </row>
    <row r="585" spans="1:3" x14ac:dyDescent="0.2">
      <c r="A585" s="1">
        <v>40156</v>
      </c>
      <c r="B585">
        <v>12.9</v>
      </c>
      <c r="C585">
        <f t="shared" si="78"/>
        <v>2.2737161390798379E-2</v>
      </c>
    </row>
    <row r="586" spans="1:3" x14ac:dyDescent="0.2">
      <c r="A586" s="1">
        <v>40157</v>
      </c>
      <c r="B586">
        <v>13.02</v>
      </c>
      <c r="C586">
        <f t="shared" si="78"/>
        <v>9.2593254127967262E-3</v>
      </c>
    </row>
    <row r="587" spans="1:3" x14ac:dyDescent="0.2">
      <c r="A587" s="1">
        <v>40158</v>
      </c>
      <c r="B587">
        <v>12.91</v>
      </c>
      <c r="C587">
        <f t="shared" si="78"/>
        <v>-8.484431921871996E-3</v>
      </c>
    </row>
    <row r="588" spans="1:3" x14ac:dyDescent="0.2">
      <c r="A588" s="1">
        <v>40161</v>
      </c>
      <c r="B588">
        <v>12.97</v>
      </c>
      <c r="C588">
        <f t="shared" si="78"/>
        <v>4.6367934698015251E-3</v>
      </c>
    </row>
    <row r="589" spans="1:3" x14ac:dyDescent="0.2">
      <c r="A589" s="1">
        <v>40162</v>
      </c>
      <c r="B589">
        <v>13.3</v>
      </c>
      <c r="C589">
        <f t="shared" si="78"/>
        <v>2.5125036899355607E-2</v>
      </c>
    </row>
    <row r="590" spans="1:3" x14ac:dyDescent="0.2">
      <c r="A590" s="1">
        <v>40163</v>
      </c>
      <c r="B590">
        <v>13.48</v>
      </c>
      <c r="C590">
        <f t="shared" si="78"/>
        <v>1.3443070256452904E-2</v>
      </c>
    </row>
    <row r="591" spans="1:3" x14ac:dyDescent="0.2">
      <c r="A591" s="1">
        <v>40164</v>
      </c>
      <c r="B591">
        <v>13.52</v>
      </c>
      <c r="C591">
        <f t="shared" si="78"/>
        <v>2.9629651306570487E-3</v>
      </c>
    </row>
    <row r="592" spans="1:3" x14ac:dyDescent="0.2">
      <c r="A592" s="1">
        <v>40165</v>
      </c>
      <c r="B592">
        <v>13.52</v>
      </c>
      <c r="C592">
        <f t="shared" si="78"/>
        <v>0</v>
      </c>
    </row>
    <row r="593" spans="1:3" x14ac:dyDescent="0.2">
      <c r="A593" s="1">
        <v>40168</v>
      </c>
      <c r="B593">
        <v>13.89</v>
      </c>
      <c r="C593">
        <f t="shared" si="78"/>
        <v>2.6999086151434419E-2</v>
      </c>
    </row>
    <row r="594" spans="1:3" x14ac:dyDescent="0.2">
      <c r="A594" s="1">
        <v>40169</v>
      </c>
      <c r="B594">
        <v>13.89</v>
      </c>
      <c r="C594">
        <f t="shared" si="78"/>
        <v>0</v>
      </c>
    </row>
    <row r="595" spans="1:3" x14ac:dyDescent="0.2">
      <c r="A595" s="1">
        <v>40170</v>
      </c>
      <c r="B595">
        <v>14.11</v>
      </c>
      <c r="C595">
        <f t="shared" si="78"/>
        <v>1.5714609098470184E-2</v>
      </c>
    </row>
    <row r="596" spans="1:3" x14ac:dyDescent="0.2">
      <c r="A596" s="1">
        <v>40171</v>
      </c>
      <c r="B596">
        <v>14.56</v>
      </c>
      <c r="C596">
        <f t="shared" si="78"/>
        <v>3.1394276903817291E-2</v>
      </c>
    </row>
    <row r="597" spans="1:3" x14ac:dyDescent="0.2">
      <c r="A597" s="1">
        <v>40175</v>
      </c>
      <c r="B597">
        <v>14.37</v>
      </c>
      <c r="C597">
        <f t="shared" si="78"/>
        <v>-1.3135342677606418E-2</v>
      </c>
    </row>
    <row r="598" spans="1:3" x14ac:dyDescent="0.2">
      <c r="A598" s="1">
        <v>40176</v>
      </c>
      <c r="B598">
        <v>14.09</v>
      </c>
      <c r="C598">
        <f t="shared" si="78"/>
        <v>-1.9677374180344626E-2</v>
      </c>
    </row>
    <row r="599" spans="1:3" x14ac:dyDescent="0.2">
      <c r="A599" s="1">
        <v>40177</v>
      </c>
      <c r="B599">
        <v>14.56</v>
      </c>
      <c r="C599">
        <f t="shared" si="78"/>
        <v>3.2812716857951202E-2</v>
      </c>
    </row>
    <row r="600" spans="1:3" x14ac:dyDescent="0.2">
      <c r="A600" s="1">
        <v>40178</v>
      </c>
      <c r="B600">
        <v>14.13</v>
      </c>
      <c r="C600">
        <f t="shared" si="78"/>
        <v>-2.9977846072103846E-2</v>
      </c>
    </row>
    <row r="601" spans="1:3" x14ac:dyDescent="0.2">
      <c r="A601" s="1">
        <v>40182</v>
      </c>
      <c r="B601">
        <v>14.31</v>
      </c>
      <c r="C601">
        <f t="shared" si="78"/>
        <v>1.2658396871923465E-2</v>
      </c>
    </row>
    <row r="602" spans="1:3" x14ac:dyDescent="0.2">
      <c r="A602" s="1">
        <v>40183</v>
      </c>
      <c r="B602">
        <v>14.64</v>
      </c>
      <c r="C602">
        <f t="shared" si="78"/>
        <v>2.2798914964806027E-2</v>
      </c>
    </row>
    <row r="603" spans="1:3" x14ac:dyDescent="0.2">
      <c r="A603" s="1">
        <v>40184</v>
      </c>
      <c r="B603">
        <v>14.35</v>
      </c>
      <c r="C603">
        <f t="shared" si="78"/>
        <v>-2.0007566327535437E-2</v>
      </c>
    </row>
    <row r="604" spans="1:3" x14ac:dyDescent="0.2">
      <c r="A604" s="1">
        <v>40185</v>
      </c>
      <c r="B604">
        <v>14.49</v>
      </c>
      <c r="C604">
        <f t="shared" si="78"/>
        <v>9.7088141269609032E-3</v>
      </c>
    </row>
    <row r="605" spans="1:3" x14ac:dyDescent="0.2">
      <c r="A605" s="1">
        <v>40186</v>
      </c>
      <c r="B605">
        <v>14.62</v>
      </c>
      <c r="C605">
        <f t="shared" si="78"/>
        <v>8.9316979890413165E-3</v>
      </c>
    </row>
    <row r="606" spans="1:3" x14ac:dyDescent="0.2">
      <c r="A606" s="1">
        <v>40189</v>
      </c>
      <c r="B606">
        <v>14.63</v>
      </c>
      <c r="C606">
        <f t="shared" si="78"/>
        <v>6.8376071040062781E-4</v>
      </c>
    </row>
    <row r="607" spans="1:3" x14ac:dyDescent="0.2">
      <c r="A607" s="1">
        <v>40190</v>
      </c>
      <c r="B607">
        <v>14.82</v>
      </c>
      <c r="C607">
        <f t="shared" si="78"/>
        <v>1.2903404835907782E-2</v>
      </c>
    </row>
    <row r="608" spans="1:3" x14ac:dyDescent="0.2">
      <c r="A608" s="1">
        <v>40191</v>
      </c>
      <c r="B608">
        <v>14.83</v>
      </c>
      <c r="C608">
        <f t="shared" si="78"/>
        <v>6.7453628189984927E-4</v>
      </c>
    </row>
    <row r="609" spans="1:3" x14ac:dyDescent="0.2">
      <c r="A609" s="1">
        <v>40192</v>
      </c>
      <c r="B609">
        <v>14.47</v>
      </c>
      <c r="C609">
        <f t="shared" si="78"/>
        <v>-2.4574615506448183E-2</v>
      </c>
    </row>
    <row r="610" spans="1:3" x14ac:dyDescent="0.2">
      <c r="A610" s="1">
        <v>40193</v>
      </c>
      <c r="B610">
        <v>14.17</v>
      </c>
      <c r="C610">
        <f t="shared" si="78"/>
        <v>-2.0950486940803491E-2</v>
      </c>
    </row>
    <row r="611" spans="1:3" x14ac:dyDescent="0.2">
      <c r="A611" s="1">
        <v>40197</v>
      </c>
      <c r="B611">
        <v>14.58</v>
      </c>
      <c r="C611">
        <f t="shared" si="78"/>
        <v>2.852367287792297E-2</v>
      </c>
    </row>
    <row r="612" spans="1:3" x14ac:dyDescent="0.2">
      <c r="A612" s="1">
        <v>40198</v>
      </c>
      <c r="B612">
        <v>14.28</v>
      </c>
      <c r="C612">
        <f t="shared" si="78"/>
        <v>-2.079076966907378E-2</v>
      </c>
    </row>
    <row r="613" spans="1:3" x14ac:dyDescent="0.2">
      <c r="A613" s="1">
        <v>40199</v>
      </c>
      <c r="B613">
        <v>14.16</v>
      </c>
      <c r="C613">
        <f t="shared" si="78"/>
        <v>-8.4388686458645949E-3</v>
      </c>
    </row>
    <row r="614" spans="1:3" x14ac:dyDescent="0.2">
      <c r="A614" s="1">
        <v>40200</v>
      </c>
      <c r="B614">
        <v>13.42</v>
      </c>
      <c r="C614">
        <f t="shared" si="78"/>
        <v>-5.3674956722038016E-2</v>
      </c>
    </row>
    <row r="615" spans="1:3" x14ac:dyDescent="0.2">
      <c r="A615" s="1">
        <v>40203</v>
      </c>
      <c r="B615">
        <v>13.67</v>
      </c>
      <c r="C615">
        <f t="shared" si="78"/>
        <v>1.845751919232249E-2</v>
      </c>
    </row>
    <row r="616" spans="1:3" x14ac:dyDescent="0.2">
      <c r="A616" s="1">
        <v>40204</v>
      </c>
      <c r="B616">
        <v>13.37</v>
      </c>
      <c r="C616">
        <f t="shared" si="78"/>
        <v>-2.2190259622006391E-2</v>
      </c>
    </row>
    <row r="617" spans="1:3" x14ac:dyDescent="0.2">
      <c r="A617" s="1">
        <v>40205</v>
      </c>
      <c r="B617">
        <v>13.32</v>
      </c>
      <c r="C617">
        <f t="shared" si="78"/>
        <v>-3.7467260016086166E-3</v>
      </c>
    </row>
    <row r="618" spans="1:3" x14ac:dyDescent="0.2">
      <c r="A618" s="1">
        <v>40206</v>
      </c>
      <c r="B618">
        <v>13.07</v>
      </c>
      <c r="C618">
        <f t="shared" si="78"/>
        <v>-1.8947137476112492E-2</v>
      </c>
    </row>
    <row r="619" spans="1:3" x14ac:dyDescent="0.2">
      <c r="A619" s="1">
        <v>40207</v>
      </c>
      <c r="B619">
        <v>12.7</v>
      </c>
      <c r="C619">
        <f t="shared" si="78"/>
        <v>-2.8717534171585058E-2</v>
      </c>
    </row>
    <row r="620" spans="1:3" x14ac:dyDescent="0.2">
      <c r="A620" s="1">
        <v>40210</v>
      </c>
      <c r="B620">
        <v>13.01</v>
      </c>
      <c r="C620">
        <f t="shared" si="78"/>
        <v>2.4116299059868406E-2</v>
      </c>
    </row>
    <row r="621" spans="1:3" x14ac:dyDescent="0.2">
      <c r="A621" s="1">
        <v>40211</v>
      </c>
      <c r="B621">
        <v>13.09</v>
      </c>
      <c r="C621">
        <f t="shared" si="78"/>
        <v>6.1302873973946327E-3</v>
      </c>
    </row>
    <row r="622" spans="1:3" x14ac:dyDescent="0.2">
      <c r="A622" s="1">
        <v>40212</v>
      </c>
      <c r="B622">
        <v>13.15</v>
      </c>
      <c r="C622">
        <f t="shared" si="78"/>
        <v>4.5731787019651412E-3</v>
      </c>
    </row>
    <row r="623" spans="1:3" x14ac:dyDescent="0.2">
      <c r="A623" s="1">
        <v>40213</v>
      </c>
      <c r="B623">
        <v>12.8</v>
      </c>
      <c r="C623">
        <f t="shared" si="78"/>
        <v>-2.6976587698202083E-2</v>
      </c>
    </row>
    <row r="624" spans="1:3" x14ac:dyDescent="0.2">
      <c r="A624" s="1">
        <v>40214</v>
      </c>
      <c r="B624">
        <v>13.03</v>
      </c>
      <c r="C624">
        <f t="shared" si="78"/>
        <v>1.7809220211182138E-2</v>
      </c>
    </row>
    <row r="625" spans="1:3" x14ac:dyDescent="0.2">
      <c r="A625" s="1">
        <v>40217</v>
      </c>
      <c r="B625">
        <v>13.18</v>
      </c>
      <c r="C625">
        <f t="shared" si="78"/>
        <v>1.1446137937607357E-2</v>
      </c>
    </row>
    <row r="626" spans="1:3" x14ac:dyDescent="0.2">
      <c r="A626" s="1">
        <v>40218</v>
      </c>
      <c r="B626">
        <v>13.34</v>
      </c>
      <c r="C626">
        <f t="shared" si="78"/>
        <v>1.2066511413116486E-2</v>
      </c>
    </row>
    <row r="627" spans="1:3" x14ac:dyDescent="0.2">
      <c r="A627" s="1">
        <v>40219</v>
      </c>
      <c r="B627">
        <v>13.53</v>
      </c>
      <c r="C627">
        <f t="shared" si="78"/>
        <v>1.4142401695218968E-2</v>
      </c>
    </row>
    <row r="628" spans="1:3" x14ac:dyDescent="0.2">
      <c r="A628" s="1">
        <v>40220</v>
      </c>
      <c r="B628">
        <v>13.73</v>
      </c>
      <c r="C628">
        <f t="shared" si="78"/>
        <v>1.4673777597183109E-2</v>
      </c>
    </row>
    <row r="629" spans="1:3" x14ac:dyDescent="0.2">
      <c r="A629" s="1">
        <v>40221</v>
      </c>
      <c r="B629">
        <v>13.62</v>
      </c>
      <c r="C629">
        <f t="shared" si="78"/>
        <v>-8.0439190585134129E-3</v>
      </c>
    </row>
    <row r="630" spans="1:3" x14ac:dyDescent="0.2">
      <c r="A630" s="1">
        <v>40225</v>
      </c>
      <c r="B630">
        <v>13.92</v>
      </c>
      <c r="C630">
        <f t="shared" si="78"/>
        <v>2.178735418490723E-2</v>
      </c>
    </row>
    <row r="631" spans="1:3" x14ac:dyDescent="0.2">
      <c r="A631" s="1">
        <v>40226</v>
      </c>
      <c r="B631">
        <v>13.89</v>
      </c>
      <c r="C631">
        <f t="shared" si="78"/>
        <v>-2.1574981400211257E-3</v>
      </c>
    </row>
    <row r="632" spans="1:3" x14ac:dyDescent="0.2">
      <c r="A632" s="1">
        <v>40227</v>
      </c>
      <c r="B632">
        <v>14.2</v>
      </c>
      <c r="C632">
        <f t="shared" si="78"/>
        <v>2.2072807840962525E-2</v>
      </c>
    </row>
    <row r="633" spans="1:3" x14ac:dyDescent="0.2">
      <c r="A633" s="1">
        <v>40228</v>
      </c>
      <c r="B633">
        <v>13.26</v>
      </c>
      <c r="C633">
        <f t="shared" si="78"/>
        <v>-6.8489979849498617E-2</v>
      </c>
    </row>
    <row r="634" spans="1:3" x14ac:dyDescent="0.2">
      <c r="A634" s="1">
        <v>40231</v>
      </c>
      <c r="B634">
        <v>13.15</v>
      </c>
      <c r="C634">
        <f t="shared" si="78"/>
        <v>-8.3302261339428616E-3</v>
      </c>
    </row>
    <row r="635" spans="1:3" x14ac:dyDescent="0.2">
      <c r="A635" s="1">
        <v>40232</v>
      </c>
      <c r="B635">
        <v>13</v>
      </c>
      <c r="C635">
        <f t="shared" si="78"/>
        <v>-1.1472401162236807E-2</v>
      </c>
    </row>
    <row r="636" spans="1:3" x14ac:dyDescent="0.2">
      <c r="A636" s="1">
        <v>40233</v>
      </c>
      <c r="B636">
        <v>13.18</v>
      </c>
      <c r="C636">
        <f t="shared" si="78"/>
        <v>1.3751171612824419E-2</v>
      </c>
    </row>
    <row r="637" spans="1:3" x14ac:dyDescent="0.2">
      <c r="A637" s="1">
        <v>40234</v>
      </c>
      <c r="B637">
        <v>13.08</v>
      </c>
      <c r="C637">
        <f t="shared" si="78"/>
        <v>-7.6161830453085099E-3</v>
      </c>
    </row>
    <row r="638" spans="1:3" x14ac:dyDescent="0.2">
      <c r="A638" s="1">
        <v>40235</v>
      </c>
      <c r="B638">
        <v>13.03</v>
      </c>
      <c r="C638">
        <f t="shared" si="78"/>
        <v>-3.8299548922989999E-3</v>
      </c>
    </row>
    <row r="639" spans="1:3" x14ac:dyDescent="0.2">
      <c r="A639" s="1">
        <v>40238</v>
      </c>
      <c r="B639">
        <v>13.36</v>
      </c>
      <c r="C639">
        <f t="shared" si="78"/>
        <v>2.5010776971745884E-2</v>
      </c>
    </row>
    <row r="640" spans="1:3" x14ac:dyDescent="0.2">
      <c r="A640" s="1">
        <v>40239</v>
      </c>
      <c r="B640">
        <v>13.46</v>
      </c>
      <c r="C640">
        <f t="shared" si="78"/>
        <v>7.4571561080822198E-3</v>
      </c>
    </row>
    <row r="641" spans="1:3" x14ac:dyDescent="0.2">
      <c r="A641" s="1">
        <v>40240</v>
      </c>
      <c r="B641">
        <v>13.49</v>
      </c>
      <c r="C641">
        <f t="shared" si="78"/>
        <v>2.2263460030827594E-3</v>
      </c>
    </row>
    <row r="642" spans="1:3" x14ac:dyDescent="0.2">
      <c r="A642" s="1">
        <v>40241</v>
      </c>
      <c r="B642">
        <v>13.45</v>
      </c>
      <c r="C642">
        <f t="shared" si="78"/>
        <v>-2.9695641718164318E-3</v>
      </c>
    </row>
    <row r="643" spans="1:3" x14ac:dyDescent="0.2">
      <c r="A643" s="1">
        <v>40242</v>
      </c>
      <c r="B643">
        <v>13.66</v>
      </c>
      <c r="C643">
        <f t="shared" si="78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79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79"/>
        <v>1.2252405529016085E-2</v>
      </c>
    </row>
    <row r="646" spans="1:3" x14ac:dyDescent="0.2">
      <c r="A646" s="1">
        <v>40247</v>
      </c>
      <c r="B646">
        <v>14.08</v>
      </c>
      <c r="C646">
        <f t="shared" si="79"/>
        <v>8.5592533956699111E-3</v>
      </c>
    </row>
    <row r="647" spans="1:3" x14ac:dyDescent="0.2">
      <c r="A647" s="1">
        <v>40248</v>
      </c>
      <c r="B647">
        <v>13.99</v>
      </c>
      <c r="C647">
        <f t="shared" si="79"/>
        <v>-6.4125620525064941E-3</v>
      </c>
    </row>
    <row r="648" spans="1:3" x14ac:dyDescent="0.2">
      <c r="A648" s="1">
        <v>40249</v>
      </c>
      <c r="B648">
        <v>14.03</v>
      </c>
      <c r="C648">
        <f t="shared" si="79"/>
        <v>2.8551054369797151E-3</v>
      </c>
    </row>
    <row r="649" spans="1:3" x14ac:dyDescent="0.2">
      <c r="A649" s="1">
        <v>40252</v>
      </c>
      <c r="B649">
        <v>14.03</v>
      </c>
      <c r="C649">
        <f t="shared" si="79"/>
        <v>0</v>
      </c>
    </row>
    <row r="650" spans="1:3" x14ac:dyDescent="0.2">
      <c r="A650" s="1">
        <v>40253</v>
      </c>
      <c r="B650">
        <v>14.07</v>
      </c>
      <c r="C650">
        <f t="shared" si="79"/>
        <v>2.8469770119281582E-3</v>
      </c>
    </row>
    <row r="651" spans="1:3" x14ac:dyDescent="0.2">
      <c r="A651" s="1">
        <v>40254</v>
      </c>
      <c r="B651">
        <v>14.36</v>
      </c>
      <c r="C651">
        <f t="shared" si="79"/>
        <v>2.0401692493780328E-2</v>
      </c>
    </row>
    <row r="652" spans="1:3" x14ac:dyDescent="0.2">
      <c r="A652" s="1">
        <v>40255</v>
      </c>
      <c r="B652">
        <v>14.32</v>
      </c>
      <c r="C652">
        <f t="shared" si="79"/>
        <v>-2.7894020875785254E-3</v>
      </c>
    </row>
    <row r="653" spans="1:3" x14ac:dyDescent="0.2">
      <c r="A653" s="1">
        <v>40256</v>
      </c>
      <c r="B653">
        <v>14.18</v>
      </c>
      <c r="C653">
        <f t="shared" si="79"/>
        <v>-9.8246404285182044E-3</v>
      </c>
    </row>
    <row r="654" spans="1:3" x14ac:dyDescent="0.2">
      <c r="A654" s="1">
        <v>40259</v>
      </c>
      <c r="B654">
        <v>14.39</v>
      </c>
      <c r="C654">
        <f t="shared" si="79"/>
        <v>1.4700999795295095E-2</v>
      </c>
    </row>
    <row r="655" spans="1:3" x14ac:dyDescent="0.2">
      <c r="A655" s="1">
        <v>40260</v>
      </c>
      <c r="B655">
        <v>14.98</v>
      </c>
      <c r="C655">
        <f t="shared" si="79"/>
        <v>4.0182457189797037E-2</v>
      </c>
    </row>
    <row r="656" spans="1:3" x14ac:dyDescent="0.2">
      <c r="A656" s="1">
        <v>40261</v>
      </c>
      <c r="B656">
        <v>14.75</v>
      </c>
      <c r="C656">
        <f t="shared" si="79"/>
        <v>-1.5472895303244662E-2</v>
      </c>
    </row>
    <row r="657" spans="1:3" x14ac:dyDescent="0.2">
      <c r="A657" s="1">
        <v>40262</v>
      </c>
      <c r="B657">
        <v>14.64</v>
      </c>
      <c r="C657">
        <f t="shared" si="79"/>
        <v>-7.4855742526633252E-3</v>
      </c>
    </row>
    <row r="658" spans="1:3" x14ac:dyDescent="0.2">
      <c r="A658" s="1">
        <v>40263</v>
      </c>
      <c r="B658">
        <v>14.75</v>
      </c>
      <c r="C658">
        <f t="shared" si="79"/>
        <v>7.4855742526633122E-3</v>
      </c>
    </row>
    <row r="659" spans="1:3" x14ac:dyDescent="0.2">
      <c r="A659" s="1">
        <v>40266</v>
      </c>
      <c r="B659">
        <v>14.72</v>
      </c>
      <c r="C659">
        <f t="shared" si="79"/>
        <v>-2.0359694850986204E-3</v>
      </c>
    </row>
    <row r="660" spans="1:3" x14ac:dyDescent="0.2">
      <c r="A660" s="1">
        <v>40267</v>
      </c>
      <c r="B660">
        <v>14.73</v>
      </c>
      <c r="C660">
        <f t="shared" si="79"/>
        <v>6.7911717380868427E-4</v>
      </c>
    </row>
    <row r="661" spans="1:3" x14ac:dyDescent="0.2">
      <c r="A661" s="1">
        <v>40268</v>
      </c>
      <c r="B661">
        <v>14.78</v>
      </c>
      <c r="C661">
        <f t="shared" si="79"/>
        <v>3.3886850455168305E-3</v>
      </c>
    </row>
    <row r="662" spans="1:3" x14ac:dyDescent="0.2">
      <c r="A662" s="1">
        <v>40269</v>
      </c>
      <c r="B662">
        <v>14.81</v>
      </c>
      <c r="C662">
        <f t="shared" si="79"/>
        <v>2.0277127596518346E-3</v>
      </c>
    </row>
    <row r="663" spans="1:3" x14ac:dyDescent="0.2">
      <c r="A663" s="1">
        <v>40273</v>
      </c>
      <c r="B663">
        <v>14.96</v>
      </c>
      <c r="C663">
        <f t="shared" si="79"/>
        <v>1.0077344266623853E-2</v>
      </c>
    </row>
    <row r="664" spans="1:3" x14ac:dyDescent="0.2">
      <c r="A664" s="1">
        <v>40274</v>
      </c>
      <c r="B664">
        <v>15.32</v>
      </c>
      <c r="C664">
        <f t="shared" si="79"/>
        <v>2.3779191766113934E-2</v>
      </c>
    </row>
    <row r="665" spans="1:3" x14ac:dyDescent="0.2">
      <c r="A665" s="1">
        <v>40275</v>
      </c>
      <c r="B665">
        <v>15.44</v>
      </c>
      <c r="C665">
        <f t="shared" si="79"/>
        <v>7.8023802841848001E-3</v>
      </c>
    </row>
    <row r="666" spans="1:3" x14ac:dyDescent="0.2">
      <c r="A666" s="1">
        <v>40276</v>
      </c>
      <c r="B666">
        <v>15.51</v>
      </c>
      <c r="C666">
        <f t="shared" si="79"/>
        <v>4.5234325918173581E-3</v>
      </c>
    </row>
    <row r="667" spans="1:3" x14ac:dyDescent="0.2">
      <c r="A667" s="1">
        <v>40277</v>
      </c>
      <c r="B667">
        <v>15.58</v>
      </c>
      <c r="C667">
        <f t="shared" si="79"/>
        <v>4.5030632541546668E-3</v>
      </c>
    </row>
    <row r="668" spans="1:3" x14ac:dyDescent="0.2">
      <c r="A668" s="1">
        <v>40280</v>
      </c>
      <c r="B668">
        <v>15.68</v>
      </c>
      <c r="C668">
        <f t="shared" si="79"/>
        <v>6.3979744796596365E-3</v>
      </c>
    </row>
    <row r="669" spans="1:3" x14ac:dyDescent="0.2">
      <c r="A669" s="1">
        <v>40281</v>
      </c>
      <c r="B669">
        <v>15.47</v>
      </c>
      <c r="C669">
        <f t="shared" si="79"/>
        <v>-1.3483350337286988E-2</v>
      </c>
    </row>
    <row r="670" spans="1:3" x14ac:dyDescent="0.2">
      <c r="A670" s="1">
        <v>40282</v>
      </c>
      <c r="B670">
        <v>16.3</v>
      </c>
      <c r="C670">
        <f t="shared" si="79"/>
        <v>5.2262443227741928E-2</v>
      </c>
    </row>
    <row r="671" spans="1:3" x14ac:dyDescent="0.2">
      <c r="A671" s="1">
        <v>40283</v>
      </c>
      <c r="B671">
        <v>16.59</v>
      </c>
      <c r="C671">
        <f t="shared" si="79"/>
        <v>1.7634996389636372E-2</v>
      </c>
    </row>
    <row r="672" spans="1:3" x14ac:dyDescent="0.2">
      <c r="A672" s="1">
        <v>40284</v>
      </c>
      <c r="B672">
        <v>16.5</v>
      </c>
      <c r="C672">
        <f t="shared" si="79"/>
        <v>-5.4397232958182098E-3</v>
      </c>
    </row>
    <row r="673" spans="1:3" x14ac:dyDescent="0.2">
      <c r="A673" s="1">
        <v>40287</v>
      </c>
      <c r="B673">
        <v>16.63</v>
      </c>
      <c r="C673">
        <f t="shared" si="79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79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79"/>
        <v>9.5125568676984688E-3</v>
      </c>
    </row>
    <row r="676" spans="1:3" x14ac:dyDescent="0.2">
      <c r="A676" s="1">
        <v>40290</v>
      </c>
      <c r="B676">
        <v>17.18</v>
      </c>
      <c r="C676">
        <f t="shared" si="79"/>
        <v>1.6432294627081651E-2</v>
      </c>
    </row>
    <row r="677" spans="1:3" x14ac:dyDescent="0.2">
      <c r="A677" s="1">
        <v>40291</v>
      </c>
      <c r="B677">
        <v>17.22</v>
      </c>
      <c r="C677">
        <f t="shared" si="79"/>
        <v>2.3255824434754366E-3</v>
      </c>
    </row>
    <row r="678" spans="1:3" x14ac:dyDescent="0.2">
      <c r="A678" s="1">
        <v>40294</v>
      </c>
      <c r="B678">
        <v>16.75</v>
      </c>
      <c r="C678">
        <f t="shared" si="79"/>
        <v>-2.7673240728509185E-2</v>
      </c>
    </row>
    <row r="679" spans="1:3" x14ac:dyDescent="0.2">
      <c r="A679" s="1">
        <v>40295</v>
      </c>
      <c r="B679">
        <v>16.27</v>
      </c>
      <c r="C679">
        <f t="shared" si="79"/>
        <v>-2.9075337040129018E-2</v>
      </c>
    </row>
    <row r="680" spans="1:3" x14ac:dyDescent="0.2">
      <c r="A680" s="1">
        <v>40296</v>
      </c>
      <c r="B680">
        <v>16.25</v>
      </c>
      <c r="C680">
        <f t="shared" si="79"/>
        <v>-1.2300124551999319E-3</v>
      </c>
    </row>
    <row r="681" spans="1:3" x14ac:dyDescent="0.2">
      <c r="A681" s="1">
        <v>40297</v>
      </c>
      <c r="B681">
        <v>16.39</v>
      </c>
      <c r="C681">
        <f t="shared" si="79"/>
        <v>8.5784839799918997E-3</v>
      </c>
    </row>
    <row r="682" spans="1:3" x14ac:dyDescent="0.2">
      <c r="A682" s="1">
        <v>40298</v>
      </c>
      <c r="B682">
        <v>15.94</v>
      </c>
      <c r="C682">
        <f t="shared" si="79"/>
        <v>-2.7839719393669398E-2</v>
      </c>
    </row>
    <row r="683" spans="1:3" x14ac:dyDescent="0.2">
      <c r="A683" s="1">
        <v>40301</v>
      </c>
      <c r="B683">
        <v>16.12</v>
      </c>
      <c r="C683">
        <f t="shared" si="79"/>
        <v>1.1229063716413287E-2</v>
      </c>
    </row>
    <row r="684" spans="1:3" x14ac:dyDescent="0.2">
      <c r="A684" s="1">
        <v>40302</v>
      </c>
      <c r="B684">
        <v>15.41</v>
      </c>
      <c r="C684">
        <f t="shared" si="79"/>
        <v>-4.5044087746457906E-2</v>
      </c>
    </row>
    <row r="685" spans="1:3" x14ac:dyDescent="0.2">
      <c r="A685" s="1">
        <v>40303</v>
      </c>
      <c r="B685">
        <v>15.52</v>
      </c>
      <c r="C685">
        <f t="shared" si="79"/>
        <v>7.1128654230482912E-3</v>
      </c>
    </row>
    <row r="686" spans="1:3" x14ac:dyDescent="0.2">
      <c r="A686" s="1">
        <v>40304</v>
      </c>
      <c r="B686">
        <v>14.96</v>
      </c>
      <c r="C686">
        <f t="shared" si="79"/>
        <v>-3.6749542208741375E-2</v>
      </c>
    </row>
    <row r="687" spans="1:3" x14ac:dyDescent="0.2">
      <c r="A687" s="1">
        <v>40305</v>
      </c>
      <c r="B687">
        <v>14.77</v>
      </c>
      <c r="C687">
        <f t="shared" si="79"/>
        <v>-1.2781876003042859E-2</v>
      </c>
    </row>
    <row r="688" spans="1:3" x14ac:dyDescent="0.2">
      <c r="A688" s="1">
        <v>40308</v>
      </c>
      <c r="B688">
        <v>15.14</v>
      </c>
      <c r="C688">
        <f t="shared" si="79"/>
        <v>2.4742151466014242E-2</v>
      </c>
    </row>
    <row r="689" spans="1:3" x14ac:dyDescent="0.2">
      <c r="A689" s="1">
        <v>40309</v>
      </c>
      <c r="B689">
        <v>15.24</v>
      </c>
      <c r="C689">
        <f t="shared" si="79"/>
        <v>6.5833022491973963E-3</v>
      </c>
    </row>
    <row r="690" spans="1:3" x14ac:dyDescent="0.2">
      <c r="A690" s="1">
        <v>40310</v>
      </c>
      <c r="B690">
        <v>15.47</v>
      </c>
      <c r="C690">
        <f t="shared" si="79"/>
        <v>1.4979114326474658E-2</v>
      </c>
    </row>
    <row r="691" spans="1:3" x14ac:dyDescent="0.2">
      <c r="A691" s="1">
        <v>40311</v>
      </c>
      <c r="B691">
        <v>15.2</v>
      </c>
      <c r="C691">
        <f t="shared" si="79"/>
        <v>-1.76072367327441E-2</v>
      </c>
    </row>
    <row r="692" spans="1:3" x14ac:dyDescent="0.2">
      <c r="A692" s="1">
        <v>40312</v>
      </c>
      <c r="B692">
        <v>14.91</v>
      </c>
      <c r="C692">
        <f t="shared" si="79"/>
        <v>-1.9263299075583572E-2</v>
      </c>
    </row>
    <row r="693" spans="1:3" x14ac:dyDescent="0.2">
      <c r="A693" s="1">
        <v>40315</v>
      </c>
      <c r="B693">
        <v>14.98</v>
      </c>
      <c r="C693">
        <f t="shared" si="79"/>
        <v>4.6838493124264375E-3</v>
      </c>
    </row>
    <row r="694" spans="1:3" x14ac:dyDescent="0.2">
      <c r="A694" s="1">
        <v>40316</v>
      </c>
      <c r="B694">
        <v>14.76</v>
      </c>
      <c r="C694">
        <f t="shared" si="79"/>
        <v>-1.4795158916747049E-2</v>
      </c>
    </row>
    <row r="695" spans="1:3" x14ac:dyDescent="0.2">
      <c r="A695" s="1">
        <v>40317</v>
      </c>
      <c r="B695">
        <v>14.74</v>
      </c>
      <c r="C695">
        <f t="shared" si="79"/>
        <v>-1.3559324111358441E-3</v>
      </c>
    </row>
    <row r="696" spans="1:3" x14ac:dyDescent="0.2">
      <c r="A696" s="1">
        <v>40318</v>
      </c>
      <c r="B696">
        <v>14.09</v>
      </c>
      <c r="C696">
        <f t="shared" si="79"/>
        <v>-4.5099560850601773E-2</v>
      </c>
    </row>
    <row r="697" spans="1:3" x14ac:dyDescent="0.2">
      <c r="A697" s="1">
        <v>40319</v>
      </c>
      <c r="B697">
        <v>13.14</v>
      </c>
      <c r="C697">
        <f t="shared" si="79"/>
        <v>-6.9804312854124376E-2</v>
      </c>
    </row>
    <row r="698" spans="1:3" x14ac:dyDescent="0.2">
      <c r="A698" s="1">
        <v>40322</v>
      </c>
      <c r="B698">
        <v>13.23</v>
      </c>
      <c r="C698">
        <f t="shared" si="79"/>
        <v>6.8259650703998906E-3</v>
      </c>
    </row>
    <row r="699" spans="1:3" x14ac:dyDescent="0.2">
      <c r="A699" s="1">
        <v>40323</v>
      </c>
      <c r="B699">
        <v>13.12</v>
      </c>
      <c r="C699">
        <f t="shared" si="79"/>
        <v>-8.3491946109214045E-3</v>
      </c>
    </row>
    <row r="700" spans="1:3" x14ac:dyDescent="0.2">
      <c r="A700" s="1">
        <v>40324</v>
      </c>
      <c r="B700">
        <v>13.04</v>
      </c>
      <c r="C700">
        <f t="shared" si="79"/>
        <v>-6.1162270174360944E-3</v>
      </c>
    </row>
    <row r="701" spans="1:3" x14ac:dyDescent="0.2">
      <c r="A701" s="1">
        <v>40325</v>
      </c>
      <c r="B701">
        <v>13.19</v>
      </c>
      <c r="C701">
        <f t="shared" si="79"/>
        <v>1.1437410230716325E-2</v>
      </c>
    </row>
    <row r="702" spans="1:3" x14ac:dyDescent="0.2">
      <c r="A702" s="1">
        <v>40326</v>
      </c>
      <c r="B702">
        <v>13.12</v>
      </c>
      <c r="C702">
        <f t="shared" si="79"/>
        <v>-5.3211832132802721E-3</v>
      </c>
    </row>
    <row r="703" spans="1:3" x14ac:dyDescent="0.2">
      <c r="A703" s="1">
        <v>40330</v>
      </c>
      <c r="B703">
        <v>12.88</v>
      </c>
      <c r="C703">
        <f t="shared" si="79"/>
        <v>-1.8462062839735331E-2</v>
      </c>
    </row>
    <row r="704" spans="1:3" x14ac:dyDescent="0.2">
      <c r="A704" s="1">
        <v>40331</v>
      </c>
      <c r="B704">
        <v>12.91</v>
      </c>
      <c r="C704">
        <f t="shared" si="79"/>
        <v>2.3264841823435385E-3</v>
      </c>
    </row>
    <row r="705" spans="1:3" x14ac:dyDescent="0.2">
      <c r="A705" s="1">
        <v>40332</v>
      </c>
      <c r="B705">
        <v>13.54</v>
      </c>
      <c r="C705">
        <f t="shared" si="79"/>
        <v>4.7646062625577655E-2</v>
      </c>
    </row>
    <row r="706" spans="1:3" x14ac:dyDescent="0.2">
      <c r="A706" s="1">
        <v>40333</v>
      </c>
      <c r="B706">
        <v>13.03</v>
      </c>
      <c r="C706">
        <f t="shared" si="79"/>
        <v>-3.8393876347375157E-2</v>
      </c>
    </row>
    <row r="707" spans="1:3" x14ac:dyDescent="0.2">
      <c r="A707" s="1">
        <v>40336</v>
      </c>
      <c r="B707">
        <v>12.73</v>
      </c>
      <c r="C707">
        <f t="shared" si="79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80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80"/>
        <v>7.9808883310128319E-3</v>
      </c>
    </row>
    <row r="710" spans="1:3" x14ac:dyDescent="0.2">
      <c r="A710" s="1">
        <v>40339</v>
      </c>
      <c r="B710">
        <v>12.86</v>
      </c>
      <c r="C710">
        <f t="shared" si="80"/>
        <v>2.2013467537178907E-2</v>
      </c>
    </row>
    <row r="711" spans="1:3" x14ac:dyDescent="0.2">
      <c r="A711" s="1">
        <v>40340</v>
      </c>
      <c r="B711">
        <v>12.94</v>
      </c>
      <c r="C711">
        <f t="shared" si="80"/>
        <v>6.201570263281107E-3</v>
      </c>
    </row>
    <row r="712" spans="1:3" x14ac:dyDescent="0.2">
      <c r="A712" s="1">
        <v>40343</v>
      </c>
      <c r="B712">
        <v>12.88</v>
      </c>
      <c r="C712">
        <f t="shared" si="80"/>
        <v>-4.6475683965468513E-3</v>
      </c>
    </row>
    <row r="713" spans="1:3" x14ac:dyDescent="0.2">
      <c r="A713" s="1">
        <v>40344</v>
      </c>
      <c r="B713">
        <v>13.78</v>
      </c>
      <c r="C713">
        <f t="shared" si="80"/>
        <v>6.7542544909304947E-2</v>
      </c>
    </row>
    <row r="714" spans="1:3" x14ac:dyDescent="0.2">
      <c r="A714" s="1">
        <v>40345</v>
      </c>
      <c r="B714">
        <v>13.77</v>
      </c>
      <c r="C714">
        <f t="shared" si="80"/>
        <v>-7.2595284494901655E-4</v>
      </c>
    </row>
    <row r="715" spans="1:3" x14ac:dyDescent="0.2">
      <c r="A715" s="1">
        <v>40346</v>
      </c>
      <c r="B715">
        <v>13.98</v>
      </c>
      <c r="C715">
        <f t="shared" si="80"/>
        <v>1.5135424065100813E-2</v>
      </c>
    </row>
    <row r="716" spans="1:3" x14ac:dyDescent="0.2">
      <c r="A716" s="1">
        <v>40347</v>
      </c>
      <c r="B716">
        <v>13.82</v>
      </c>
      <c r="C716">
        <f t="shared" si="80"/>
        <v>-1.1510918466140331E-2</v>
      </c>
    </row>
    <row r="717" spans="1:3" x14ac:dyDescent="0.2">
      <c r="A717" s="1">
        <v>40350</v>
      </c>
      <c r="B717">
        <v>13.73</v>
      </c>
      <c r="C717">
        <f t="shared" si="80"/>
        <v>-6.5335985596441338E-3</v>
      </c>
    </row>
    <row r="718" spans="1:3" x14ac:dyDescent="0.2">
      <c r="A718" s="1">
        <v>40351</v>
      </c>
      <c r="B718">
        <v>13.58</v>
      </c>
      <c r="C718">
        <f t="shared" si="80"/>
        <v>-1.0985097649329584E-2</v>
      </c>
    </row>
    <row r="719" spans="1:3" x14ac:dyDescent="0.2">
      <c r="A719" s="1">
        <v>40352</v>
      </c>
      <c r="B719">
        <v>13.6</v>
      </c>
      <c r="C719">
        <f t="shared" si="80"/>
        <v>1.4716706114562507E-3</v>
      </c>
    </row>
    <row r="720" spans="1:3" x14ac:dyDescent="0.2">
      <c r="A720" s="1">
        <v>40353</v>
      </c>
      <c r="B720">
        <v>12.73</v>
      </c>
      <c r="C720">
        <f t="shared" si="80"/>
        <v>-6.6108380172691161E-2</v>
      </c>
    </row>
    <row r="721" spans="1:3" x14ac:dyDescent="0.2">
      <c r="A721" s="1">
        <v>40354</v>
      </c>
      <c r="B721">
        <v>12.73</v>
      </c>
      <c r="C721">
        <f t="shared" si="80"/>
        <v>0</v>
      </c>
    </row>
    <row r="722" spans="1:3" x14ac:dyDescent="0.2">
      <c r="A722" s="1">
        <v>40357</v>
      </c>
      <c r="B722">
        <v>12.75</v>
      </c>
      <c r="C722">
        <f t="shared" si="80"/>
        <v>1.5698590351200523E-3</v>
      </c>
    </row>
    <row r="723" spans="1:3" x14ac:dyDescent="0.2">
      <c r="A723" s="1">
        <v>40358</v>
      </c>
      <c r="B723">
        <v>12.08</v>
      </c>
      <c r="C723">
        <f t="shared" si="80"/>
        <v>-5.3980079097766205E-2</v>
      </c>
    </row>
    <row r="724" spans="1:3" x14ac:dyDescent="0.2">
      <c r="A724" s="1">
        <v>40359</v>
      </c>
      <c r="B724">
        <v>11.87</v>
      </c>
      <c r="C724">
        <f t="shared" si="80"/>
        <v>-1.7536983885092283E-2</v>
      </c>
    </row>
    <row r="725" spans="1:3" x14ac:dyDescent="0.2">
      <c r="A725" s="1">
        <v>40360</v>
      </c>
      <c r="B725">
        <v>11.84</v>
      </c>
      <c r="C725">
        <f t="shared" si="80"/>
        <v>-2.5305791657170467E-3</v>
      </c>
    </row>
    <row r="726" spans="1:3" x14ac:dyDescent="0.2">
      <c r="A726" s="1">
        <v>40361</v>
      </c>
      <c r="B726">
        <v>11.84</v>
      </c>
      <c r="C726">
        <f t="shared" si="80"/>
        <v>0</v>
      </c>
    </row>
    <row r="727" spans="1:3" x14ac:dyDescent="0.2">
      <c r="A727" s="1">
        <v>40365</v>
      </c>
      <c r="B727">
        <v>11.71</v>
      </c>
      <c r="C727">
        <f t="shared" si="80"/>
        <v>-1.1040451846233522E-2</v>
      </c>
    </row>
    <row r="728" spans="1:3" x14ac:dyDescent="0.2">
      <c r="A728" s="1">
        <v>40366</v>
      </c>
      <c r="B728">
        <v>12.26</v>
      </c>
      <c r="C728">
        <f t="shared" si="80"/>
        <v>4.5898752898439289E-2</v>
      </c>
    </row>
    <row r="729" spans="1:3" x14ac:dyDescent="0.2">
      <c r="A729" s="1">
        <v>40367</v>
      </c>
      <c r="B729">
        <v>12.58</v>
      </c>
      <c r="C729">
        <f t="shared" si="80"/>
        <v>2.5766320764229179E-2</v>
      </c>
    </row>
    <row r="730" spans="1:3" x14ac:dyDescent="0.2">
      <c r="A730" s="1">
        <v>40368</v>
      </c>
      <c r="B730">
        <v>12.65</v>
      </c>
      <c r="C730">
        <f t="shared" si="80"/>
        <v>5.5489639012347323E-3</v>
      </c>
    </row>
    <row r="731" spans="1:3" x14ac:dyDescent="0.2">
      <c r="A731" s="1">
        <v>40371</v>
      </c>
      <c r="B731">
        <v>12.64</v>
      </c>
      <c r="C731">
        <f t="shared" si="80"/>
        <v>-7.9082645481787304E-4</v>
      </c>
    </row>
    <row r="732" spans="1:3" x14ac:dyDescent="0.2">
      <c r="A732" s="1">
        <v>40372</v>
      </c>
      <c r="B732">
        <v>12.99</v>
      </c>
      <c r="C732">
        <f t="shared" si="80"/>
        <v>2.7313441963796842E-2</v>
      </c>
    </row>
    <row r="733" spans="1:3" x14ac:dyDescent="0.2">
      <c r="A733" s="1">
        <v>40373</v>
      </c>
      <c r="B733">
        <v>13.31</v>
      </c>
      <c r="C733">
        <f t="shared" si="80"/>
        <v>2.4335801724512118E-2</v>
      </c>
    </row>
    <row r="734" spans="1:3" x14ac:dyDescent="0.2">
      <c r="A734" s="1">
        <v>40374</v>
      </c>
      <c r="B734">
        <v>13.42</v>
      </c>
      <c r="C734">
        <f t="shared" si="80"/>
        <v>8.2304991365154435E-3</v>
      </c>
    </row>
    <row r="735" spans="1:3" x14ac:dyDescent="0.2">
      <c r="A735" s="1">
        <v>40375</v>
      </c>
      <c r="B735">
        <v>12.86</v>
      </c>
      <c r="C735">
        <f t="shared" si="80"/>
        <v>-4.2624412734062499E-2</v>
      </c>
    </row>
    <row r="736" spans="1:3" x14ac:dyDescent="0.2">
      <c r="A736" s="1">
        <v>40378</v>
      </c>
      <c r="B736">
        <v>13.23</v>
      </c>
      <c r="C736">
        <f t="shared" si="80"/>
        <v>2.8365259317391152E-2</v>
      </c>
    </row>
    <row r="737" spans="1:3" x14ac:dyDescent="0.2">
      <c r="A737" s="1">
        <v>40379</v>
      </c>
      <c r="B737">
        <v>13.15</v>
      </c>
      <c r="C737">
        <f t="shared" si="80"/>
        <v>-6.0652195030907905E-3</v>
      </c>
    </row>
    <row r="738" spans="1:3" x14ac:dyDescent="0.2">
      <c r="A738" s="1">
        <v>40380</v>
      </c>
      <c r="B738">
        <v>12.86</v>
      </c>
      <c r="C738">
        <f t="shared" si="80"/>
        <v>-2.2300039814300263E-2</v>
      </c>
    </row>
    <row r="739" spans="1:3" x14ac:dyDescent="0.2">
      <c r="A739" s="1">
        <v>40381</v>
      </c>
      <c r="B739">
        <v>13.19</v>
      </c>
      <c r="C739">
        <f t="shared" si="80"/>
        <v>2.5337247919749888E-2</v>
      </c>
    </row>
    <row r="740" spans="1:3" x14ac:dyDescent="0.2">
      <c r="A740" s="1">
        <v>40382</v>
      </c>
      <c r="B740">
        <v>13.3</v>
      </c>
      <c r="C740">
        <f t="shared" si="80"/>
        <v>8.3050684984848737E-3</v>
      </c>
    </row>
    <row r="741" spans="1:3" x14ac:dyDescent="0.2">
      <c r="A741" s="1">
        <v>40385</v>
      </c>
      <c r="B741">
        <v>13.52</v>
      </c>
      <c r="C741">
        <f t="shared" si="80"/>
        <v>1.6406035387109941E-2</v>
      </c>
    </row>
    <row r="742" spans="1:3" x14ac:dyDescent="0.2">
      <c r="A742" s="1">
        <v>40386</v>
      </c>
      <c r="B742">
        <v>13.44</v>
      </c>
      <c r="C742">
        <f t="shared" si="80"/>
        <v>-5.9347355198145777E-3</v>
      </c>
    </row>
    <row r="743" spans="1:3" x14ac:dyDescent="0.2">
      <c r="A743" s="1">
        <v>40387</v>
      </c>
      <c r="B743">
        <v>13.29</v>
      </c>
      <c r="C743">
        <f t="shared" si="80"/>
        <v>-1.122346236984954E-2</v>
      </c>
    </row>
    <row r="744" spans="1:3" x14ac:dyDescent="0.2">
      <c r="A744" s="1">
        <v>40388</v>
      </c>
      <c r="B744">
        <v>12.95</v>
      </c>
      <c r="C744">
        <f t="shared" si="80"/>
        <v>-2.5916084579607156E-2</v>
      </c>
    </row>
    <row r="745" spans="1:3" x14ac:dyDescent="0.2">
      <c r="A745" s="1">
        <v>40389</v>
      </c>
      <c r="B745">
        <v>13.03</v>
      </c>
      <c r="C745">
        <f t="shared" si="80"/>
        <v>6.1586029912070253E-3</v>
      </c>
    </row>
    <row r="746" spans="1:3" x14ac:dyDescent="0.2">
      <c r="A746" s="1">
        <v>40392</v>
      </c>
      <c r="B746">
        <v>13.4</v>
      </c>
      <c r="C746">
        <f t="shared" si="80"/>
        <v>2.8000315820112004E-2</v>
      </c>
    </row>
    <row r="747" spans="1:3" x14ac:dyDescent="0.2">
      <c r="A747" s="1">
        <v>40393</v>
      </c>
      <c r="B747">
        <v>13.21</v>
      </c>
      <c r="C747">
        <f t="shared" si="80"/>
        <v>-1.4280588422631742E-2</v>
      </c>
    </row>
    <row r="748" spans="1:3" x14ac:dyDescent="0.2">
      <c r="A748" s="1">
        <v>40394</v>
      </c>
      <c r="B748">
        <v>13</v>
      </c>
      <c r="C748">
        <f t="shared" si="80"/>
        <v>-1.6024761072697225E-2</v>
      </c>
    </row>
    <row r="749" spans="1:3" x14ac:dyDescent="0.2">
      <c r="A749" s="1">
        <v>40395</v>
      </c>
      <c r="B749">
        <v>12.92</v>
      </c>
      <c r="C749">
        <f t="shared" si="80"/>
        <v>-6.1728591070809675E-3</v>
      </c>
    </row>
    <row r="750" spans="1:3" x14ac:dyDescent="0.2">
      <c r="A750" s="1">
        <v>40396</v>
      </c>
      <c r="B750">
        <v>12.91</v>
      </c>
      <c r="C750">
        <f t="shared" si="80"/>
        <v>-7.7429349590466836E-4</v>
      </c>
    </row>
    <row r="751" spans="1:3" x14ac:dyDescent="0.2">
      <c r="A751" s="1">
        <v>40399</v>
      </c>
      <c r="B751">
        <v>12.78</v>
      </c>
      <c r="C751">
        <f t="shared" si="80"/>
        <v>-1.0120755909162438E-2</v>
      </c>
    </row>
    <row r="752" spans="1:3" x14ac:dyDescent="0.2">
      <c r="A752" s="1">
        <v>40400</v>
      </c>
      <c r="B752">
        <v>12.25</v>
      </c>
      <c r="C752">
        <f t="shared" si="80"/>
        <v>-4.2355511958652683E-2</v>
      </c>
    </row>
    <row r="753" spans="1:3" x14ac:dyDescent="0.2">
      <c r="A753" s="1">
        <v>40401</v>
      </c>
      <c r="B753">
        <v>11.91</v>
      </c>
      <c r="C753">
        <f t="shared" si="80"/>
        <v>-2.8147553623527256E-2</v>
      </c>
    </row>
    <row r="754" spans="1:3" x14ac:dyDescent="0.2">
      <c r="A754" s="1">
        <v>40402</v>
      </c>
      <c r="B754">
        <v>11.8</v>
      </c>
      <c r="C754">
        <f t="shared" si="80"/>
        <v>-9.2788518955895793E-3</v>
      </c>
    </row>
    <row r="755" spans="1:3" x14ac:dyDescent="0.2">
      <c r="A755" s="1">
        <v>40403</v>
      </c>
      <c r="B755">
        <v>11.82</v>
      </c>
      <c r="C755">
        <f t="shared" si="80"/>
        <v>1.6934805063329261E-3</v>
      </c>
    </row>
    <row r="756" spans="1:3" x14ac:dyDescent="0.2">
      <c r="A756" s="1">
        <v>40406</v>
      </c>
      <c r="B756">
        <v>11.77</v>
      </c>
      <c r="C756">
        <f t="shared" si="80"/>
        <v>-4.2390907057668218E-3</v>
      </c>
    </row>
    <row r="757" spans="1:3" x14ac:dyDescent="0.2">
      <c r="A757" s="1">
        <v>40407</v>
      </c>
      <c r="B757">
        <v>11.87</v>
      </c>
      <c r="C757">
        <f t="shared" si="80"/>
        <v>8.4602873493911813E-3</v>
      </c>
    </row>
    <row r="758" spans="1:3" x14ac:dyDescent="0.2">
      <c r="A758" s="1">
        <v>40408</v>
      </c>
      <c r="B758">
        <v>12</v>
      </c>
      <c r="C758">
        <f t="shared" si="80"/>
        <v>1.0892441166423754E-2</v>
      </c>
    </row>
    <row r="759" spans="1:3" x14ac:dyDescent="0.2">
      <c r="A759" s="1">
        <v>40409</v>
      </c>
      <c r="B759">
        <v>11.85</v>
      </c>
      <c r="C759">
        <f t="shared" si="80"/>
        <v>-1.2578782206860185E-2</v>
      </c>
    </row>
    <row r="760" spans="1:3" x14ac:dyDescent="0.2">
      <c r="A760" s="1">
        <v>40410</v>
      </c>
      <c r="B760">
        <v>11.88</v>
      </c>
      <c r="C760">
        <f t="shared" si="80"/>
        <v>2.5284463533586906E-3</v>
      </c>
    </row>
    <row r="761" spans="1:3" x14ac:dyDescent="0.2">
      <c r="A761" s="1">
        <v>40413</v>
      </c>
      <c r="B761">
        <v>11.75</v>
      </c>
      <c r="C761">
        <f t="shared" si="80"/>
        <v>-1.1003073344330991E-2</v>
      </c>
    </row>
    <row r="762" spans="1:3" x14ac:dyDescent="0.2">
      <c r="A762" s="1">
        <v>40414</v>
      </c>
      <c r="B762">
        <v>11.41</v>
      </c>
      <c r="C762">
        <f t="shared" si="80"/>
        <v>-2.9363076716183694E-2</v>
      </c>
    </row>
    <row r="763" spans="1:3" x14ac:dyDescent="0.2">
      <c r="A763" s="1">
        <v>40415</v>
      </c>
      <c r="B763">
        <v>11.6</v>
      </c>
      <c r="C763">
        <f t="shared" si="80"/>
        <v>1.6514934238334722E-2</v>
      </c>
    </row>
    <row r="764" spans="1:3" x14ac:dyDescent="0.2">
      <c r="A764" s="1">
        <v>40416</v>
      </c>
      <c r="B764">
        <v>11.56</v>
      </c>
      <c r="C764">
        <f t="shared" si="80"/>
        <v>-3.4542348680874461E-3</v>
      </c>
    </row>
    <row r="765" spans="1:3" x14ac:dyDescent="0.2">
      <c r="A765" s="1">
        <v>40417</v>
      </c>
      <c r="B765">
        <v>11.7</v>
      </c>
      <c r="C765">
        <f t="shared" si="80"/>
        <v>1.2037978559478878E-2</v>
      </c>
    </row>
    <row r="766" spans="1:3" x14ac:dyDescent="0.2">
      <c r="A766" s="1">
        <v>40420</v>
      </c>
      <c r="B766">
        <v>11.83</v>
      </c>
      <c r="C766">
        <f t="shared" si="80"/>
        <v>1.1049836186584935E-2</v>
      </c>
    </row>
    <row r="767" spans="1:3" x14ac:dyDescent="0.2">
      <c r="A767" s="1">
        <v>40421</v>
      </c>
      <c r="B767">
        <v>11.58</v>
      </c>
      <c r="C767">
        <f t="shared" si="80"/>
        <v>-2.1359205845446271E-2</v>
      </c>
    </row>
    <row r="768" spans="1:3" x14ac:dyDescent="0.2">
      <c r="A768" s="1">
        <v>40422</v>
      </c>
      <c r="B768">
        <v>11.93</v>
      </c>
      <c r="C768">
        <f t="shared" si="80"/>
        <v>2.9776763964975521E-2</v>
      </c>
    </row>
    <row r="769" spans="1:3" x14ac:dyDescent="0.2">
      <c r="A769" s="1">
        <v>40423</v>
      </c>
      <c r="B769">
        <v>12.16</v>
      </c>
      <c r="C769">
        <f t="shared" si="80"/>
        <v>1.909564042819616E-2</v>
      </c>
    </row>
    <row r="770" spans="1:3" x14ac:dyDescent="0.2">
      <c r="A770" s="1">
        <v>40424</v>
      </c>
      <c r="B770">
        <v>12.39</v>
      </c>
      <c r="C770">
        <f t="shared" si="80"/>
        <v>1.8737819103030223E-2</v>
      </c>
    </row>
    <row r="771" spans="1:3" x14ac:dyDescent="0.2">
      <c r="A771" s="1">
        <v>40428</v>
      </c>
      <c r="B771">
        <v>12.13</v>
      </c>
      <c r="C771">
        <f t="shared" si="80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81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81"/>
        <v>-1.3050756195490827E-2</v>
      </c>
    </row>
    <row r="774" spans="1:3" x14ac:dyDescent="0.2">
      <c r="A774" s="1">
        <v>40431</v>
      </c>
      <c r="B774">
        <v>11.87</v>
      </c>
      <c r="C774">
        <f t="shared" si="81"/>
        <v>-2.578105366017432E-2</v>
      </c>
    </row>
    <row r="775" spans="1:3" x14ac:dyDescent="0.2">
      <c r="A775" s="1">
        <v>40434</v>
      </c>
      <c r="B775">
        <v>12.12</v>
      </c>
      <c r="C775">
        <f t="shared" si="81"/>
        <v>2.0842772019591622E-2</v>
      </c>
    </row>
    <row r="776" spans="1:3" x14ac:dyDescent="0.2">
      <c r="A776" s="1">
        <v>40435</v>
      </c>
      <c r="B776">
        <v>12.18</v>
      </c>
      <c r="C776">
        <f t="shared" si="81"/>
        <v>4.9382816405825767E-3</v>
      </c>
    </row>
    <row r="777" spans="1:3" x14ac:dyDescent="0.2">
      <c r="A777" s="1">
        <v>40436</v>
      </c>
      <c r="B777">
        <v>12.11</v>
      </c>
      <c r="C777">
        <f t="shared" si="81"/>
        <v>-5.7637047167501294E-3</v>
      </c>
    </row>
    <row r="778" spans="1:3" x14ac:dyDescent="0.2">
      <c r="A778" s="1">
        <v>40437</v>
      </c>
      <c r="B778">
        <v>12.22</v>
      </c>
      <c r="C778">
        <f t="shared" si="81"/>
        <v>9.0423961784485245E-3</v>
      </c>
    </row>
    <row r="779" spans="1:3" x14ac:dyDescent="0.2">
      <c r="A779" s="1">
        <v>40438</v>
      </c>
      <c r="B779">
        <v>12.25</v>
      </c>
      <c r="C779">
        <f t="shared" si="81"/>
        <v>2.4519832472866244E-3</v>
      </c>
    </row>
    <row r="780" spans="1:3" x14ac:dyDescent="0.2">
      <c r="A780" s="1">
        <v>40441</v>
      </c>
      <c r="B780">
        <v>12.47</v>
      </c>
      <c r="C780">
        <f t="shared" si="81"/>
        <v>1.7799822701209084E-2</v>
      </c>
    </row>
    <row r="781" spans="1:3" x14ac:dyDescent="0.2">
      <c r="A781" s="1">
        <v>40442</v>
      </c>
      <c r="B781">
        <v>12.4</v>
      </c>
      <c r="C781">
        <f t="shared" si="81"/>
        <v>-5.6292870809539156E-3</v>
      </c>
    </row>
    <row r="782" spans="1:3" x14ac:dyDescent="0.2">
      <c r="A782" s="1">
        <v>40443</v>
      </c>
      <c r="B782">
        <v>12.18</v>
      </c>
      <c r="C782">
        <f t="shared" si="81"/>
        <v>-1.7901210329240289E-2</v>
      </c>
    </row>
    <row r="783" spans="1:3" x14ac:dyDescent="0.2">
      <c r="A783" s="1">
        <v>40444</v>
      </c>
      <c r="B783">
        <v>11.96</v>
      </c>
      <c r="C783">
        <f t="shared" si="81"/>
        <v>-1.8227513759265151E-2</v>
      </c>
    </row>
    <row r="784" spans="1:3" x14ac:dyDescent="0.2">
      <c r="A784" s="1">
        <v>40445</v>
      </c>
      <c r="B784">
        <v>12.45</v>
      </c>
      <c r="C784">
        <f t="shared" si="81"/>
        <v>4.0152874388230758E-2</v>
      </c>
    </row>
    <row r="785" spans="1:3" x14ac:dyDescent="0.2">
      <c r="A785" s="1">
        <v>40448</v>
      </c>
      <c r="B785">
        <v>12.44</v>
      </c>
      <c r="C785">
        <f t="shared" si="81"/>
        <v>-8.0353559968322416E-4</v>
      </c>
    </row>
    <row r="786" spans="1:3" x14ac:dyDescent="0.2">
      <c r="A786" s="1">
        <v>40449</v>
      </c>
      <c r="B786">
        <v>12.51</v>
      </c>
      <c r="C786">
        <f t="shared" si="81"/>
        <v>5.6112371677863862E-3</v>
      </c>
    </row>
    <row r="787" spans="1:3" x14ac:dyDescent="0.2">
      <c r="A787" s="1">
        <v>40450</v>
      </c>
      <c r="B787">
        <v>12.79</v>
      </c>
      <c r="C787">
        <f t="shared" si="81"/>
        <v>2.2135291111931486E-2</v>
      </c>
    </row>
    <row r="788" spans="1:3" x14ac:dyDescent="0.2">
      <c r="A788" s="1">
        <v>40451</v>
      </c>
      <c r="B788">
        <v>12.77</v>
      </c>
      <c r="C788">
        <f t="shared" si="81"/>
        <v>-1.5649455463033672E-3</v>
      </c>
    </row>
    <row r="789" spans="1:3" x14ac:dyDescent="0.2">
      <c r="A789" s="1">
        <v>40452</v>
      </c>
      <c r="B789">
        <v>12.83</v>
      </c>
      <c r="C789">
        <f t="shared" si="81"/>
        <v>4.6875085830972432E-3</v>
      </c>
    </row>
    <row r="790" spans="1:3" x14ac:dyDescent="0.2">
      <c r="A790" s="1">
        <v>40455</v>
      </c>
      <c r="B790">
        <v>12.7</v>
      </c>
      <c r="C790">
        <f t="shared" si="81"/>
        <v>-1.0184185162999486E-2</v>
      </c>
    </row>
    <row r="791" spans="1:3" x14ac:dyDescent="0.2">
      <c r="A791" s="1">
        <v>40456</v>
      </c>
      <c r="B791">
        <v>13.19</v>
      </c>
      <c r="C791">
        <f t="shared" si="81"/>
        <v>3.7856973264677664E-2</v>
      </c>
    </row>
    <row r="792" spans="1:3" x14ac:dyDescent="0.2">
      <c r="A792" s="1">
        <v>40457</v>
      </c>
      <c r="B792">
        <v>13.01</v>
      </c>
      <c r="C792">
        <f t="shared" si="81"/>
        <v>-1.3740674204809259E-2</v>
      </c>
    </row>
    <row r="793" spans="1:3" x14ac:dyDescent="0.2">
      <c r="A793" s="1">
        <v>40458</v>
      </c>
      <c r="B793">
        <v>13.06</v>
      </c>
      <c r="C793">
        <f t="shared" si="81"/>
        <v>3.8358313238711925E-3</v>
      </c>
    </row>
    <row r="794" spans="1:3" x14ac:dyDescent="0.2">
      <c r="A794" s="1">
        <v>40459</v>
      </c>
      <c r="B794">
        <v>13.47</v>
      </c>
      <c r="C794">
        <f t="shared" si="81"/>
        <v>3.0910866573987714E-2</v>
      </c>
    </row>
    <row r="795" spans="1:3" x14ac:dyDescent="0.2">
      <c r="A795" s="1">
        <v>40462</v>
      </c>
      <c r="B795">
        <v>13.51</v>
      </c>
      <c r="C795">
        <f t="shared" si="81"/>
        <v>2.9651615498347459E-3</v>
      </c>
    </row>
    <row r="796" spans="1:3" x14ac:dyDescent="0.2">
      <c r="A796" s="1">
        <v>40463</v>
      </c>
      <c r="B796">
        <v>13.7</v>
      </c>
      <c r="C796">
        <f t="shared" si="81"/>
        <v>1.3965680861971636E-2</v>
      </c>
    </row>
    <row r="797" spans="1:3" x14ac:dyDescent="0.2">
      <c r="A797" s="1">
        <v>40464</v>
      </c>
      <c r="B797">
        <v>13.91</v>
      </c>
      <c r="C797">
        <f t="shared" si="81"/>
        <v>1.5212173101272368E-2</v>
      </c>
    </row>
    <row r="798" spans="1:3" x14ac:dyDescent="0.2">
      <c r="A798" s="1">
        <v>40465</v>
      </c>
      <c r="B798">
        <v>14.04</v>
      </c>
      <c r="C798">
        <f t="shared" si="81"/>
        <v>9.3023926623134103E-3</v>
      </c>
    </row>
    <row r="799" spans="1:3" x14ac:dyDescent="0.2">
      <c r="A799" s="1">
        <v>40466</v>
      </c>
      <c r="B799">
        <v>14.26</v>
      </c>
      <c r="C799">
        <f t="shared" si="81"/>
        <v>1.5548016388484836E-2</v>
      </c>
    </row>
    <row r="800" spans="1:3" x14ac:dyDescent="0.2">
      <c r="A800" s="1">
        <v>40469</v>
      </c>
      <c r="B800">
        <v>14.43</v>
      </c>
      <c r="C800">
        <f t="shared" si="81"/>
        <v>1.185095779962953E-2</v>
      </c>
    </row>
    <row r="801" spans="1:3" x14ac:dyDescent="0.2">
      <c r="A801" s="1">
        <v>40470</v>
      </c>
      <c r="B801">
        <v>14.26</v>
      </c>
      <c r="C801">
        <f t="shared" si="81"/>
        <v>-1.1850957799629608E-2</v>
      </c>
    </row>
    <row r="802" spans="1:3" x14ac:dyDescent="0.2">
      <c r="A802" s="1">
        <v>40471</v>
      </c>
      <c r="B802">
        <v>14.46</v>
      </c>
      <c r="C802">
        <f t="shared" si="81"/>
        <v>1.3927801744468804E-2</v>
      </c>
    </row>
    <row r="803" spans="1:3" x14ac:dyDescent="0.2">
      <c r="A803" s="1">
        <v>40472</v>
      </c>
      <c r="B803">
        <v>14.37</v>
      </c>
      <c r="C803">
        <f t="shared" si="81"/>
        <v>-6.2435166396851592E-3</v>
      </c>
    </row>
    <row r="804" spans="1:3" x14ac:dyDescent="0.2">
      <c r="A804" s="1">
        <v>40473</v>
      </c>
      <c r="B804">
        <v>14.36</v>
      </c>
      <c r="C804">
        <f t="shared" si="81"/>
        <v>-6.9613647085539198E-4</v>
      </c>
    </row>
    <row r="805" spans="1:3" x14ac:dyDescent="0.2">
      <c r="A805" s="1">
        <v>40476</v>
      </c>
      <c r="B805">
        <v>14.48</v>
      </c>
      <c r="C805">
        <f t="shared" si="81"/>
        <v>8.3218233374922779E-3</v>
      </c>
    </row>
    <row r="806" spans="1:3" x14ac:dyDescent="0.2">
      <c r="A806" s="1">
        <v>40477</v>
      </c>
      <c r="B806">
        <v>14.28</v>
      </c>
      <c r="C806">
        <f t="shared" si="81"/>
        <v>-1.3908430046132E-2</v>
      </c>
    </row>
    <row r="807" spans="1:3" x14ac:dyDescent="0.2">
      <c r="A807" s="1">
        <v>40478</v>
      </c>
      <c r="B807">
        <v>14.44</v>
      </c>
      <c r="C807">
        <f t="shared" si="81"/>
        <v>1.1142176553241803E-2</v>
      </c>
    </row>
    <row r="808" spans="1:3" x14ac:dyDescent="0.2">
      <c r="A808" s="1">
        <v>40479</v>
      </c>
      <c r="B808">
        <v>14.36</v>
      </c>
      <c r="C808">
        <f t="shared" si="81"/>
        <v>-5.5555698446021051E-3</v>
      </c>
    </row>
    <row r="809" spans="1:3" x14ac:dyDescent="0.2">
      <c r="A809" s="1">
        <v>40480</v>
      </c>
      <c r="B809">
        <v>14.17</v>
      </c>
      <c r="C809">
        <f t="shared" si="81"/>
        <v>-1.3319509917488965E-2</v>
      </c>
    </row>
    <row r="810" spans="1:3" x14ac:dyDescent="0.2">
      <c r="A810" s="1">
        <v>40483</v>
      </c>
      <c r="B810">
        <v>14.18</v>
      </c>
      <c r="C810">
        <f t="shared" si="81"/>
        <v>7.0546740139231672E-4</v>
      </c>
    </row>
    <row r="811" spans="1:3" x14ac:dyDescent="0.2">
      <c r="A811" s="1">
        <v>40484</v>
      </c>
      <c r="B811">
        <v>14.14</v>
      </c>
      <c r="C811">
        <f t="shared" si="81"/>
        <v>-2.8248606355546274E-3</v>
      </c>
    </row>
    <row r="812" spans="1:3" x14ac:dyDescent="0.2">
      <c r="A812" s="1">
        <v>40485</v>
      </c>
      <c r="B812">
        <v>14.25</v>
      </c>
      <c r="C812">
        <f t="shared" si="81"/>
        <v>7.7492462462327161E-3</v>
      </c>
    </row>
    <row r="813" spans="1:3" x14ac:dyDescent="0.2">
      <c r="A813" s="1">
        <v>40486</v>
      </c>
      <c r="B813">
        <v>14.29</v>
      </c>
      <c r="C813">
        <f t="shared" si="81"/>
        <v>2.8030852271163373E-3</v>
      </c>
    </row>
    <row r="814" spans="1:3" x14ac:dyDescent="0.2">
      <c r="A814" s="1">
        <v>40487</v>
      </c>
      <c r="B814">
        <v>14.23</v>
      </c>
      <c r="C814">
        <f t="shared" si="81"/>
        <v>-4.2075798400149928E-3</v>
      </c>
    </row>
    <row r="815" spans="1:3" x14ac:dyDescent="0.2">
      <c r="A815" s="1">
        <v>40490</v>
      </c>
      <c r="B815">
        <v>14.06</v>
      </c>
      <c r="C815">
        <f t="shared" si="81"/>
        <v>-1.2018525719242163E-2</v>
      </c>
    </row>
    <row r="816" spans="1:3" x14ac:dyDescent="0.2">
      <c r="A816" s="1">
        <v>40491</v>
      </c>
      <c r="B816">
        <v>14.18</v>
      </c>
      <c r="C816">
        <f t="shared" si="81"/>
        <v>8.4986347214625196E-3</v>
      </c>
    </row>
    <row r="817" spans="1:3" x14ac:dyDescent="0.2">
      <c r="A817" s="1">
        <v>40492</v>
      </c>
      <c r="B817">
        <v>14.26</v>
      </c>
      <c r="C817">
        <f t="shared" si="81"/>
        <v>5.6258938821684285E-3</v>
      </c>
    </row>
    <row r="818" spans="1:3" x14ac:dyDescent="0.2">
      <c r="A818" s="1">
        <v>40493</v>
      </c>
      <c r="B818">
        <v>13.71</v>
      </c>
      <c r="C818">
        <f t="shared" si="81"/>
        <v>-3.9332921411926722E-2</v>
      </c>
    </row>
    <row r="819" spans="1:3" x14ac:dyDescent="0.2">
      <c r="A819" s="1">
        <v>40494</v>
      </c>
      <c r="B819">
        <v>13.21</v>
      </c>
      <c r="C819">
        <f t="shared" si="81"/>
        <v>-3.7151375039989117E-2</v>
      </c>
    </row>
    <row r="820" spans="1:3" x14ac:dyDescent="0.2">
      <c r="A820" s="1">
        <v>40497</v>
      </c>
      <c r="B820">
        <v>13.3</v>
      </c>
      <c r="C820">
        <f t="shared" si="81"/>
        <v>6.7899166934741037E-3</v>
      </c>
    </row>
    <row r="821" spans="1:3" x14ac:dyDescent="0.2">
      <c r="A821" s="1">
        <v>40498</v>
      </c>
      <c r="B821">
        <v>13.19</v>
      </c>
      <c r="C821">
        <f t="shared" si="81"/>
        <v>-8.305068498484957E-3</v>
      </c>
    </row>
    <row r="822" spans="1:3" x14ac:dyDescent="0.2">
      <c r="A822" s="1">
        <v>40499</v>
      </c>
      <c r="B822">
        <v>13.14</v>
      </c>
      <c r="C822">
        <f t="shared" si="81"/>
        <v>-3.7979536727587473E-3</v>
      </c>
    </row>
    <row r="823" spans="1:3" x14ac:dyDescent="0.2">
      <c r="A823" s="1">
        <v>40500</v>
      </c>
      <c r="B823">
        <v>13.45</v>
      </c>
      <c r="C823">
        <f t="shared" si="81"/>
        <v>2.331809299138363E-2</v>
      </c>
    </row>
    <row r="824" spans="1:3" x14ac:dyDescent="0.2">
      <c r="A824" s="1">
        <v>40501</v>
      </c>
      <c r="B824">
        <v>13.68</v>
      </c>
      <c r="C824">
        <f t="shared" si="81"/>
        <v>1.695580614655641E-2</v>
      </c>
    </row>
    <row r="825" spans="1:3" x14ac:dyDescent="0.2">
      <c r="A825" s="1">
        <v>40504</v>
      </c>
      <c r="B825">
        <v>13.74</v>
      </c>
      <c r="C825">
        <f t="shared" si="81"/>
        <v>4.3763745997990027E-3</v>
      </c>
    </row>
    <row r="826" spans="1:3" x14ac:dyDescent="0.2">
      <c r="A826" s="1">
        <v>40505</v>
      </c>
      <c r="B826">
        <v>13.6</v>
      </c>
      <c r="C826">
        <f t="shared" si="81"/>
        <v>-1.0241494052197018E-2</v>
      </c>
    </row>
    <row r="827" spans="1:3" x14ac:dyDescent="0.2">
      <c r="A827" s="1">
        <v>40506</v>
      </c>
      <c r="B827">
        <v>13.66</v>
      </c>
      <c r="C827">
        <f t="shared" si="81"/>
        <v>4.4020614006376651E-3</v>
      </c>
    </row>
    <row r="828" spans="1:3" x14ac:dyDescent="0.2">
      <c r="A828" s="1">
        <v>40508</v>
      </c>
      <c r="B828">
        <v>13.43</v>
      </c>
      <c r="C828">
        <f t="shared" si="81"/>
        <v>-1.6980843607497843E-2</v>
      </c>
    </row>
    <row r="829" spans="1:3" x14ac:dyDescent="0.2">
      <c r="A829" s="1">
        <v>40511</v>
      </c>
      <c r="B829">
        <v>13.36</v>
      </c>
      <c r="C829">
        <f t="shared" si="81"/>
        <v>-5.2258424266465467E-3</v>
      </c>
    </row>
    <row r="830" spans="1:3" x14ac:dyDescent="0.2">
      <c r="A830" s="1">
        <v>40512</v>
      </c>
      <c r="B830">
        <v>13.01</v>
      </c>
      <c r="C830">
        <f t="shared" si="81"/>
        <v>-2.6546875584085701E-2</v>
      </c>
    </row>
    <row r="831" spans="1:3" x14ac:dyDescent="0.2">
      <c r="A831" s="1">
        <v>40513</v>
      </c>
      <c r="B831">
        <v>13.2</v>
      </c>
      <c r="C831">
        <f t="shared" si="81"/>
        <v>1.449853706791132E-2</v>
      </c>
    </row>
    <row r="832" spans="1:3" x14ac:dyDescent="0.2">
      <c r="A832" s="1">
        <v>40514</v>
      </c>
      <c r="B832">
        <v>13.43</v>
      </c>
      <c r="C832">
        <f t="shared" si="81"/>
        <v>1.7274180942821175E-2</v>
      </c>
    </row>
    <row r="833" spans="1:3" x14ac:dyDescent="0.2">
      <c r="A833" s="1">
        <v>40515</v>
      </c>
      <c r="B833">
        <v>13.47</v>
      </c>
      <c r="C833">
        <f t="shared" si="81"/>
        <v>2.973979887126478E-3</v>
      </c>
    </row>
    <row r="834" spans="1:3" x14ac:dyDescent="0.2">
      <c r="A834" s="1">
        <v>40518</v>
      </c>
      <c r="B834">
        <v>13.48</v>
      </c>
      <c r="C834">
        <f t="shared" si="81"/>
        <v>7.4211506188827153E-4</v>
      </c>
    </row>
    <row r="835" spans="1:3" x14ac:dyDescent="0.2">
      <c r="A835" s="1">
        <v>40519</v>
      </c>
      <c r="B835">
        <v>13.39</v>
      </c>
      <c r="C835">
        <f t="shared" si="81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82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82"/>
        <v>-2.2313136814356431E-3</v>
      </c>
    </row>
    <row r="838" spans="1:3" x14ac:dyDescent="0.2">
      <c r="A838" s="1">
        <v>40522</v>
      </c>
      <c r="B838">
        <v>13.67</v>
      </c>
      <c r="C838">
        <f t="shared" si="82"/>
        <v>1.7712640200711952E-2</v>
      </c>
    </row>
    <row r="839" spans="1:3" x14ac:dyDescent="0.2">
      <c r="A839" s="1">
        <v>40525</v>
      </c>
      <c r="B839">
        <v>13.15</v>
      </c>
      <c r="C839">
        <f t="shared" si="82"/>
        <v>-3.8781892112084659E-2</v>
      </c>
    </row>
    <row r="840" spans="1:3" x14ac:dyDescent="0.2">
      <c r="A840" s="1">
        <v>40526</v>
      </c>
      <c r="B840">
        <v>13.1</v>
      </c>
      <c r="C840">
        <f t="shared" si="82"/>
        <v>-3.8095284166677302E-3</v>
      </c>
    </row>
    <row r="841" spans="1:3" x14ac:dyDescent="0.2">
      <c r="A841" s="1">
        <v>40527</v>
      </c>
      <c r="B841">
        <v>13.08</v>
      </c>
      <c r="C841">
        <f t="shared" si="82"/>
        <v>-1.5278841780531757E-3</v>
      </c>
    </row>
    <row r="842" spans="1:3" x14ac:dyDescent="0.2">
      <c r="A842" s="1">
        <v>40528</v>
      </c>
      <c r="B842">
        <v>13.12</v>
      </c>
      <c r="C842">
        <f t="shared" si="82"/>
        <v>3.0534374868902482E-3</v>
      </c>
    </row>
    <row r="843" spans="1:3" x14ac:dyDescent="0.2">
      <c r="A843" s="1">
        <v>40529</v>
      </c>
      <c r="B843">
        <v>13.42</v>
      </c>
      <c r="C843">
        <f t="shared" si="82"/>
        <v>2.2608348027592824E-2</v>
      </c>
    </row>
    <row r="844" spans="1:3" x14ac:dyDescent="0.2">
      <c r="A844" s="1">
        <v>40532</v>
      </c>
      <c r="B844">
        <v>13.15</v>
      </c>
      <c r="C844">
        <f t="shared" si="82"/>
        <v>-2.032437291976218E-2</v>
      </c>
    </row>
    <row r="845" spans="1:3" x14ac:dyDescent="0.2">
      <c r="A845" s="1">
        <v>40533</v>
      </c>
      <c r="B845">
        <v>13.62</v>
      </c>
      <c r="C845">
        <f t="shared" si="82"/>
        <v>3.5117542097592595E-2</v>
      </c>
    </row>
    <row r="846" spans="1:3" x14ac:dyDescent="0.2">
      <c r="A846" s="1">
        <v>40534</v>
      </c>
      <c r="B846">
        <v>13.66</v>
      </c>
      <c r="C846">
        <f t="shared" si="82"/>
        <v>2.9325534212777198E-3</v>
      </c>
    </row>
    <row r="847" spans="1:3" x14ac:dyDescent="0.2">
      <c r="A847" s="1">
        <v>40535</v>
      </c>
      <c r="B847">
        <v>13.57</v>
      </c>
      <c r="C847">
        <f t="shared" si="82"/>
        <v>-6.61038029586619E-3</v>
      </c>
    </row>
    <row r="848" spans="1:3" x14ac:dyDescent="0.2">
      <c r="A848" s="1">
        <v>40539</v>
      </c>
      <c r="B848">
        <v>13.55</v>
      </c>
      <c r="C848">
        <f t="shared" si="82"/>
        <v>-1.4749265210678676E-3</v>
      </c>
    </row>
    <row r="849" spans="1:3" x14ac:dyDescent="0.2">
      <c r="A849" s="1">
        <v>40540</v>
      </c>
      <c r="B849">
        <v>13.47</v>
      </c>
      <c r="C849">
        <f t="shared" si="82"/>
        <v>-5.9215569034373212E-3</v>
      </c>
    </row>
    <row r="850" spans="1:3" x14ac:dyDescent="0.2">
      <c r="A850" s="1">
        <v>40541</v>
      </c>
      <c r="B850">
        <v>13.43</v>
      </c>
      <c r="C850">
        <f t="shared" si="82"/>
        <v>-2.9739798871265058E-3</v>
      </c>
    </row>
    <row r="851" spans="1:3" x14ac:dyDescent="0.2">
      <c r="A851" s="1">
        <v>40542</v>
      </c>
      <c r="B851">
        <v>13.43</v>
      </c>
      <c r="C851">
        <f t="shared" si="82"/>
        <v>0</v>
      </c>
    </row>
    <row r="852" spans="1:3" x14ac:dyDescent="0.2">
      <c r="A852" s="1">
        <v>40543</v>
      </c>
      <c r="B852">
        <v>13.34</v>
      </c>
      <c r="C852">
        <f t="shared" si="82"/>
        <v>-6.7239700476685897E-3</v>
      </c>
    </row>
    <row r="853" spans="1:3" x14ac:dyDescent="0.2">
      <c r="A853" s="1">
        <v>40546</v>
      </c>
      <c r="B853">
        <v>13.47</v>
      </c>
      <c r="C853">
        <f t="shared" si="82"/>
        <v>9.6979499347949628E-3</v>
      </c>
    </row>
    <row r="854" spans="1:3" x14ac:dyDescent="0.2">
      <c r="A854" s="1">
        <v>40547</v>
      </c>
      <c r="B854">
        <v>13.47</v>
      </c>
      <c r="C854">
        <f t="shared" si="82"/>
        <v>0</v>
      </c>
    </row>
    <row r="855" spans="1:3" x14ac:dyDescent="0.2">
      <c r="A855" s="1">
        <v>40548</v>
      </c>
      <c r="B855">
        <v>13.65</v>
      </c>
      <c r="C855">
        <f t="shared" si="82"/>
        <v>1.3274531208696108E-2</v>
      </c>
    </row>
    <row r="856" spans="1:3" x14ac:dyDescent="0.2">
      <c r="A856" s="1">
        <v>40549</v>
      </c>
      <c r="B856">
        <v>14.03</v>
      </c>
      <c r="C856">
        <f t="shared" si="82"/>
        <v>2.7458372483400738E-2</v>
      </c>
    </row>
    <row r="857" spans="1:3" x14ac:dyDescent="0.2">
      <c r="A857" s="1">
        <v>40550</v>
      </c>
      <c r="B857">
        <v>13.76</v>
      </c>
      <c r="C857">
        <f t="shared" si="82"/>
        <v>-1.9432061609171918E-2</v>
      </c>
    </row>
    <row r="858" spans="1:3" x14ac:dyDescent="0.2">
      <c r="A858" s="1">
        <v>40553</v>
      </c>
      <c r="B858">
        <v>13.79</v>
      </c>
      <c r="C858">
        <f t="shared" si="82"/>
        <v>2.1778593000127897E-3</v>
      </c>
    </row>
    <row r="859" spans="1:3" x14ac:dyDescent="0.2">
      <c r="A859" s="1">
        <v>40554</v>
      </c>
      <c r="B859">
        <v>13.86</v>
      </c>
      <c r="C859">
        <f t="shared" si="82"/>
        <v>5.0633019565468548E-3</v>
      </c>
    </row>
    <row r="860" spans="1:3" x14ac:dyDescent="0.2">
      <c r="A860" s="1">
        <v>40555</v>
      </c>
      <c r="B860">
        <v>14.16</v>
      </c>
      <c r="C860">
        <f t="shared" si="82"/>
        <v>2.1414094503816573E-2</v>
      </c>
    </row>
    <row r="861" spans="1:3" x14ac:dyDescent="0.2">
      <c r="A861" s="1">
        <v>40556</v>
      </c>
      <c r="B861">
        <v>13.95</v>
      </c>
      <c r="C861">
        <f t="shared" si="82"/>
        <v>-1.494157999819914E-2</v>
      </c>
    </row>
    <row r="862" spans="1:3" x14ac:dyDescent="0.2">
      <c r="A862" s="1">
        <v>40557</v>
      </c>
      <c r="B862">
        <v>13.83</v>
      </c>
      <c r="C862">
        <f t="shared" si="82"/>
        <v>-8.6393625907077408E-3</v>
      </c>
    </row>
    <row r="863" spans="1:3" x14ac:dyDescent="0.2">
      <c r="A863" s="1">
        <v>40561</v>
      </c>
      <c r="B863">
        <v>13.88</v>
      </c>
      <c r="C863">
        <f t="shared" si="82"/>
        <v>3.6088094019916112E-3</v>
      </c>
    </row>
    <row r="864" spans="1:3" x14ac:dyDescent="0.2">
      <c r="A864" s="1">
        <v>40562</v>
      </c>
      <c r="B864">
        <v>13.56</v>
      </c>
      <c r="C864">
        <f t="shared" si="82"/>
        <v>-2.3324672566409004E-2</v>
      </c>
    </row>
    <row r="865" spans="1:3" x14ac:dyDescent="0.2">
      <c r="A865" s="1">
        <v>40563</v>
      </c>
      <c r="B865">
        <v>13.39</v>
      </c>
      <c r="C865">
        <f t="shared" si="82"/>
        <v>-1.261612280916841E-2</v>
      </c>
    </row>
    <row r="866" spans="1:3" x14ac:dyDescent="0.2">
      <c r="A866" s="1">
        <v>40564</v>
      </c>
      <c r="B866">
        <v>13.26</v>
      </c>
      <c r="C866">
        <f t="shared" si="82"/>
        <v>-9.756174945364798E-3</v>
      </c>
    </row>
    <row r="867" spans="1:3" x14ac:dyDescent="0.2">
      <c r="A867" s="1">
        <v>40567</v>
      </c>
      <c r="B867">
        <v>13.5</v>
      </c>
      <c r="C867">
        <f t="shared" si="82"/>
        <v>1.7937700686667252E-2</v>
      </c>
    </row>
    <row r="868" spans="1:3" x14ac:dyDescent="0.2">
      <c r="A868" s="1">
        <v>40568</v>
      </c>
      <c r="B868">
        <v>13.52</v>
      </c>
      <c r="C868">
        <f t="shared" si="82"/>
        <v>1.4803851704342031E-3</v>
      </c>
    </row>
    <row r="869" spans="1:3" x14ac:dyDescent="0.2">
      <c r="A869" s="1">
        <v>40569</v>
      </c>
      <c r="B869">
        <v>13.55</v>
      </c>
      <c r="C869">
        <f t="shared" si="82"/>
        <v>2.2164767108919688E-3</v>
      </c>
    </row>
    <row r="870" spans="1:3" x14ac:dyDescent="0.2">
      <c r="A870" s="1">
        <v>40570</v>
      </c>
      <c r="B870">
        <v>13.23</v>
      </c>
      <c r="C870">
        <f t="shared" si="82"/>
        <v>-2.3899569198845602E-2</v>
      </c>
    </row>
    <row r="871" spans="1:3" x14ac:dyDescent="0.2">
      <c r="A871" s="1">
        <v>40571</v>
      </c>
      <c r="B871">
        <v>12.94</v>
      </c>
      <c r="C871">
        <f t="shared" si="82"/>
        <v>-2.2163689054109897E-2</v>
      </c>
    </row>
    <row r="872" spans="1:3" x14ac:dyDescent="0.2">
      <c r="A872" s="1">
        <v>40574</v>
      </c>
      <c r="B872">
        <v>12.95</v>
      </c>
      <c r="C872">
        <f t="shared" si="82"/>
        <v>7.7249907279228907E-4</v>
      </c>
    </row>
    <row r="873" spans="1:3" x14ac:dyDescent="0.2">
      <c r="A873" s="1">
        <v>40575</v>
      </c>
      <c r="B873">
        <v>13.24</v>
      </c>
      <c r="C873">
        <f t="shared" si="82"/>
        <v>2.2146762363315482E-2</v>
      </c>
    </row>
    <row r="874" spans="1:3" x14ac:dyDescent="0.2">
      <c r="A874" s="1">
        <v>40576</v>
      </c>
      <c r="B874">
        <v>13.5</v>
      </c>
      <c r="C874">
        <f t="shared" si="82"/>
        <v>1.9447134935521509E-2</v>
      </c>
    </row>
    <row r="875" spans="1:3" x14ac:dyDescent="0.2">
      <c r="A875" s="1">
        <v>40577</v>
      </c>
      <c r="B875">
        <v>13.58</v>
      </c>
      <c r="C875">
        <f t="shared" si="82"/>
        <v>5.9084366861662683E-3</v>
      </c>
    </row>
    <row r="876" spans="1:3" x14ac:dyDescent="0.2">
      <c r="A876" s="1">
        <v>40578</v>
      </c>
      <c r="B876">
        <v>13.67</v>
      </c>
      <c r="C876">
        <f t="shared" si="82"/>
        <v>6.6055286053081008E-3</v>
      </c>
    </row>
    <row r="877" spans="1:3" x14ac:dyDescent="0.2">
      <c r="A877" s="1">
        <v>40581</v>
      </c>
      <c r="B877">
        <v>13.77</v>
      </c>
      <c r="C877">
        <f t="shared" si="82"/>
        <v>7.2886620047052514E-3</v>
      </c>
    </row>
    <row r="878" spans="1:3" x14ac:dyDescent="0.2">
      <c r="A878" s="1">
        <v>40582</v>
      </c>
      <c r="B878">
        <v>13.65</v>
      </c>
      <c r="C878">
        <f t="shared" si="82"/>
        <v>-8.7527911095946331E-3</v>
      </c>
    </row>
    <row r="879" spans="1:3" x14ac:dyDescent="0.2">
      <c r="A879" s="1">
        <v>40583</v>
      </c>
      <c r="B879">
        <v>13.69</v>
      </c>
      <c r="C879">
        <f t="shared" si="82"/>
        <v>2.9261176693887712E-3</v>
      </c>
    </row>
    <row r="880" spans="1:3" x14ac:dyDescent="0.2">
      <c r="A880" s="1">
        <v>40584</v>
      </c>
      <c r="B880">
        <v>13.63</v>
      </c>
      <c r="C880">
        <f t="shared" si="82"/>
        <v>-4.3923935919162327E-3</v>
      </c>
    </row>
    <row r="881" spans="1:3" x14ac:dyDescent="0.2">
      <c r="A881" s="1">
        <v>40585</v>
      </c>
      <c r="B881">
        <v>13.75</v>
      </c>
      <c r="C881">
        <f t="shared" si="82"/>
        <v>8.7655784041390065E-3</v>
      </c>
    </row>
    <row r="882" spans="1:3" x14ac:dyDescent="0.2">
      <c r="A882" s="1">
        <v>40588</v>
      </c>
      <c r="B882">
        <v>13.87</v>
      </c>
      <c r="C882">
        <f t="shared" si="82"/>
        <v>8.6894102141598893E-3</v>
      </c>
    </row>
    <row r="883" spans="1:3" x14ac:dyDescent="0.2">
      <c r="A883" s="1">
        <v>40589</v>
      </c>
      <c r="B883">
        <v>13.69</v>
      </c>
      <c r="C883">
        <f t="shared" si="82"/>
        <v>-1.30625950263827E-2</v>
      </c>
    </row>
    <row r="884" spans="1:3" x14ac:dyDescent="0.2">
      <c r="A884" s="1">
        <v>40590</v>
      </c>
      <c r="B884">
        <v>15.31</v>
      </c>
      <c r="C884">
        <f t="shared" si="82"/>
        <v>0.11184057036923495</v>
      </c>
    </row>
    <row r="885" spans="1:3" x14ac:dyDescent="0.2">
      <c r="A885" s="1">
        <v>40591</v>
      </c>
      <c r="B885">
        <v>15.1</v>
      </c>
      <c r="C885">
        <f t="shared" si="82"/>
        <v>-1.3811465848713839E-2</v>
      </c>
    </row>
    <row r="886" spans="1:3" x14ac:dyDescent="0.2">
      <c r="A886" s="1">
        <v>40592</v>
      </c>
      <c r="B886">
        <v>15.19</v>
      </c>
      <c r="C886">
        <f t="shared" si="82"/>
        <v>5.9425727868028513E-3</v>
      </c>
    </row>
    <row r="887" spans="1:3" x14ac:dyDescent="0.2">
      <c r="A887" s="1">
        <v>40596</v>
      </c>
      <c r="B887">
        <v>14.91</v>
      </c>
      <c r="C887">
        <f t="shared" si="82"/>
        <v>-1.8605187831034358E-2</v>
      </c>
    </row>
    <row r="888" spans="1:3" x14ac:dyDescent="0.2">
      <c r="A888" s="1">
        <v>40597</v>
      </c>
      <c r="B888">
        <v>14.87</v>
      </c>
      <c r="C888">
        <f t="shared" si="82"/>
        <v>-2.686368304583399E-3</v>
      </c>
    </row>
    <row r="889" spans="1:3" x14ac:dyDescent="0.2">
      <c r="A889" s="1">
        <v>40598</v>
      </c>
      <c r="B889">
        <v>14.81</v>
      </c>
      <c r="C889">
        <f t="shared" si="82"/>
        <v>-4.0431321923562026E-3</v>
      </c>
    </row>
    <row r="890" spans="1:3" x14ac:dyDescent="0.2">
      <c r="A890" s="1">
        <v>40599</v>
      </c>
      <c r="B890">
        <v>14.89</v>
      </c>
      <c r="C890">
        <f t="shared" si="82"/>
        <v>5.3872184162101003E-3</v>
      </c>
    </row>
    <row r="891" spans="1:3" x14ac:dyDescent="0.2">
      <c r="A891" s="1">
        <v>40602</v>
      </c>
      <c r="B891">
        <v>15.58</v>
      </c>
      <c r="C891">
        <f t="shared" si="82"/>
        <v>4.5298193746684486E-2</v>
      </c>
    </row>
    <row r="892" spans="1:3" x14ac:dyDescent="0.2">
      <c r="A892" s="1">
        <v>40603</v>
      </c>
      <c r="B892">
        <v>15.16</v>
      </c>
      <c r="C892">
        <f t="shared" si="82"/>
        <v>-2.7327660228376561E-2</v>
      </c>
    </row>
    <row r="893" spans="1:3" x14ac:dyDescent="0.2">
      <c r="A893" s="1">
        <v>40604</v>
      </c>
      <c r="B893">
        <v>15.2</v>
      </c>
      <c r="C893">
        <f t="shared" si="82"/>
        <v>2.6350476380050318E-3</v>
      </c>
    </row>
    <row r="894" spans="1:3" x14ac:dyDescent="0.2">
      <c r="A894" s="1">
        <v>40605</v>
      </c>
      <c r="B894">
        <v>15.48</v>
      </c>
      <c r="C894">
        <f t="shared" si="82"/>
        <v>1.8253440309350517E-2</v>
      </c>
    </row>
    <row r="895" spans="1:3" x14ac:dyDescent="0.2">
      <c r="A895" s="1">
        <v>40606</v>
      </c>
      <c r="B895">
        <v>15.35</v>
      </c>
      <c r="C895">
        <f t="shared" si="82"/>
        <v>-8.4333941283749863E-3</v>
      </c>
    </row>
    <row r="896" spans="1:3" x14ac:dyDescent="0.2">
      <c r="A896" s="1">
        <v>40609</v>
      </c>
      <c r="B896">
        <v>15.15</v>
      </c>
      <c r="C896">
        <f t="shared" si="82"/>
        <v>-1.3114942077828018E-2</v>
      </c>
    </row>
    <row r="897" spans="1:3" x14ac:dyDescent="0.2">
      <c r="A897" s="1">
        <v>40610</v>
      </c>
      <c r="B897">
        <v>15.28</v>
      </c>
      <c r="C897">
        <f t="shared" si="82"/>
        <v>8.5442517829961446E-3</v>
      </c>
    </row>
    <row r="898" spans="1:3" x14ac:dyDescent="0.2">
      <c r="A898" s="1">
        <v>40611</v>
      </c>
      <c r="B898">
        <v>15.19</v>
      </c>
      <c r="C898">
        <f t="shared" si="82"/>
        <v>-5.9074671306929161E-3</v>
      </c>
    </row>
    <row r="899" spans="1:3" x14ac:dyDescent="0.2">
      <c r="A899" s="1">
        <v>40612</v>
      </c>
      <c r="B899">
        <v>15</v>
      </c>
      <c r="C899">
        <f t="shared" si="82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83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83"/>
        <v>-2.0827088047154791E-2</v>
      </c>
    </row>
    <row r="902" spans="1:3" x14ac:dyDescent="0.2">
      <c r="A902" s="1">
        <v>40617</v>
      </c>
      <c r="B902">
        <v>14.47</v>
      </c>
      <c r="C902">
        <f t="shared" si="83"/>
        <v>-1.7808689831146432E-2</v>
      </c>
    </row>
    <row r="903" spans="1:3" x14ac:dyDescent="0.2">
      <c r="A903" s="1">
        <v>40618</v>
      </c>
      <c r="B903">
        <v>14.01</v>
      </c>
      <c r="C903">
        <f t="shared" si="83"/>
        <v>-3.2306180294476919E-2</v>
      </c>
    </row>
    <row r="904" spans="1:3" x14ac:dyDescent="0.2">
      <c r="A904" s="1">
        <v>40619</v>
      </c>
      <c r="B904">
        <v>13.89</v>
      </c>
      <c r="C904">
        <f t="shared" si="83"/>
        <v>-8.6022035826631912E-3</v>
      </c>
    </row>
    <row r="905" spans="1:3" x14ac:dyDescent="0.2">
      <c r="A905" s="1">
        <v>40620</v>
      </c>
      <c r="B905">
        <v>14.28</v>
      </c>
      <c r="C905">
        <f t="shared" si="83"/>
        <v>2.7690800145185768E-2</v>
      </c>
    </row>
    <row r="906" spans="1:3" x14ac:dyDescent="0.2">
      <c r="A906" s="1">
        <v>40623</v>
      </c>
      <c r="B906">
        <v>14.48</v>
      </c>
      <c r="C906">
        <f t="shared" si="83"/>
        <v>1.390843004613215E-2</v>
      </c>
    </row>
    <row r="907" spans="1:3" x14ac:dyDescent="0.2">
      <c r="A907" s="1">
        <v>40624</v>
      </c>
      <c r="B907">
        <v>14.48</v>
      </c>
      <c r="C907">
        <f t="shared" si="83"/>
        <v>0</v>
      </c>
    </row>
    <row r="908" spans="1:3" x14ac:dyDescent="0.2">
      <c r="A908" s="1">
        <v>40625</v>
      </c>
      <c r="B908">
        <v>14.84</v>
      </c>
      <c r="C908">
        <f t="shared" si="83"/>
        <v>2.4557850781663965E-2</v>
      </c>
    </row>
    <row r="909" spans="1:3" x14ac:dyDescent="0.2">
      <c r="A909" s="1">
        <v>40626</v>
      </c>
      <c r="B909">
        <v>14.9</v>
      </c>
      <c r="C909">
        <f t="shared" si="83"/>
        <v>4.0349752121790821E-3</v>
      </c>
    </row>
    <row r="910" spans="1:3" x14ac:dyDescent="0.2">
      <c r="A910" s="1">
        <v>40627</v>
      </c>
      <c r="B910">
        <v>14.82</v>
      </c>
      <c r="C910">
        <f t="shared" si="83"/>
        <v>-5.3835930834726427E-3</v>
      </c>
    </row>
    <row r="911" spans="1:3" x14ac:dyDescent="0.2">
      <c r="A911" s="1">
        <v>40630</v>
      </c>
      <c r="B911">
        <v>14.56</v>
      </c>
      <c r="C911">
        <f t="shared" si="83"/>
        <v>-1.769957709940086E-2</v>
      </c>
    </row>
    <row r="912" spans="1:3" x14ac:dyDescent="0.2">
      <c r="A912" s="1">
        <v>40631</v>
      </c>
      <c r="B912">
        <v>14.54</v>
      </c>
      <c r="C912">
        <f t="shared" si="83"/>
        <v>-1.3745706631667098E-3</v>
      </c>
    </row>
    <row r="913" spans="1:3" x14ac:dyDescent="0.2">
      <c r="A913" s="1">
        <v>40632</v>
      </c>
      <c r="B913">
        <v>14.41</v>
      </c>
      <c r="C913">
        <f t="shared" si="83"/>
        <v>-8.9810620939425462E-3</v>
      </c>
    </row>
    <row r="914" spans="1:3" x14ac:dyDescent="0.2">
      <c r="A914" s="1">
        <v>40633</v>
      </c>
      <c r="B914">
        <v>14.28</v>
      </c>
      <c r="C914">
        <f t="shared" si="83"/>
        <v>-9.0624530999924274E-3</v>
      </c>
    </row>
    <row r="915" spans="1:3" x14ac:dyDescent="0.2">
      <c r="A915" s="1">
        <v>40634</v>
      </c>
      <c r="B915">
        <v>14.11</v>
      </c>
      <c r="C915">
        <f t="shared" si="83"/>
        <v>-1.1976191046715649E-2</v>
      </c>
    </row>
    <row r="916" spans="1:3" x14ac:dyDescent="0.2">
      <c r="A916" s="1">
        <v>40637</v>
      </c>
      <c r="B916">
        <v>14.03</v>
      </c>
      <c r="C916">
        <f t="shared" si="83"/>
        <v>-5.685871750353122E-3</v>
      </c>
    </row>
    <row r="917" spans="1:3" x14ac:dyDescent="0.2">
      <c r="A917" s="1">
        <v>40638</v>
      </c>
      <c r="B917">
        <v>14.2</v>
      </c>
      <c r="C917">
        <f t="shared" si="83"/>
        <v>1.2044070492845432E-2</v>
      </c>
    </row>
    <row r="918" spans="1:3" x14ac:dyDescent="0.2">
      <c r="A918" s="1">
        <v>40639</v>
      </c>
      <c r="B918">
        <v>14.55</v>
      </c>
      <c r="C918">
        <f t="shared" si="83"/>
        <v>2.4349029010286551E-2</v>
      </c>
    </row>
    <row r="919" spans="1:3" x14ac:dyDescent="0.2">
      <c r="A919" s="1">
        <v>40640</v>
      </c>
      <c r="B919">
        <v>14.61</v>
      </c>
      <c r="C919">
        <f t="shared" si="83"/>
        <v>4.1152321451065794E-3</v>
      </c>
    </row>
    <row r="920" spans="1:3" x14ac:dyDescent="0.2">
      <c r="A920" s="1">
        <v>40641</v>
      </c>
      <c r="B920">
        <v>14.34</v>
      </c>
      <c r="C920">
        <f t="shared" si="83"/>
        <v>-1.8653390591133811E-2</v>
      </c>
    </row>
    <row r="921" spans="1:3" x14ac:dyDescent="0.2">
      <c r="A921" s="1">
        <v>40644</v>
      </c>
      <c r="B921">
        <v>14.37</v>
      </c>
      <c r="C921">
        <f t="shared" si="83"/>
        <v>2.0898649194592365E-3</v>
      </c>
    </row>
    <row r="922" spans="1:3" x14ac:dyDescent="0.2">
      <c r="A922" s="1">
        <v>40645</v>
      </c>
      <c r="B922">
        <v>14.47</v>
      </c>
      <c r="C922">
        <f t="shared" si="83"/>
        <v>6.934840552458953E-3</v>
      </c>
    </row>
    <row r="923" spans="1:3" x14ac:dyDescent="0.2">
      <c r="A923" s="1">
        <v>40646</v>
      </c>
      <c r="B923">
        <v>15.18</v>
      </c>
      <c r="C923">
        <f t="shared" si="83"/>
        <v>4.790123132409127E-2</v>
      </c>
    </row>
    <row r="924" spans="1:3" x14ac:dyDescent="0.2">
      <c r="A924" s="1">
        <v>40647</v>
      </c>
      <c r="B924">
        <v>14.71</v>
      </c>
      <c r="C924">
        <f t="shared" si="83"/>
        <v>-3.1451237354137608E-2</v>
      </c>
    </row>
    <row r="925" spans="1:3" x14ac:dyDescent="0.2">
      <c r="A925" s="1">
        <v>40648</v>
      </c>
      <c r="B925">
        <v>14.68</v>
      </c>
      <c r="C925">
        <f t="shared" si="83"/>
        <v>-2.0415114269766847E-3</v>
      </c>
    </row>
    <row r="926" spans="1:3" x14ac:dyDescent="0.2">
      <c r="A926" s="1">
        <v>40651</v>
      </c>
      <c r="B926">
        <v>14.48</v>
      </c>
      <c r="C926">
        <f t="shared" si="83"/>
        <v>-1.3717636228799195E-2</v>
      </c>
    </row>
    <row r="927" spans="1:3" x14ac:dyDescent="0.2">
      <c r="A927" s="1">
        <v>40652</v>
      </c>
      <c r="B927">
        <v>14.65</v>
      </c>
      <c r="C927">
        <f t="shared" si="83"/>
        <v>1.1671948505505908E-2</v>
      </c>
    </row>
    <row r="928" spans="1:3" x14ac:dyDescent="0.2">
      <c r="A928" s="1">
        <v>40653</v>
      </c>
      <c r="B928">
        <v>14.94</v>
      </c>
      <c r="C928">
        <f t="shared" si="83"/>
        <v>1.9601844241594831E-2</v>
      </c>
    </row>
    <row r="929" spans="1:3" x14ac:dyDescent="0.2">
      <c r="A929" s="1">
        <v>40654</v>
      </c>
      <c r="B929">
        <v>15.03</v>
      </c>
      <c r="C929">
        <f t="shared" si="83"/>
        <v>6.0060240602119487E-3</v>
      </c>
    </row>
    <row r="930" spans="1:3" x14ac:dyDescent="0.2">
      <c r="A930" s="1">
        <v>40658</v>
      </c>
      <c r="B930">
        <v>15.14</v>
      </c>
      <c r="C930">
        <f t="shared" si="83"/>
        <v>7.2920442444195672E-3</v>
      </c>
    </row>
    <row r="931" spans="1:3" x14ac:dyDescent="0.2">
      <c r="A931" s="1">
        <v>40659</v>
      </c>
      <c r="B931">
        <v>15.5</v>
      </c>
      <c r="C931">
        <f t="shared" si="83"/>
        <v>2.3499775915898163E-2</v>
      </c>
    </row>
    <row r="932" spans="1:3" x14ac:dyDescent="0.2">
      <c r="A932" s="1">
        <v>40660</v>
      </c>
      <c r="B932">
        <v>15.42</v>
      </c>
      <c r="C932">
        <f t="shared" si="83"/>
        <v>-5.1746557900174744E-3</v>
      </c>
    </row>
    <row r="933" spans="1:3" x14ac:dyDescent="0.2">
      <c r="A933" s="1">
        <v>40661</v>
      </c>
      <c r="B933">
        <v>15.58</v>
      </c>
      <c r="C933">
        <f t="shared" si="83"/>
        <v>1.0322672307418738E-2</v>
      </c>
    </row>
    <row r="934" spans="1:3" x14ac:dyDescent="0.2">
      <c r="A934" s="1">
        <v>40662</v>
      </c>
      <c r="B934">
        <v>15.23</v>
      </c>
      <c r="C934">
        <f t="shared" si="83"/>
        <v>-2.2720873535531722E-2</v>
      </c>
    </row>
    <row r="935" spans="1:3" x14ac:dyDescent="0.2">
      <c r="A935" s="1">
        <v>40665</v>
      </c>
      <c r="B935">
        <v>15.2</v>
      </c>
      <c r="C935">
        <f t="shared" si="83"/>
        <v>-1.9717390548398134E-3</v>
      </c>
    </row>
    <row r="936" spans="1:3" x14ac:dyDescent="0.2">
      <c r="A936" s="1">
        <v>40666</v>
      </c>
      <c r="B936">
        <v>15.55</v>
      </c>
      <c r="C936">
        <f t="shared" si="83"/>
        <v>2.2765210773012426E-2</v>
      </c>
    </row>
    <row r="937" spans="1:3" x14ac:dyDescent="0.2">
      <c r="A937" s="1">
        <v>40667</v>
      </c>
      <c r="B937">
        <v>15.59</v>
      </c>
      <c r="C937">
        <f t="shared" si="83"/>
        <v>2.5690444444420291E-3</v>
      </c>
    </row>
    <row r="938" spans="1:3" x14ac:dyDescent="0.2">
      <c r="A938" s="1">
        <v>40668</v>
      </c>
      <c r="B938">
        <v>15.63</v>
      </c>
      <c r="C938">
        <f t="shared" si="83"/>
        <v>2.5624613637001501E-3</v>
      </c>
    </row>
    <row r="939" spans="1:3" x14ac:dyDescent="0.2">
      <c r="A939" s="1">
        <v>40669</v>
      </c>
      <c r="B939">
        <v>15.76</v>
      </c>
      <c r="C939">
        <f t="shared" si="83"/>
        <v>8.2829399963478337E-3</v>
      </c>
    </row>
    <row r="940" spans="1:3" x14ac:dyDescent="0.2">
      <c r="A940" s="1">
        <v>40672</v>
      </c>
      <c r="B940">
        <v>15.93</v>
      </c>
      <c r="C940">
        <f t="shared" si="83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83"/>
        <v>1.3715925746708314E-2</v>
      </c>
    </row>
    <row r="942" spans="1:3" x14ac:dyDescent="0.2">
      <c r="A942" s="1">
        <v>40674</v>
      </c>
      <c r="B942">
        <v>16.47</v>
      </c>
      <c r="C942">
        <f t="shared" si="83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83"/>
        <v>-4.2592093593962332E-3</v>
      </c>
    </row>
    <row r="944" spans="1:3" x14ac:dyDescent="0.2">
      <c r="A944" s="1">
        <v>40676</v>
      </c>
      <c r="B944">
        <v>16.11</v>
      </c>
      <c r="C944">
        <f t="shared" si="83"/>
        <v>-1.7841137641269631E-2</v>
      </c>
    </row>
    <row r="945" spans="1:3" x14ac:dyDescent="0.2">
      <c r="A945" s="1">
        <v>40679</v>
      </c>
      <c r="B945">
        <v>15.75</v>
      </c>
      <c r="C945">
        <f t="shared" si="83"/>
        <v>-2.2599831917240919E-2</v>
      </c>
    </row>
    <row r="946" spans="1:3" x14ac:dyDescent="0.2">
      <c r="A946" s="1">
        <v>40680</v>
      </c>
      <c r="B946">
        <v>15.65</v>
      </c>
      <c r="C946">
        <f t="shared" si="83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83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83"/>
        <v>-2.5177872820687248E-2</v>
      </c>
    </row>
    <row r="949" spans="1:3" x14ac:dyDescent="0.2">
      <c r="A949" s="1">
        <v>40683</v>
      </c>
      <c r="B949">
        <v>15.76</v>
      </c>
      <c r="C949">
        <f t="shared" si="83"/>
        <v>-2.010117932108715E-2</v>
      </c>
    </row>
    <row r="950" spans="1:3" x14ac:dyDescent="0.2">
      <c r="A950" s="1">
        <v>40686</v>
      </c>
      <c r="B950">
        <v>15.25</v>
      </c>
      <c r="C950">
        <f t="shared" si="83"/>
        <v>-3.2895581376312467E-2</v>
      </c>
    </row>
    <row r="951" spans="1:3" x14ac:dyDescent="0.2">
      <c r="A951" s="1">
        <v>40687</v>
      </c>
      <c r="B951">
        <v>15.21</v>
      </c>
      <c r="C951">
        <f t="shared" si="83"/>
        <v>-2.6263967822191328E-3</v>
      </c>
    </row>
    <row r="952" spans="1:3" x14ac:dyDescent="0.2">
      <c r="A952" s="1">
        <v>40688</v>
      </c>
      <c r="B952">
        <v>15.27</v>
      </c>
      <c r="C952">
        <f t="shared" si="83"/>
        <v>3.9370129593395992E-3</v>
      </c>
    </row>
    <row r="953" spans="1:3" x14ac:dyDescent="0.2">
      <c r="A953" s="1">
        <v>40689</v>
      </c>
      <c r="B953">
        <v>15.55</v>
      </c>
      <c r="C953">
        <f t="shared" si="83"/>
        <v>1.8170519394702073E-2</v>
      </c>
    </row>
    <row r="954" spans="1:3" x14ac:dyDescent="0.2">
      <c r="A954" s="1">
        <v>40690</v>
      </c>
      <c r="B954">
        <v>15.54</v>
      </c>
      <c r="C954">
        <f t="shared" si="83"/>
        <v>-6.4329368574181877E-4</v>
      </c>
    </row>
    <row r="955" spans="1:3" x14ac:dyDescent="0.2">
      <c r="A955" s="1">
        <v>40694</v>
      </c>
      <c r="B955">
        <v>15.83</v>
      </c>
      <c r="C955">
        <f t="shared" si="83"/>
        <v>1.8489528953419397E-2</v>
      </c>
    </row>
    <row r="956" spans="1:3" x14ac:dyDescent="0.2">
      <c r="A956" s="1">
        <v>40695</v>
      </c>
      <c r="B956">
        <v>15.35</v>
      </c>
      <c r="C956">
        <f t="shared" si="83"/>
        <v>-3.0791399859714606E-2</v>
      </c>
    </row>
    <row r="957" spans="1:3" x14ac:dyDescent="0.2">
      <c r="A957" s="1">
        <v>40696</v>
      </c>
      <c r="B957">
        <v>15.52</v>
      </c>
      <c r="C957">
        <f t="shared" si="83"/>
        <v>1.1014040721866625E-2</v>
      </c>
    </row>
    <row r="958" spans="1:3" x14ac:dyDescent="0.2">
      <c r="A958" s="1">
        <v>40697</v>
      </c>
      <c r="B958">
        <v>15.34</v>
      </c>
      <c r="C958">
        <f t="shared" si="83"/>
        <v>-1.1665718815962522E-2</v>
      </c>
    </row>
    <row r="959" spans="1:3" x14ac:dyDescent="0.2">
      <c r="A959" s="1">
        <v>40700</v>
      </c>
      <c r="B959">
        <v>15.66</v>
      </c>
      <c r="C959">
        <f t="shared" si="83"/>
        <v>2.0645894623546893E-2</v>
      </c>
    </row>
    <row r="960" spans="1:3" x14ac:dyDescent="0.2">
      <c r="A960" s="1">
        <v>40701</v>
      </c>
      <c r="B960">
        <v>15.65</v>
      </c>
      <c r="C960">
        <f t="shared" si="83"/>
        <v>-6.3877357649478792E-4</v>
      </c>
    </row>
    <row r="961" spans="1:3" x14ac:dyDescent="0.2">
      <c r="A961" s="1">
        <v>40702</v>
      </c>
      <c r="B961">
        <v>15.39</v>
      </c>
      <c r="C961">
        <f t="shared" si="83"/>
        <v>-1.6752969135374406E-2</v>
      </c>
    </row>
    <row r="962" spans="1:3" x14ac:dyDescent="0.2">
      <c r="A962" s="1">
        <v>40703</v>
      </c>
      <c r="B962">
        <v>15.42</v>
      </c>
      <c r="C962">
        <f t="shared" si="83"/>
        <v>1.9474202843956288E-3</v>
      </c>
    </row>
    <row r="963" spans="1:3" x14ac:dyDescent="0.2">
      <c r="A963" s="1">
        <v>40704</v>
      </c>
      <c r="B963">
        <v>15.23</v>
      </c>
      <c r="C963">
        <f t="shared" si="83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84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84"/>
        <v>2.1656897377721938E-2</v>
      </c>
    </row>
    <row r="966" spans="1:3" x14ac:dyDescent="0.2">
      <c r="A966" s="1">
        <v>40709</v>
      </c>
      <c r="B966">
        <v>15.74</v>
      </c>
      <c r="C966">
        <f t="shared" si="84"/>
        <v>-8.2252915490604664E-3</v>
      </c>
    </row>
    <row r="967" spans="1:3" x14ac:dyDescent="0.2">
      <c r="A967" s="1">
        <v>40710</v>
      </c>
      <c r="B967">
        <v>15.75</v>
      </c>
      <c r="C967">
        <f t="shared" si="84"/>
        <v>6.351222823848089E-4</v>
      </c>
    </row>
    <row r="968" spans="1:3" x14ac:dyDescent="0.2">
      <c r="A968" s="1">
        <v>40711</v>
      </c>
      <c r="B968">
        <v>15.77</v>
      </c>
      <c r="C968">
        <f t="shared" si="84"/>
        <v>1.2690357033049863E-3</v>
      </c>
    </row>
    <row r="969" spans="1:3" x14ac:dyDescent="0.2">
      <c r="A969" s="1">
        <v>40714</v>
      </c>
      <c r="B969">
        <v>15.93</v>
      </c>
      <c r="C969">
        <f t="shared" si="84"/>
        <v>1.0094722947010255E-2</v>
      </c>
    </row>
    <row r="970" spans="1:3" x14ac:dyDescent="0.2">
      <c r="A970" s="1">
        <v>40715</v>
      </c>
      <c r="B970">
        <v>16.07</v>
      </c>
      <c r="C970">
        <f t="shared" si="84"/>
        <v>8.7500558274641524E-3</v>
      </c>
    </row>
    <row r="971" spans="1:3" x14ac:dyDescent="0.2">
      <c r="A971" s="1">
        <v>40716</v>
      </c>
      <c r="B971">
        <v>15.95</v>
      </c>
      <c r="C971">
        <f t="shared" si="84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84"/>
        <v>3.7546977777698485E-3</v>
      </c>
    </row>
    <row r="973" spans="1:3" x14ac:dyDescent="0.2">
      <c r="A973" s="1">
        <v>40718</v>
      </c>
      <c r="B973">
        <v>15.68</v>
      </c>
      <c r="C973">
        <f t="shared" si="84"/>
        <v>-2.0827512086361674E-2</v>
      </c>
    </row>
    <row r="974" spans="1:3" x14ac:dyDescent="0.2">
      <c r="A974" s="1">
        <v>40721</v>
      </c>
      <c r="B974">
        <v>15.69</v>
      </c>
      <c r="C974">
        <f t="shared" si="84"/>
        <v>6.3755182267951184E-4</v>
      </c>
    </row>
    <row r="975" spans="1:3" x14ac:dyDescent="0.2">
      <c r="A975" s="1">
        <v>40722</v>
      </c>
      <c r="B975">
        <v>15.76</v>
      </c>
      <c r="C975">
        <f t="shared" si="84"/>
        <v>4.4515176847918034E-3</v>
      </c>
    </row>
    <row r="976" spans="1:3" x14ac:dyDescent="0.2">
      <c r="A976" s="1">
        <v>40723</v>
      </c>
      <c r="B976">
        <v>16.16</v>
      </c>
      <c r="C976">
        <f t="shared" si="84"/>
        <v>2.506396866321622E-2</v>
      </c>
    </row>
    <row r="977" spans="1:3" x14ac:dyDescent="0.2">
      <c r="A977" s="1">
        <v>40724</v>
      </c>
      <c r="B977">
        <v>16.41</v>
      </c>
      <c r="C977">
        <f t="shared" si="84"/>
        <v>1.5351852009050168E-2</v>
      </c>
    </row>
    <row r="978" spans="1:3" x14ac:dyDescent="0.2">
      <c r="A978" s="1">
        <v>40725</v>
      </c>
      <c r="B978">
        <v>16.71</v>
      </c>
      <c r="C978">
        <f t="shared" si="84"/>
        <v>1.8116437505302785E-2</v>
      </c>
    </row>
    <row r="979" spans="1:3" x14ac:dyDescent="0.2">
      <c r="A979" s="1">
        <v>40729</v>
      </c>
      <c r="B979">
        <v>16.71</v>
      </c>
      <c r="C979">
        <f t="shared" si="84"/>
        <v>0</v>
      </c>
    </row>
    <row r="980" spans="1:3" x14ac:dyDescent="0.2">
      <c r="A980" s="1">
        <v>40730</v>
      </c>
      <c r="B980">
        <v>16.64</v>
      </c>
      <c r="C980">
        <f t="shared" si="84"/>
        <v>-4.1979072142398488E-3</v>
      </c>
    </row>
    <row r="981" spans="1:3" x14ac:dyDescent="0.2">
      <c r="A981" s="1">
        <v>40731</v>
      </c>
      <c r="B981">
        <v>16.88</v>
      </c>
      <c r="C981">
        <f t="shared" si="84"/>
        <v>1.4320053774748471E-2</v>
      </c>
    </row>
    <row r="982" spans="1:3" x14ac:dyDescent="0.2">
      <c r="A982" s="1">
        <v>40732</v>
      </c>
      <c r="B982">
        <v>16.87</v>
      </c>
      <c r="C982">
        <f t="shared" si="84"/>
        <v>-5.9259260993403239E-4</v>
      </c>
    </row>
    <row r="983" spans="1:3" x14ac:dyDescent="0.2">
      <c r="A983" s="1">
        <v>40735</v>
      </c>
      <c r="B983">
        <v>16.39</v>
      </c>
      <c r="C983">
        <f t="shared" si="84"/>
        <v>-2.8865503802138627E-2</v>
      </c>
    </row>
    <row r="984" spans="1:3" x14ac:dyDescent="0.2">
      <c r="A984" s="1">
        <v>40736</v>
      </c>
      <c r="B984">
        <v>16.29</v>
      </c>
      <c r="C984">
        <f t="shared" si="84"/>
        <v>-6.1199701417846688E-3</v>
      </c>
    </row>
    <row r="985" spans="1:3" x14ac:dyDescent="0.2">
      <c r="A985" s="1">
        <v>40737</v>
      </c>
      <c r="B985">
        <v>16.27</v>
      </c>
      <c r="C985">
        <f t="shared" si="84"/>
        <v>-1.228501383007328E-3</v>
      </c>
    </row>
    <row r="986" spans="1:3" x14ac:dyDescent="0.2">
      <c r="A986" s="1">
        <v>40738</v>
      </c>
      <c r="B986">
        <v>16.43</v>
      </c>
      <c r="C986">
        <f t="shared" si="84"/>
        <v>9.7860108182302279E-3</v>
      </c>
    </row>
    <row r="987" spans="1:3" x14ac:dyDescent="0.2">
      <c r="A987" s="1">
        <v>40739</v>
      </c>
      <c r="B987">
        <v>16.7</v>
      </c>
      <c r="C987">
        <f t="shared" si="84"/>
        <v>1.629978737353277E-2</v>
      </c>
    </row>
    <row r="988" spans="1:3" x14ac:dyDescent="0.2">
      <c r="A988" s="1">
        <v>40742</v>
      </c>
      <c r="B988">
        <v>16.53</v>
      </c>
      <c r="C988">
        <f t="shared" si="84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84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84"/>
        <v>5.2340916235981165E-3</v>
      </c>
    </row>
    <row r="991" spans="1:3" x14ac:dyDescent="0.2">
      <c r="A991" s="1">
        <v>40745</v>
      </c>
      <c r="B991">
        <v>16.84</v>
      </c>
      <c r="C991">
        <f t="shared" si="84"/>
        <v>-2.3475256421366286E-2</v>
      </c>
    </row>
    <row r="992" spans="1:3" x14ac:dyDescent="0.2">
      <c r="A992" s="1">
        <v>40746</v>
      </c>
      <c r="B992">
        <v>16.77</v>
      </c>
      <c r="C992">
        <f t="shared" si="84"/>
        <v>-4.1654329790632551E-3</v>
      </c>
    </row>
    <row r="993" spans="1:3" x14ac:dyDescent="0.2">
      <c r="A993" s="1">
        <v>40749</v>
      </c>
      <c r="B993">
        <v>16.86</v>
      </c>
      <c r="C993">
        <f t="shared" si="84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84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84"/>
        <v>-3.9956889108827012E-2</v>
      </c>
    </row>
    <row r="996" spans="1:3" x14ac:dyDescent="0.2">
      <c r="A996" s="1">
        <v>40752</v>
      </c>
      <c r="B996">
        <v>16.3</v>
      </c>
      <c r="C996">
        <f t="shared" si="84"/>
        <v>6.7713401231728788E-3</v>
      </c>
    </row>
    <row r="997" spans="1:3" x14ac:dyDescent="0.2">
      <c r="A997" s="1">
        <v>40753</v>
      </c>
      <c r="B997">
        <v>15.98</v>
      </c>
      <c r="C997">
        <f t="shared" si="84"/>
        <v>-1.9827167474588039E-2</v>
      </c>
    </row>
    <row r="998" spans="1:3" x14ac:dyDescent="0.2">
      <c r="A998" s="1">
        <v>40756</v>
      </c>
      <c r="B998">
        <v>15.98</v>
      </c>
      <c r="C998">
        <f t="shared" si="84"/>
        <v>0</v>
      </c>
    </row>
    <row r="999" spans="1:3" x14ac:dyDescent="0.2">
      <c r="A999" s="1">
        <v>40757</v>
      </c>
      <c r="B999">
        <v>15.53</v>
      </c>
      <c r="C999">
        <f t="shared" si="84"/>
        <v>-2.8564303177532981E-2</v>
      </c>
    </row>
    <row r="1000" spans="1:3" x14ac:dyDescent="0.2">
      <c r="A1000" s="1">
        <v>40758</v>
      </c>
      <c r="B1000">
        <v>15.64</v>
      </c>
      <c r="C1000">
        <f t="shared" si="84"/>
        <v>7.0580979565694419E-3</v>
      </c>
    </row>
    <row r="1001" spans="1:3" x14ac:dyDescent="0.2">
      <c r="A1001" s="1">
        <v>40759</v>
      </c>
      <c r="B1001">
        <v>14.76</v>
      </c>
      <c r="C1001">
        <f t="shared" si="84"/>
        <v>-5.7910915944838666E-2</v>
      </c>
    </row>
    <row r="1002" spans="1:3" x14ac:dyDescent="0.2">
      <c r="A1002" s="1">
        <v>40760</v>
      </c>
      <c r="B1002">
        <v>14.82</v>
      </c>
      <c r="C1002">
        <f t="shared" si="84"/>
        <v>4.056800695614469E-3</v>
      </c>
    </row>
    <row r="1003" spans="1:3" x14ac:dyDescent="0.2">
      <c r="A1003" s="1">
        <v>40763</v>
      </c>
      <c r="B1003">
        <v>13.73</v>
      </c>
      <c r="C1003">
        <f t="shared" si="84"/>
        <v>-7.6394400088061115E-2</v>
      </c>
    </row>
    <row r="1004" spans="1:3" x14ac:dyDescent="0.2">
      <c r="A1004" s="1">
        <v>40764</v>
      </c>
      <c r="B1004">
        <v>14.19</v>
      </c>
      <c r="C1004">
        <f t="shared" si="84"/>
        <v>3.2954271392071514E-2</v>
      </c>
    </row>
    <row r="1005" spans="1:3" x14ac:dyDescent="0.2">
      <c r="A1005" s="1">
        <v>40765</v>
      </c>
      <c r="B1005">
        <v>13.43</v>
      </c>
      <c r="C1005">
        <f t="shared" si="84"/>
        <v>-5.5046480636805097E-2</v>
      </c>
    </row>
    <row r="1006" spans="1:3" x14ac:dyDescent="0.2">
      <c r="A1006" s="1">
        <v>40766</v>
      </c>
      <c r="B1006">
        <v>14.49</v>
      </c>
      <c r="C1006">
        <f t="shared" si="84"/>
        <v>7.5967745797444836E-2</v>
      </c>
    </row>
    <row r="1007" spans="1:3" x14ac:dyDescent="0.2">
      <c r="A1007" s="1">
        <v>40767</v>
      </c>
      <c r="B1007">
        <v>14.64</v>
      </c>
      <c r="C1007">
        <f t="shared" si="84"/>
        <v>1.0298752200574473E-2</v>
      </c>
    </row>
    <row r="1008" spans="1:3" x14ac:dyDescent="0.2">
      <c r="A1008" s="1">
        <v>40770</v>
      </c>
      <c r="B1008">
        <v>15.26</v>
      </c>
      <c r="C1008">
        <f t="shared" si="84"/>
        <v>4.1477517323145439E-2</v>
      </c>
    </row>
    <row r="1009" spans="1:3" x14ac:dyDescent="0.2">
      <c r="A1009" s="1">
        <v>40771</v>
      </c>
      <c r="B1009">
        <v>15.55</v>
      </c>
      <c r="C1009">
        <f t="shared" si="84"/>
        <v>1.8825612768932316E-2</v>
      </c>
    </row>
    <row r="1010" spans="1:3" x14ac:dyDescent="0.2">
      <c r="A1010" s="1">
        <v>40772</v>
      </c>
      <c r="B1010">
        <v>13.98</v>
      </c>
      <c r="C1010">
        <f t="shared" si="84"/>
        <v>-0.10643290181957896</v>
      </c>
    </row>
    <row r="1011" spans="1:3" x14ac:dyDescent="0.2">
      <c r="A1011" s="1">
        <v>40773</v>
      </c>
      <c r="B1011">
        <v>13.54</v>
      </c>
      <c r="C1011">
        <f t="shared" si="84"/>
        <v>-3.1979469321535385E-2</v>
      </c>
    </row>
    <row r="1012" spans="1:3" x14ac:dyDescent="0.2">
      <c r="A1012" s="1">
        <v>40774</v>
      </c>
      <c r="B1012">
        <v>13.78</v>
      </c>
      <c r="C1012">
        <f t="shared" si="84"/>
        <v>1.7569998101383485E-2</v>
      </c>
    </row>
    <row r="1013" spans="1:3" x14ac:dyDescent="0.2">
      <c r="A1013" s="1">
        <v>40777</v>
      </c>
      <c r="B1013">
        <v>13.8</v>
      </c>
      <c r="C1013">
        <f t="shared" si="84"/>
        <v>1.4503265776466834E-3</v>
      </c>
    </row>
    <row r="1014" spans="1:3" x14ac:dyDescent="0.2">
      <c r="A1014" s="1">
        <v>40778</v>
      </c>
      <c r="B1014">
        <v>14.45</v>
      </c>
      <c r="C1014">
        <f t="shared" si="84"/>
        <v>4.6025822395282148E-2</v>
      </c>
    </row>
    <row r="1015" spans="1:3" x14ac:dyDescent="0.2">
      <c r="A1015" s="1">
        <v>40779</v>
      </c>
      <c r="B1015">
        <v>14.45</v>
      </c>
      <c r="C1015">
        <f t="shared" si="84"/>
        <v>0</v>
      </c>
    </row>
    <row r="1016" spans="1:3" x14ac:dyDescent="0.2">
      <c r="A1016" s="1">
        <v>40780</v>
      </c>
      <c r="B1016">
        <v>13.99</v>
      </c>
      <c r="C1016">
        <f t="shared" si="84"/>
        <v>-3.2351625881051289E-2</v>
      </c>
    </row>
    <row r="1017" spans="1:3" x14ac:dyDescent="0.2">
      <c r="A1017" s="1">
        <v>40781</v>
      </c>
      <c r="B1017">
        <v>14.46</v>
      </c>
      <c r="C1017">
        <f t="shared" si="84"/>
        <v>3.3043428053228852E-2</v>
      </c>
    </row>
    <row r="1018" spans="1:3" x14ac:dyDescent="0.2">
      <c r="A1018" s="1">
        <v>40784</v>
      </c>
      <c r="B1018">
        <v>14.73</v>
      </c>
      <c r="C1018">
        <f t="shared" si="84"/>
        <v>1.8500013743920209E-2</v>
      </c>
    </row>
    <row r="1019" spans="1:3" x14ac:dyDescent="0.2">
      <c r="A1019" s="1">
        <v>40785</v>
      </c>
      <c r="B1019">
        <v>14.63</v>
      </c>
      <c r="C1019">
        <f t="shared" si="84"/>
        <v>-6.8120154425058829E-3</v>
      </c>
    </row>
    <row r="1020" spans="1:3" x14ac:dyDescent="0.2">
      <c r="A1020" s="1">
        <v>40786</v>
      </c>
      <c r="B1020">
        <v>14.64</v>
      </c>
      <c r="C1020">
        <f t="shared" si="84"/>
        <v>6.8329350113248357E-4</v>
      </c>
    </row>
    <row r="1021" spans="1:3" x14ac:dyDescent="0.2">
      <c r="A1021" s="1">
        <v>40787</v>
      </c>
      <c r="B1021">
        <v>14.47</v>
      </c>
      <c r="C1021">
        <f t="shared" si="84"/>
        <v>-1.1679967889773048E-2</v>
      </c>
    </row>
    <row r="1022" spans="1:3" x14ac:dyDescent="0.2">
      <c r="A1022" s="1">
        <v>40788</v>
      </c>
      <c r="B1022">
        <v>14.02</v>
      </c>
      <c r="C1022">
        <f t="shared" si="84"/>
        <v>-3.1592659036948564E-2</v>
      </c>
    </row>
    <row r="1023" spans="1:3" x14ac:dyDescent="0.2">
      <c r="A1023" s="1">
        <v>40792</v>
      </c>
      <c r="B1023">
        <v>14.03</v>
      </c>
      <c r="C1023">
        <f t="shared" si="84"/>
        <v>7.1301250792549849E-4</v>
      </c>
    </row>
    <row r="1024" spans="1:3" x14ac:dyDescent="0.2">
      <c r="A1024" s="1">
        <v>40793</v>
      </c>
      <c r="B1024">
        <v>14.32</v>
      </c>
      <c r="C1024">
        <f t="shared" si="84"/>
        <v>2.0459267418130065E-2</v>
      </c>
    </row>
    <row r="1025" spans="1:3" x14ac:dyDescent="0.2">
      <c r="A1025" s="1">
        <v>40794</v>
      </c>
      <c r="B1025">
        <v>14.11</v>
      </c>
      <c r="C1025">
        <f t="shared" si="84"/>
        <v>-1.477339566777694E-2</v>
      </c>
    </row>
    <row r="1026" spans="1:3" x14ac:dyDescent="0.2">
      <c r="A1026" s="1">
        <v>40795</v>
      </c>
      <c r="B1026">
        <v>13.75</v>
      </c>
      <c r="C1026">
        <f t="shared" si="84"/>
        <v>-2.5844941752142258E-2</v>
      </c>
    </row>
    <row r="1027" spans="1:3" x14ac:dyDescent="0.2">
      <c r="A1027" s="1">
        <v>40798</v>
      </c>
      <c r="B1027">
        <v>13.97</v>
      </c>
      <c r="C1027">
        <f t="shared" si="84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85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85"/>
        <v>3.3359590942786413E-2</v>
      </c>
    </row>
    <row r="1030" spans="1:3" x14ac:dyDescent="0.2">
      <c r="A1030" s="1">
        <v>40801</v>
      </c>
      <c r="B1030">
        <v>15.07</v>
      </c>
      <c r="C1030">
        <f t="shared" si="85"/>
        <v>2.9631797606371149E-2</v>
      </c>
    </row>
    <row r="1031" spans="1:3" x14ac:dyDescent="0.2">
      <c r="A1031" s="1">
        <v>40802</v>
      </c>
      <c r="B1031">
        <v>14.96</v>
      </c>
      <c r="C1031">
        <f t="shared" si="85"/>
        <v>-7.3260400920728977E-3</v>
      </c>
    </row>
    <row r="1032" spans="1:3" x14ac:dyDescent="0.2">
      <c r="A1032" s="1">
        <v>40805</v>
      </c>
      <c r="B1032">
        <v>14.64</v>
      </c>
      <c r="C1032">
        <f t="shared" si="85"/>
        <v>-2.1622464013165657E-2</v>
      </c>
    </row>
    <row r="1033" spans="1:3" x14ac:dyDescent="0.2">
      <c r="A1033" s="1">
        <v>40806</v>
      </c>
      <c r="B1033">
        <v>14.65</v>
      </c>
      <c r="C1033">
        <f t="shared" si="85"/>
        <v>6.8282692991072967E-4</v>
      </c>
    </row>
    <row r="1034" spans="1:3" x14ac:dyDescent="0.2">
      <c r="A1034" s="1">
        <v>40807</v>
      </c>
      <c r="B1034">
        <v>14.46</v>
      </c>
      <c r="C1034">
        <f t="shared" si="85"/>
        <v>-1.30541187324577E-2</v>
      </c>
    </row>
    <row r="1035" spans="1:3" x14ac:dyDescent="0.2">
      <c r="A1035" s="1">
        <v>40808</v>
      </c>
      <c r="B1035">
        <v>13.78</v>
      </c>
      <c r="C1035">
        <f t="shared" si="85"/>
        <v>-4.8167951145106178E-2</v>
      </c>
    </row>
    <row r="1036" spans="1:3" x14ac:dyDescent="0.2">
      <c r="A1036" s="1">
        <v>40809</v>
      </c>
      <c r="B1036">
        <v>14.17</v>
      </c>
      <c r="C1036">
        <f t="shared" si="85"/>
        <v>2.7908788117076658E-2</v>
      </c>
    </row>
    <row r="1037" spans="1:3" x14ac:dyDescent="0.2">
      <c r="A1037" s="1">
        <v>40812</v>
      </c>
      <c r="B1037">
        <v>14.52</v>
      </c>
      <c r="C1037">
        <f t="shared" si="85"/>
        <v>2.4399955694061018E-2</v>
      </c>
    </row>
    <row r="1038" spans="1:3" x14ac:dyDescent="0.2">
      <c r="A1038" s="1">
        <v>40813</v>
      </c>
      <c r="B1038">
        <v>14.93</v>
      </c>
      <c r="C1038">
        <f t="shared" si="85"/>
        <v>2.784560215444902E-2</v>
      </c>
    </row>
    <row r="1039" spans="1:3" x14ac:dyDescent="0.2">
      <c r="A1039" s="1">
        <v>40814</v>
      </c>
      <c r="B1039">
        <v>14.66</v>
      </c>
      <c r="C1039">
        <f t="shared" si="85"/>
        <v>-1.8249915092593608E-2</v>
      </c>
    </row>
    <row r="1040" spans="1:3" x14ac:dyDescent="0.2">
      <c r="A1040" s="1">
        <v>40815</v>
      </c>
      <c r="B1040">
        <v>14.64</v>
      </c>
      <c r="C1040">
        <f t="shared" si="85"/>
        <v>-1.3651879253398589E-3</v>
      </c>
    </row>
    <row r="1041" spans="1:3" x14ac:dyDescent="0.2">
      <c r="A1041" s="1">
        <v>40816</v>
      </c>
      <c r="B1041">
        <v>13.92</v>
      </c>
      <c r="C1041">
        <f t="shared" si="85"/>
        <v>-5.0430853626891967E-2</v>
      </c>
    </row>
    <row r="1042" spans="1:3" x14ac:dyDescent="0.2">
      <c r="A1042" s="1">
        <v>40819</v>
      </c>
      <c r="B1042">
        <v>13.69</v>
      </c>
      <c r="C1042">
        <f t="shared" si="85"/>
        <v>-1.6661015605916124E-2</v>
      </c>
    </row>
    <row r="1043" spans="1:3" x14ac:dyDescent="0.2">
      <c r="A1043" s="1">
        <v>40820</v>
      </c>
      <c r="B1043">
        <v>14.3</v>
      </c>
      <c r="C1043">
        <f t="shared" si="85"/>
        <v>4.3593897965504079E-2</v>
      </c>
    </row>
    <row r="1044" spans="1:3" x14ac:dyDescent="0.2">
      <c r="A1044" s="1">
        <v>40821</v>
      </c>
      <c r="B1044">
        <v>15.14</v>
      </c>
      <c r="C1044">
        <f t="shared" si="85"/>
        <v>5.708071074344117E-2</v>
      </c>
    </row>
    <row r="1045" spans="1:3" x14ac:dyDescent="0.2">
      <c r="A1045" s="1">
        <v>40822</v>
      </c>
      <c r="B1045">
        <v>15.3</v>
      </c>
      <c r="C1045">
        <f t="shared" si="85"/>
        <v>1.0512580389086987E-2</v>
      </c>
    </row>
    <row r="1046" spans="1:3" x14ac:dyDescent="0.2">
      <c r="A1046" s="1">
        <v>40823</v>
      </c>
      <c r="B1046">
        <v>15.04</v>
      </c>
      <c r="C1046">
        <f t="shared" si="85"/>
        <v>-1.7139509876696064E-2</v>
      </c>
    </row>
    <row r="1047" spans="1:3" x14ac:dyDescent="0.2">
      <c r="A1047" s="1">
        <v>40826</v>
      </c>
      <c r="B1047">
        <v>15.85</v>
      </c>
      <c r="C1047">
        <f t="shared" si="85"/>
        <v>5.2456181801595975E-2</v>
      </c>
    </row>
    <row r="1048" spans="1:3" x14ac:dyDescent="0.2">
      <c r="A1048" s="1">
        <v>40827</v>
      </c>
      <c r="B1048">
        <v>15.92</v>
      </c>
      <c r="C1048">
        <f t="shared" si="85"/>
        <v>4.4066800929473959E-3</v>
      </c>
    </row>
    <row r="1049" spans="1:3" x14ac:dyDescent="0.2">
      <c r="A1049" s="1">
        <v>40828</v>
      </c>
      <c r="B1049">
        <v>15.98</v>
      </c>
      <c r="C1049">
        <f t="shared" si="85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85"/>
        <v>7.4813316522887663E-3</v>
      </c>
    </row>
    <row r="1051" spans="1:3" x14ac:dyDescent="0.2">
      <c r="A1051" s="1">
        <v>40830</v>
      </c>
      <c r="B1051">
        <v>16.36</v>
      </c>
      <c r="C1051">
        <f t="shared" si="85"/>
        <v>1.602005918418356E-2</v>
      </c>
    </row>
    <row r="1052" spans="1:3" x14ac:dyDescent="0.2">
      <c r="A1052" s="1">
        <v>40833</v>
      </c>
      <c r="B1052">
        <v>15.72</v>
      </c>
      <c r="C1052">
        <f t="shared" si="85"/>
        <v>-3.9905544173540468E-2</v>
      </c>
    </row>
    <row r="1053" spans="1:3" x14ac:dyDescent="0.2">
      <c r="A1053" s="1">
        <v>40834</v>
      </c>
      <c r="B1053">
        <v>16.11</v>
      </c>
      <c r="C1053">
        <f t="shared" si="85"/>
        <v>2.4506410187822538E-2</v>
      </c>
    </row>
    <row r="1054" spans="1:3" x14ac:dyDescent="0.2">
      <c r="A1054" s="1">
        <v>40835</v>
      </c>
      <c r="B1054">
        <v>15.65</v>
      </c>
      <c r="C1054">
        <f t="shared" si="85"/>
        <v>-2.8969280202720757E-2</v>
      </c>
    </row>
    <row r="1055" spans="1:3" x14ac:dyDescent="0.2">
      <c r="A1055" s="1">
        <v>40836</v>
      </c>
      <c r="B1055">
        <v>14.81</v>
      </c>
      <c r="C1055">
        <f t="shared" si="85"/>
        <v>-5.5168288706454793E-2</v>
      </c>
    </row>
    <row r="1056" spans="1:3" x14ac:dyDescent="0.2">
      <c r="A1056" s="1">
        <v>40837</v>
      </c>
      <c r="B1056">
        <v>15</v>
      </c>
      <c r="C1056">
        <f t="shared" si="85"/>
        <v>1.2747572822502684E-2</v>
      </c>
    </row>
    <row r="1057" spans="1:3" x14ac:dyDescent="0.2">
      <c r="A1057" s="1">
        <v>40840</v>
      </c>
      <c r="B1057">
        <v>15.45</v>
      </c>
      <c r="C1057">
        <f t="shared" si="85"/>
        <v>2.9558802241544429E-2</v>
      </c>
    </row>
    <row r="1058" spans="1:3" x14ac:dyDescent="0.2">
      <c r="A1058" s="1">
        <v>40841</v>
      </c>
      <c r="B1058">
        <v>15.36</v>
      </c>
      <c r="C1058">
        <f t="shared" si="85"/>
        <v>-5.8422756242284025E-3</v>
      </c>
    </row>
    <row r="1059" spans="1:3" x14ac:dyDescent="0.2">
      <c r="A1059" s="1">
        <v>40842</v>
      </c>
      <c r="B1059">
        <v>15.66</v>
      </c>
      <c r="C1059">
        <f t="shared" si="85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85"/>
        <v>2.5222017955958419E-2</v>
      </c>
    </row>
    <row r="1061" spans="1:3" x14ac:dyDescent="0.2">
      <c r="A1061" s="1">
        <v>40844</v>
      </c>
      <c r="B1061">
        <v>16.05</v>
      </c>
      <c r="C1061">
        <f t="shared" si="85"/>
        <v>-6.2285894259063467E-4</v>
      </c>
    </row>
    <row r="1062" spans="1:3" x14ac:dyDescent="0.2">
      <c r="A1062" s="1">
        <v>40847</v>
      </c>
      <c r="B1062">
        <v>15.56</v>
      </c>
      <c r="C1062">
        <f t="shared" si="85"/>
        <v>-3.1005330825779286E-2</v>
      </c>
    </row>
    <row r="1063" spans="1:3" x14ac:dyDescent="0.2">
      <c r="A1063" s="1">
        <v>40848</v>
      </c>
      <c r="B1063">
        <v>14.89</v>
      </c>
      <c r="C1063">
        <f t="shared" si="85"/>
        <v>-4.4013672054327935E-2</v>
      </c>
    </row>
    <row r="1064" spans="1:3" x14ac:dyDescent="0.2">
      <c r="A1064" s="1">
        <v>40849</v>
      </c>
      <c r="B1064">
        <v>15.21</v>
      </c>
      <c r="C1064">
        <f t="shared" si="85"/>
        <v>2.1263259575283903E-2</v>
      </c>
    </row>
    <row r="1065" spans="1:3" x14ac:dyDescent="0.2">
      <c r="A1065" s="1">
        <v>40850</v>
      </c>
      <c r="B1065">
        <v>15.42</v>
      </c>
      <c r="C1065">
        <f t="shared" si="85"/>
        <v>1.3712261863981794E-2</v>
      </c>
    </row>
    <row r="1066" spans="1:3" x14ac:dyDescent="0.2">
      <c r="A1066" s="1">
        <v>40851</v>
      </c>
      <c r="B1066">
        <v>15.12</v>
      </c>
      <c r="C1066">
        <f t="shared" si="85"/>
        <v>-1.9646997383796536E-2</v>
      </c>
    </row>
    <row r="1067" spans="1:3" x14ac:dyDescent="0.2">
      <c r="A1067" s="1">
        <v>40854</v>
      </c>
      <c r="B1067">
        <v>15.3</v>
      </c>
      <c r="C1067">
        <f t="shared" si="85"/>
        <v>1.1834457647003017E-2</v>
      </c>
    </row>
    <row r="1068" spans="1:3" x14ac:dyDescent="0.2">
      <c r="A1068" s="1">
        <v>40855</v>
      </c>
      <c r="B1068">
        <v>15.34</v>
      </c>
      <c r="C1068">
        <f t="shared" si="85"/>
        <v>2.6109675407203397E-3</v>
      </c>
    </row>
    <row r="1069" spans="1:3" x14ac:dyDescent="0.2">
      <c r="A1069" s="1">
        <v>40856</v>
      </c>
      <c r="B1069">
        <v>14.57</v>
      </c>
      <c r="C1069">
        <f t="shared" si="85"/>
        <v>-5.1499175731996596E-2</v>
      </c>
    </row>
    <row r="1070" spans="1:3" x14ac:dyDescent="0.2">
      <c r="A1070" s="1">
        <v>40857</v>
      </c>
      <c r="B1070">
        <v>14.72</v>
      </c>
      <c r="C1070">
        <f t="shared" si="85"/>
        <v>1.0242493093616804E-2</v>
      </c>
    </row>
    <row r="1071" spans="1:3" x14ac:dyDescent="0.2">
      <c r="A1071" s="1">
        <v>40858</v>
      </c>
      <c r="B1071">
        <v>15.11</v>
      </c>
      <c r="C1071">
        <f t="shared" si="85"/>
        <v>2.6149662983917854E-2</v>
      </c>
    </row>
    <row r="1072" spans="1:3" x14ac:dyDescent="0.2">
      <c r="A1072" s="1">
        <v>40861</v>
      </c>
      <c r="B1072">
        <v>15.08</v>
      </c>
      <c r="C1072">
        <f t="shared" si="85"/>
        <v>-1.9874137048381275E-3</v>
      </c>
    </row>
    <row r="1073" spans="1:3" x14ac:dyDescent="0.2">
      <c r="A1073" s="1">
        <v>40862</v>
      </c>
      <c r="B1073">
        <v>15.38</v>
      </c>
      <c r="C1073">
        <f t="shared" si="85"/>
        <v>1.9698601497687984E-2</v>
      </c>
    </row>
    <row r="1074" spans="1:3" x14ac:dyDescent="0.2">
      <c r="A1074" s="1">
        <v>40863</v>
      </c>
      <c r="B1074">
        <v>14.89</v>
      </c>
      <c r="C1074">
        <f t="shared" si="85"/>
        <v>-3.2378117381580258E-2</v>
      </c>
    </row>
    <row r="1075" spans="1:3" x14ac:dyDescent="0.2">
      <c r="A1075" s="1">
        <v>40864</v>
      </c>
      <c r="B1075">
        <v>14.68</v>
      </c>
      <c r="C1075">
        <f t="shared" si="85"/>
        <v>-1.4203823509548153E-2</v>
      </c>
    </row>
    <row r="1076" spans="1:3" x14ac:dyDescent="0.2">
      <c r="A1076" s="1">
        <v>40865</v>
      </c>
      <c r="B1076">
        <v>14.66</v>
      </c>
      <c r="C1076">
        <f t="shared" si="85"/>
        <v>-1.3633267278640533E-3</v>
      </c>
    </row>
    <row r="1077" spans="1:3" x14ac:dyDescent="0.2">
      <c r="A1077" s="1">
        <v>40868</v>
      </c>
      <c r="B1077">
        <v>14.64</v>
      </c>
      <c r="C1077">
        <f t="shared" si="85"/>
        <v>-1.3651879253398589E-3</v>
      </c>
    </row>
    <row r="1078" spans="1:3" x14ac:dyDescent="0.2">
      <c r="A1078" s="1">
        <v>40869</v>
      </c>
      <c r="B1078">
        <v>14.6</v>
      </c>
      <c r="C1078">
        <f t="shared" si="85"/>
        <v>-2.7359798188748602E-3</v>
      </c>
    </row>
    <row r="1079" spans="1:3" x14ac:dyDescent="0.2">
      <c r="A1079" s="1">
        <v>40870</v>
      </c>
      <c r="B1079">
        <v>14.07</v>
      </c>
      <c r="C1079">
        <f t="shared" si="85"/>
        <v>-3.6976657587993053E-2</v>
      </c>
    </row>
    <row r="1080" spans="1:3" x14ac:dyDescent="0.2">
      <c r="A1080" s="1">
        <v>40872</v>
      </c>
      <c r="B1080">
        <v>14</v>
      </c>
      <c r="C1080">
        <f t="shared" si="85"/>
        <v>-4.9875415110390512E-3</v>
      </c>
    </row>
    <row r="1081" spans="1:3" x14ac:dyDescent="0.2">
      <c r="A1081" s="1">
        <v>40875</v>
      </c>
      <c r="B1081">
        <v>14.74</v>
      </c>
      <c r="C1081">
        <f t="shared" si="85"/>
        <v>5.1507557145932005E-2</v>
      </c>
    </row>
    <row r="1082" spans="1:3" x14ac:dyDescent="0.2">
      <c r="A1082" s="1">
        <v>40876</v>
      </c>
      <c r="B1082">
        <v>14.7</v>
      </c>
      <c r="C1082">
        <f t="shared" si="85"/>
        <v>-2.7173929765000266E-3</v>
      </c>
    </row>
    <row r="1083" spans="1:3" x14ac:dyDescent="0.2">
      <c r="A1083" s="1">
        <v>40877</v>
      </c>
      <c r="B1083">
        <v>15.51</v>
      </c>
      <c r="C1083">
        <f t="shared" si="85"/>
        <v>5.3637483403756833E-2</v>
      </c>
    </row>
    <row r="1084" spans="1:3" x14ac:dyDescent="0.2">
      <c r="A1084" s="1">
        <v>40878</v>
      </c>
      <c r="B1084">
        <v>15.55</v>
      </c>
      <c r="C1084">
        <f t="shared" si="85"/>
        <v>2.5756614367956703E-3</v>
      </c>
    </row>
    <row r="1085" spans="1:3" x14ac:dyDescent="0.2">
      <c r="A1085" s="1">
        <v>40879</v>
      </c>
      <c r="B1085">
        <v>15.45</v>
      </c>
      <c r="C1085">
        <f t="shared" si="85"/>
        <v>-6.4516352814887193E-3</v>
      </c>
    </row>
    <row r="1086" spans="1:3" x14ac:dyDescent="0.2">
      <c r="A1086" s="1">
        <v>40882</v>
      </c>
      <c r="B1086">
        <v>15.68</v>
      </c>
      <c r="C1086">
        <f t="shared" si="85"/>
        <v>1.4777011578507256E-2</v>
      </c>
    </row>
    <row r="1087" spans="1:3" x14ac:dyDescent="0.2">
      <c r="A1087" s="1">
        <v>40883</v>
      </c>
      <c r="B1087">
        <v>15.61</v>
      </c>
      <c r="C1087">
        <f t="shared" si="85"/>
        <v>-4.4742803949210774E-3</v>
      </c>
    </row>
    <row r="1088" spans="1:3" x14ac:dyDescent="0.2">
      <c r="A1088" s="1">
        <v>40884</v>
      </c>
      <c r="B1088">
        <v>15.65</v>
      </c>
      <c r="C1088">
        <f t="shared" si="85"/>
        <v>2.5591824588216613E-3</v>
      </c>
    </row>
    <row r="1089" spans="1:3" x14ac:dyDescent="0.2">
      <c r="A1089" s="1">
        <v>40885</v>
      </c>
      <c r="B1089">
        <v>15.26</v>
      </c>
      <c r="C1089">
        <f t="shared" si="85"/>
        <v>-2.5235891129851334E-2</v>
      </c>
    </row>
    <row r="1090" spans="1:3" x14ac:dyDescent="0.2">
      <c r="A1090" s="1">
        <v>40886</v>
      </c>
      <c r="B1090">
        <v>15.54</v>
      </c>
      <c r="C1090">
        <f t="shared" si="85"/>
        <v>1.8182319083190328E-2</v>
      </c>
    </row>
    <row r="1091" spans="1:3" x14ac:dyDescent="0.2">
      <c r="A1091" s="1">
        <v>40889</v>
      </c>
      <c r="B1091">
        <v>15.18</v>
      </c>
      <c r="C1091">
        <f t="shared" si="85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86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86"/>
        <v>-9.4086715569879908E-3</v>
      </c>
    </row>
    <row r="1094" spans="1:3" x14ac:dyDescent="0.2">
      <c r="A1094" s="1">
        <v>40892</v>
      </c>
      <c r="B1094">
        <v>14.81</v>
      </c>
      <c r="C1094">
        <f t="shared" si="86"/>
        <v>0</v>
      </c>
    </row>
    <row r="1095" spans="1:3" x14ac:dyDescent="0.2">
      <c r="A1095" s="1">
        <v>40893</v>
      </c>
      <c r="B1095">
        <v>14.79</v>
      </c>
      <c r="C1095">
        <f t="shared" si="86"/>
        <v>-1.351351556999069E-3</v>
      </c>
    </row>
    <row r="1096" spans="1:3" x14ac:dyDescent="0.2">
      <c r="A1096" s="1">
        <v>40896</v>
      </c>
      <c r="B1096">
        <v>14.45</v>
      </c>
      <c r="C1096">
        <f t="shared" si="86"/>
        <v>-2.3256862164267235E-2</v>
      </c>
    </row>
    <row r="1097" spans="1:3" x14ac:dyDescent="0.2">
      <c r="A1097" s="1">
        <v>40897</v>
      </c>
      <c r="B1097">
        <v>14.91</v>
      </c>
      <c r="C1097">
        <f t="shared" si="86"/>
        <v>3.1337714218205928E-2</v>
      </c>
    </row>
    <row r="1098" spans="1:3" x14ac:dyDescent="0.2">
      <c r="A1098" s="1">
        <v>40898</v>
      </c>
      <c r="B1098">
        <v>14.47</v>
      </c>
      <c r="C1098">
        <f t="shared" si="86"/>
        <v>-2.9954588133254488E-2</v>
      </c>
    </row>
    <row r="1099" spans="1:3" x14ac:dyDescent="0.2">
      <c r="A1099" s="1">
        <v>40899</v>
      </c>
      <c r="B1099">
        <v>14.54</v>
      </c>
      <c r="C1099">
        <f t="shared" si="86"/>
        <v>4.8259314619807413E-3</v>
      </c>
    </row>
    <row r="1100" spans="1:3" x14ac:dyDescent="0.2">
      <c r="A1100" s="1">
        <v>40900</v>
      </c>
      <c r="B1100">
        <v>14.66</v>
      </c>
      <c r="C1100">
        <f t="shared" si="86"/>
        <v>8.2192243531321058E-3</v>
      </c>
    </row>
    <row r="1101" spans="1:3" x14ac:dyDescent="0.2">
      <c r="A1101" s="1">
        <v>40904</v>
      </c>
      <c r="B1101">
        <v>14.63</v>
      </c>
      <c r="C1101">
        <f t="shared" si="86"/>
        <v>-2.0484814264724364E-3</v>
      </c>
    </row>
    <row r="1102" spans="1:3" x14ac:dyDescent="0.2">
      <c r="A1102" s="1">
        <v>40905</v>
      </c>
      <c r="B1102">
        <v>14.45</v>
      </c>
      <c r="C1102">
        <f t="shared" si="86"/>
        <v>-1.2379800473591855E-2</v>
      </c>
    </row>
    <row r="1103" spans="1:3" x14ac:dyDescent="0.2">
      <c r="A1103" s="1">
        <v>40906</v>
      </c>
      <c r="B1103">
        <v>14.53</v>
      </c>
      <c r="C1103">
        <f t="shared" si="86"/>
        <v>5.5210630237504527E-3</v>
      </c>
    </row>
    <row r="1104" spans="1:3" x14ac:dyDescent="0.2">
      <c r="A1104" s="1">
        <v>40907</v>
      </c>
      <c r="B1104">
        <v>14.4</v>
      </c>
      <c r="C1104">
        <f t="shared" si="86"/>
        <v>-8.9872710002365623E-3</v>
      </c>
    </row>
    <row r="1105" spans="1:3" x14ac:dyDescent="0.2">
      <c r="A1105" s="1">
        <v>40911</v>
      </c>
      <c r="B1105">
        <v>14.74</v>
      </c>
      <c r="C1105">
        <f t="shared" si="86"/>
        <v>2.3336680179235528E-2</v>
      </c>
    </row>
    <row r="1106" spans="1:3" x14ac:dyDescent="0.2">
      <c r="A1106" s="1">
        <v>40912</v>
      </c>
      <c r="B1106">
        <v>14.78</v>
      </c>
      <c r="C1106">
        <f t="shared" si="86"/>
        <v>2.710028758865158E-3</v>
      </c>
    </row>
    <row r="1107" spans="1:3" x14ac:dyDescent="0.2">
      <c r="A1107" s="1">
        <v>40913</v>
      </c>
      <c r="B1107">
        <v>14.93</v>
      </c>
      <c r="C1107">
        <f t="shared" si="86"/>
        <v>1.0097696031043317E-2</v>
      </c>
    </row>
    <row r="1108" spans="1:3" x14ac:dyDescent="0.2">
      <c r="A1108" s="1">
        <v>40914</v>
      </c>
      <c r="B1108">
        <v>15.1</v>
      </c>
      <c r="C1108">
        <f t="shared" si="86"/>
        <v>1.1322132269779725E-2</v>
      </c>
    </row>
    <row r="1109" spans="1:3" x14ac:dyDescent="0.2">
      <c r="A1109" s="1">
        <v>40917</v>
      </c>
      <c r="B1109">
        <v>15.33</v>
      </c>
      <c r="C1109">
        <f t="shared" si="86"/>
        <v>1.5116949062844037E-2</v>
      </c>
    </row>
    <row r="1110" spans="1:3" x14ac:dyDescent="0.2">
      <c r="A1110" s="1">
        <v>40918</v>
      </c>
      <c r="B1110">
        <v>15.57</v>
      </c>
      <c r="C1110">
        <f t="shared" si="86"/>
        <v>1.5534292962184204E-2</v>
      </c>
    </row>
    <row r="1111" spans="1:3" x14ac:dyDescent="0.2">
      <c r="A1111" s="1">
        <v>40919</v>
      </c>
      <c r="B1111">
        <v>15.55</v>
      </c>
      <c r="C1111">
        <f t="shared" si="86"/>
        <v>-1.2853472206637586E-3</v>
      </c>
    </row>
    <row r="1112" spans="1:3" x14ac:dyDescent="0.2">
      <c r="A1112" s="1">
        <v>40920</v>
      </c>
      <c r="B1112">
        <v>15.69</v>
      </c>
      <c r="C1112">
        <f t="shared" si="86"/>
        <v>8.9629281196980382E-3</v>
      </c>
    </row>
    <row r="1113" spans="1:3" x14ac:dyDescent="0.2">
      <c r="A1113" s="1">
        <v>40921</v>
      </c>
      <c r="B1113">
        <v>15.63</v>
      </c>
      <c r="C1113">
        <f t="shared" si="86"/>
        <v>-3.8314223115559487E-3</v>
      </c>
    </row>
    <row r="1114" spans="1:3" x14ac:dyDescent="0.2">
      <c r="A1114" s="1">
        <v>40925</v>
      </c>
      <c r="B1114">
        <v>15.83</v>
      </c>
      <c r="C1114">
        <f t="shared" si="86"/>
        <v>1.2714729459535451E-2</v>
      </c>
    </row>
    <row r="1115" spans="1:3" x14ac:dyDescent="0.2">
      <c r="A1115" s="1">
        <v>40926</v>
      </c>
      <c r="B1115">
        <v>16.13</v>
      </c>
      <c r="C1115">
        <f t="shared" si="86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86"/>
        <v>1.1097524495805006E-2</v>
      </c>
    </row>
    <row r="1117" spans="1:3" x14ac:dyDescent="0.2">
      <c r="A1117" s="1">
        <v>40928</v>
      </c>
      <c r="B1117">
        <v>16.41</v>
      </c>
      <c r="C1117">
        <f t="shared" si="86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86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86"/>
        <v>-1.2055456553487812E-3</v>
      </c>
    </row>
    <row r="1120" spans="1:3" x14ac:dyDescent="0.2">
      <c r="A1120" s="1">
        <v>40933</v>
      </c>
      <c r="B1120">
        <v>16.53</v>
      </c>
      <c r="C1120">
        <f t="shared" si="86"/>
        <v>-3.020237874215913E-3</v>
      </c>
    </row>
    <row r="1121" spans="1:3" x14ac:dyDescent="0.2">
      <c r="A1121" s="1">
        <v>40934</v>
      </c>
      <c r="B1121">
        <v>16.43</v>
      </c>
      <c r="C1121">
        <f t="shared" si="86"/>
        <v>-6.0679797837561679E-3</v>
      </c>
    </row>
    <row r="1122" spans="1:3" x14ac:dyDescent="0.2">
      <c r="A1122" s="1">
        <v>40935</v>
      </c>
      <c r="B1122">
        <v>16.48</v>
      </c>
      <c r="C1122">
        <f t="shared" si="86"/>
        <v>3.0385924321490133E-3</v>
      </c>
    </row>
    <row r="1123" spans="1:3" x14ac:dyDescent="0.2">
      <c r="A1123" s="1">
        <v>40938</v>
      </c>
      <c r="B1123">
        <v>16.71</v>
      </c>
      <c r="C1123">
        <f t="shared" si="86"/>
        <v>1.3859818125976727E-2</v>
      </c>
    </row>
    <row r="1124" spans="1:3" x14ac:dyDescent="0.2">
      <c r="A1124" s="1">
        <v>40939</v>
      </c>
      <c r="B1124">
        <v>16.96</v>
      </c>
      <c r="C1124">
        <f t="shared" si="86"/>
        <v>1.4850287756454613E-2</v>
      </c>
    </row>
    <row r="1125" spans="1:3" x14ac:dyDescent="0.2">
      <c r="A1125" s="1">
        <v>40940</v>
      </c>
      <c r="B1125">
        <v>17.13</v>
      </c>
      <c r="C1125">
        <f t="shared" si="86"/>
        <v>9.9736819722713935E-3</v>
      </c>
    </row>
    <row r="1126" spans="1:3" x14ac:dyDescent="0.2">
      <c r="A1126" s="1">
        <v>40941</v>
      </c>
      <c r="B1126">
        <v>17.32</v>
      </c>
      <c r="C1126">
        <f t="shared" si="86"/>
        <v>1.1030590798260537E-2</v>
      </c>
    </row>
    <row r="1127" spans="1:3" x14ac:dyDescent="0.2">
      <c r="A1127" s="1">
        <v>40942</v>
      </c>
      <c r="B1127">
        <v>17.38</v>
      </c>
      <c r="C1127">
        <f t="shared" si="86"/>
        <v>3.4582167029568889E-3</v>
      </c>
    </row>
    <row r="1128" spans="1:3" x14ac:dyDescent="0.2">
      <c r="A1128" s="1">
        <v>40945</v>
      </c>
      <c r="B1128">
        <v>17.37</v>
      </c>
      <c r="C1128">
        <f t="shared" si="86"/>
        <v>-5.7553958423227467E-4</v>
      </c>
    </row>
    <row r="1129" spans="1:3" x14ac:dyDescent="0.2">
      <c r="A1129" s="1">
        <v>40946</v>
      </c>
      <c r="B1129">
        <v>17.55</v>
      </c>
      <c r="C1129">
        <f t="shared" si="86"/>
        <v>1.0309369658861287E-2</v>
      </c>
    </row>
    <row r="1130" spans="1:3" x14ac:dyDescent="0.2">
      <c r="A1130" s="1">
        <v>40947</v>
      </c>
      <c r="B1130">
        <v>17.77</v>
      </c>
      <c r="C1130">
        <f t="shared" si="86"/>
        <v>1.2457692254685031E-2</v>
      </c>
    </row>
    <row r="1131" spans="1:3" x14ac:dyDescent="0.2">
      <c r="A1131" s="1">
        <v>40948</v>
      </c>
      <c r="B1131">
        <v>17.78</v>
      </c>
      <c r="C1131">
        <f t="shared" si="86"/>
        <v>5.6258791919865201E-4</v>
      </c>
    </row>
    <row r="1132" spans="1:3" x14ac:dyDescent="0.2">
      <c r="A1132" s="1">
        <v>40949</v>
      </c>
      <c r="B1132">
        <v>17.47</v>
      </c>
      <c r="C1132">
        <f t="shared" si="86"/>
        <v>-1.7589105939793469E-2</v>
      </c>
    </row>
    <row r="1133" spans="1:3" x14ac:dyDescent="0.2">
      <c r="A1133" s="1">
        <v>40952</v>
      </c>
      <c r="B1133">
        <v>17.7</v>
      </c>
      <c r="C1133">
        <f t="shared" si="86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86"/>
        <v>3.3840979842407154E-3</v>
      </c>
    </row>
    <row r="1135" spans="1:3" x14ac:dyDescent="0.2">
      <c r="A1135" s="1">
        <v>40954</v>
      </c>
      <c r="B1135">
        <v>17.71</v>
      </c>
      <c r="C1135">
        <f t="shared" si="86"/>
        <v>-2.8192857692818326E-3</v>
      </c>
    </row>
    <row r="1136" spans="1:3" x14ac:dyDescent="0.2">
      <c r="A1136" s="1">
        <v>40955</v>
      </c>
      <c r="B1136">
        <v>18.03</v>
      </c>
      <c r="C1136">
        <f t="shared" si="86"/>
        <v>1.7907585420483783E-2</v>
      </c>
    </row>
    <row r="1137" spans="1:3" x14ac:dyDescent="0.2">
      <c r="A1137" s="1">
        <v>40956</v>
      </c>
      <c r="B1137">
        <v>17.87</v>
      </c>
      <c r="C1137">
        <f t="shared" si="86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86"/>
        <v>2.7940783754476866E-3</v>
      </c>
    </row>
    <row r="1139" spans="1:3" x14ac:dyDescent="0.2">
      <c r="A1139" s="1">
        <v>40961</v>
      </c>
      <c r="B1139">
        <v>16.88</v>
      </c>
      <c r="C1139">
        <f t="shared" si="86"/>
        <v>-5.9787918378973494E-2</v>
      </c>
    </row>
    <row r="1140" spans="1:3" x14ac:dyDescent="0.2">
      <c r="A1140" s="1">
        <v>40962</v>
      </c>
      <c r="B1140">
        <v>17.13</v>
      </c>
      <c r="C1140">
        <f t="shared" si="86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86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86"/>
        <v>5.2340916235981165E-3</v>
      </c>
    </row>
    <row r="1143" spans="1:3" x14ac:dyDescent="0.2">
      <c r="A1143" s="1">
        <v>40967</v>
      </c>
      <c r="B1143">
        <v>17.3</v>
      </c>
      <c r="C1143">
        <f t="shared" si="86"/>
        <v>3.4742362681862726E-3</v>
      </c>
    </row>
    <row r="1144" spans="1:3" x14ac:dyDescent="0.2">
      <c r="A1144" s="1">
        <v>40968</v>
      </c>
      <c r="B1144">
        <v>17.03</v>
      </c>
      <c r="C1144">
        <f t="shared" si="86"/>
        <v>-1.5730006829136313E-2</v>
      </c>
    </row>
    <row r="1145" spans="1:3" x14ac:dyDescent="0.2">
      <c r="A1145" s="1">
        <v>40969</v>
      </c>
      <c r="B1145">
        <v>17.11</v>
      </c>
      <c r="C1145">
        <f t="shared" si="86"/>
        <v>4.6865932295051035E-3</v>
      </c>
    </row>
    <row r="1146" spans="1:3" x14ac:dyDescent="0.2">
      <c r="A1146" s="1">
        <v>40970</v>
      </c>
      <c r="B1146">
        <v>17.09</v>
      </c>
      <c r="C1146">
        <f t="shared" si="86"/>
        <v>-1.1695907766025733E-3</v>
      </c>
    </row>
    <row r="1147" spans="1:3" x14ac:dyDescent="0.2">
      <c r="A1147" s="1">
        <v>40973</v>
      </c>
      <c r="B1147">
        <v>16.84</v>
      </c>
      <c r="C1147">
        <f t="shared" si="86"/>
        <v>-1.4736488313318872E-2</v>
      </c>
    </row>
    <row r="1148" spans="1:3" x14ac:dyDescent="0.2">
      <c r="A1148" s="1">
        <v>40974</v>
      </c>
      <c r="B1148">
        <v>16.54</v>
      </c>
      <c r="C1148">
        <f t="shared" si="86"/>
        <v>-1.7975319218635474E-2</v>
      </c>
    </row>
    <row r="1149" spans="1:3" x14ac:dyDescent="0.2">
      <c r="A1149" s="1">
        <v>40975</v>
      </c>
      <c r="B1149">
        <v>16.73</v>
      </c>
      <c r="C1149">
        <f t="shared" si="86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86"/>
        <v>1.2474174225175818E-2</v>
      </c>
    </row>
    <row r="1151" spans="1:3" x14ac:dyDescent="0.2">
      <c r="A1151" s="1">
        <v>40977</v>
      </c>
      <c r="B1151">
        <v>16.66</v>
      </c>
      <c r="C1151">
        <f t="shared" si="86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86"/>
        <v>1.7991009350472283E-3</v>
      </c>
    </row>
    <row r="1153" spans="1:3" x14ac:dyDescent="0.2">
      <c r="A1153" s="1">
        <v>40981</v>
      </c>
      <c r="B1153">
        <v>16.96</v>
      </c>
      <c r="C1153">
        <f t="shared" si="86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86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86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87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87"/>
        <v>4.1019688340173301E-3</v>
      </c>
    </row>
    <row r="1158" spans="1:3" x14ac:dyDescent="0.2">
      <c r="A1158" s="1">
        <v>40988</v>
      </c>
      <c r="B1158">
        <v>16.89</v>
      </c>
      <c r="C1158">
        <f t="shared" si="87"/>
        <v>-1.2356732688905492E-2</v>
      </c>
    </row>
    <row r="1159" spans="1:3" x14ac:dyDescent="0.2">
      <c r="A1159" s="1">
        <v>40989</v>
      </c>
      <c r="B1159">
        <v>16.95</v>
      </c>
      <c r="C1159">
        <f t="shared" si="87"/>
        <v>3.5461030067504905E-3</v>
      </c>
    </row>
    <row r="1160" spans="1:3" x14ac:dyDescent="0.2">
      <c r="A1160" s="1">
        <v>40990</v>
      </c>
      <c r="B1160">
        <v>16.75</v>
      </c>
      <c r="C1160">
        <f t="shared" si="87"/>
        <v>-1.1869575555383769E-2</v>
      </c>
    </row>
    <row r="1161" spans="1:3" x14ac:dyDescent="0.2">
      <c r="A1161" s="1">
        <v>40991</v>
      </c>
      <c r="B1161">
        <v>16.22</v>
      </c>
      <c r="C1161">
        <f t="shared" si="87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87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87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87"/>
        <v>-8.573230710487989E-3</v>
      </c>
    </row>
    <row r="1165" spans="1:3" x14ac:dyDescent="0.2">
      <c r="A1165" s="1">
        <v>40997</v>
      </c>
      <c r="B1165">
        <v>16.34</v>
      </c>
      <c r="C1165">
        <f t="shared" si="87"/>
        <v>4.9079853121922253E-3</v>
      </c>
    </row>
    <row r="1166" spans="1:3" x14ac:dyDescent="0.2">
      <c r="A1166" s="1">
        <v>40998</v>
      </c>
      <c r="B1166">
        <v>16.34</v>
      </c>
      <c r="C1166">
        <f t="shared" si="87"/>
        <v>0</v>
      </c>
    </row>
    <row r="1167" spans="1:3" x14ac:dyDescent="0.2">
      <c r="A1167" s="1">
        <v>41001</v>
      </c>
      <c r="B1167">
        <v>16.510000000000002</v>
      </c>
      <c r="C1167">
        <f t="shared" si="87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87"/>
        <v>-9.7383605887742513E-3</v>
      </c>
    </row>
    <row r="1169" spans="1:3" x14ac:dyDescent="0.2">
      <c r="A1169" s="1">
        <v>41003</v>
      </c>
      <c r="B1169">
        <v>16.2</v>
      </c>
      <c r="C1169">
        <f t="shared" si="87"/>
        <v>-9.2166551049241759E-3</v>
      </c>
    </row>
    <row r="1170" spans="1:3" x14ac:dyDescent="0.2">
      <c r="A1170" s="1">
        <v>41004</v>
      </c>
      <c r="B1170">
        <v>16.23</v>
      </c>
      <c r="C1170">
        <f t="shared" si="87"/>
        <v>1.8501392881615951E-3</v>
      </c>
    </row>
    <row r="1171" spans="1:3" x14ac:dyDescent="0.2">
      <c r="A1171" s="1">
        <v>41008</v>
      </c>
      <c r="B1171">
        <v>15.96</v>
      </c>
      <c r="C1171">
        <f t="shared" si="87"/>
        <v>-1.6775789504837126E-2</v>
      </c>
    </row>
    <row r="1172" spans="1:3" x14ac:dyDescent="0.2">
      <c r="A1172" s="1">
        <v>41009</v>
      </c>
      <c r="B1172">
        <v>15.99</v>
      </c>
      <c r="C1172">
        <f t="shared" si="87"/>
        <v>1.8779348242001143E-3</v>
      </c>
    </row>
    <row r="1173" spans="1:3" x14ac:dyDescent="0.2">
      <c r="A1173" s="1">
        <v>41010</v>
      </c>
      <c r="B1173">
        <v>16</v>
      </c>
      <c r="C1173">
        <f t="shared" si="87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87"/>
        <v>6.2480476884217804E-4</v>
      </c>
    </row>
    <row r="1175" spans="1:3" x14ac:dyDescent="0.2">
      <c r="A1175" s="1">
        <v>41012</v>
      </c>
      <c r="B1175">
        <v>15.86</v>
      </c>
      <c r="C1175">
        <f t="shared" si="87"/>
        <v>-9.4133108019215685E-3</v>
      </c>
    </row>
    <row r="1176" spans="1:3" x14ac:dyDescent="0.2">
      <c r="A1176" s="1">
        <v>41015</v>
      </c>
      <c r="B1176">
        <v>15.88</v>
      </c>
      <c r="C1176">
        <f t="shared" si="87"/>
        <v>1.2602396122877732E-3</v>
      </c>
    </row>
    <row r="1177" spans="1:3" x14ac:dyDescent="0.2">
      <c r="A1177" s="1">
        <v>41016</v>
      </c>
      <c r="B1177">
        <v>16.12</v>
      </c>
      <c r="C1177">
        <f t="shared" si="87"/>
        <v>1.5000281259492598E-2</v>
      </c>
    </row>
    <row r="1178" spans="1:3" x14ac:dyDescent="0.2">
      <c r="A1178" s="1">
        <v>41017</v>
      </c>
      <c r="B1178">
        <v>15.9</v>
      </c>
      <c r="C1178">
        <f t="shared" si="87"/>
        <v>-1.3741627852296465E-2</v>
      </c>
    </row>
    <row r="1179" spans="1:3" x14ac:dyDescent="0.2">
      <c r="A1179" s="1">
        <v>41018</v>
      </c>
      <c r="B1179">
        <v>15.9</v>
      </c>
      <c r="C1179">
        <f t="shared" si="87"/>
        <v>0</v>
      </c>
    </row>
    <row r="1180" spans="1:3" x14ac:dyDescent="0.2">
      <c r="A1180" s="1">
        <v>41019</v>
      </c>
      <c r="B1180">
        <v>15.9</v>
      </c>
      <c r="C1180">
        <f t="shared" si="87"/>
        <v>0</v>
      </c>
    </row>
    <row r="1181" spans="1:3" x14ac:dyDescent="0.2">
      <c r="A1181" s="1">
        <v>41022</v>
      </c>
      <c r="B1181">
        <v>15.85</v>
      </c>
      <c r="C1181">
        <f t="shared" si="87"/>
        <v>-3.14960890289622E-3</v>
      </c>
    </row>
    <row r="1182" spans="1:3" x14ac:dyDescent="0.2">
      <c r="A1182" s="1">
        <v>41023</v>
      </c>
      <c r="B1182">
        <v>15.92</v>
      </c>
      <c r="C1182">
        <f t="shared" si="87"/>
        <v>4.4066800929473959E-3</v>
      </c>
    </row>
    <row r="1183" spans="1:3" x14ac:dyDescent="0.2">
      <c r="A1183" s="1">
        <v>41024</v>
      </c>
      <c r="B1183">
        <v>16.16</v>
      </c>
      <c r="C1183">
        <f t="shared" si="87"/>
        <v>1.496287267671232E-2</v>
      </c>
    </row>
    <row r="1184" spans="1:3" x14ac:dyDescent="0.2">
      <c r="A1184" s="1">
        <v>41025</v>
      </c>
      <c r="B1184">
        <v>16.27</v>
      </c>
      <c r="C1184">
        <f t="shared" si="87"/>
        <v>6.7838681379971712E-3</v>
      </c>
    </row>
    <row r="1185" spans="1:3" x14ac:dyDescent="0.2">
      <c r="A1185" s="1">
        <v>41026</v>
      </c>
      <c r="B1185">
        <v>16.18</v>
      </c>
      <c r="C1185">
        <f t="shared" si="87"/>
        <v>-5.5470096006007691E-3</v>
      </c>
    </row>
    <row r="1186" spans="1:3" x14ac:dyDescent="0.2">
      <c r="A1186" s="1">
        <v>41029</v>
      </c>
      <c r="B1186">
        <v>16.11</v>
      </c>
      <c r="C1186">
        <f t="shared" si="87"/>
        <v>-4.3357144414626772E-3</v>
      </c>
    </row>
    <row r="1187" spans="1:3" x14ac:dyDescent="0.2">
      <c r="A1187" s="1">
        <v>41030</v>
      </c>
      <c r="B1187">
        <v>16.14</v>
      </c>
      <c r="C1187">
        <f t="shared" si="87"/>
        <v>1.8604656529198924E-3</v>
      </c>
    </row>
    <row r="1188" spans="1:3" x14ac:dyDescent="0.2">
      <c r="A1188" s="1">
        <v>41031</v>
      </c>
      <c r="B1188">
        <v>15.92</v>
      </c>
      <c r="C1188">
        <f t="shared" si="87"/>
        <v>-1.3724482425565791E-2</v>
      </c>
    </row>
    <row r="1189" spans="1:3" x14ac:dyDescent="0.2">
      <c r="A1189" s="1">
        <v>41032</v>
      </c>
      <c r="B1189">
        <v>15.97</v>
      </c>
      <c r="C1189">
        <f t="shared" si="87"/>
        <v>3.1357818106840544E-3</v>
      </c>
    </row>
    <row r="1190" spans="1:3" x14ac:dyDescent="0.2">
      <c r="A1190" s="1">
        <v>41033</v>
      </c>
      <c r="B1190">
        <v>15.56</v>
      </c>
      <c r="C1190">
        <f t="shared" si="87"/>
        <v>-2.6008443476675507E-2</v>
      </c>
    </row>
    <row r="1191" spans="1:3" x14ac:dyDescent="0.2">
      <c r="A1191" s="1">
        <v>41036</v>
      </c>
      <c r="B1191">
        <v>15.57</v>
      </c>
      <c r="C1191">
        <f t="shared" si="87"/>
        <v>6.4246709566150755E-4</v>
      </c>
    </row>
    <row r="1192" spans="1:3" x14ac:dyDescent="0.2">
      <c r="A1192" s="1">
        <v>41037</v>
      </c>
      <c r="B1192">
        <v>15.46</v>
      </c>
      <c r="C1192">
        <f t="shared" si="87"/>
        <v>-7.089942686631049E-3</v>
      </c>
    </row>
    <row r="1193" spans="1:3" x14ac:dyDescent="0.2">
      <c r="A1193" s="1">
        <v>41038</v>
      </c>
      <c r="B1193">
        <v>15.42</v>
      </c>
      <c r="C1193">
        <f t="shared" si="87"/>
        <v>-2.5906750240925064E-3</v>
      </c>
    </row>
    <row r="1194" spans="1:3" x14ac:dyDescent="0.2">
      <c r="A1194" s="1">
        <v>41039</v>
      </c>
      <c r="B1194">
        <v>15.3</v>
      </c>
      <c r="C1194">
        <f t="shared" si="87"/>
        <v>-7.8125397367936247E-3</v>
      </c>
    </row>
    <row r="1195" spans="1:3" x14ac:dyDescent="0.2">
      <c r="A1195" s="1">
        <v>41040</v>
      </c>
      <c r="B1195">
        <v>15.18</v>
      </c>
      <c r="C1195">
        <f t="shared" si="87"/>
        <v>-7.8740564309059957E-3</v>
      </c>
    </row>
    <row r="1196" spans="1:3" x14ac:dyDescent="0.2">
      <c r="A1196" s="1">
        <v>41043</v>
      </c>
      <c r="B1196">
        <v>15.2</v>
      </c>
      <c r="C1196">
        <f t="shared" si="87"/>
        <v>1.3166558847469028E-3</v>
      </c>
    </row>
    <row r="1197" spans="1:3" x14ac:dyDescent="0.2">
      <c r="A1197" s="1">
        <v>41044</v>
      </c>
      <c r="B1197">
        <v>15.1</v>
      </c>
      <c r="C1197">
        <f t="shared" si="87"/>
        <v>-6.6006840313520242E-3</v>
      </c>
    </row>
    <row r="1198" spans="1:3" x14ac:dyDescent="0.2">
      <c r="A1198" s="1">
        <v>41045</v>
      </c>
      <c r="B1198">
        <v>14.78</v>
      </c>
      <c r="C1198">
        <f t="shared" si="87"/>
        <v>-2.1419828300822973E-2</v>
      </c>
    </row>
    <row r="1199" spans="1:3" x14ac:dyDescent="0.2">
      <c r="A1199" s="1">
        <v>41046</v>
      </c>
      <c r="B1199">
        <v>14.7</v>
      </c>
      <c r="C1199">
        <f t="shared" si="87"/>
        <v>-5.4274217353651281E-3</v>
      </c>
    </row>
    <row r="1200" spans="1:3" x14ac:dyDescent="0.2">
      <c r="A1200" s="1">
        <v>41047</v>
      </c>
      <c r="B1200">
        <v>14.51</v>
      </c>
      <c r="C1200">
        <f t="shared" si="87"/>
        <v>-1.3009426888594109E-2</v>
      </c>
    </row>
    <row r="1201" spans="1:3" x14ac:dyDescent="0.2">
      <c r="A1201" s="1">
        <v>41050</v>
      </c>
      <c r="B1201">
        <v>14.73</v>
      </c>
      <c r="C1201">
        <f t="shared" si="87"/>
        <v>1.5048163578442414E-2</v>
      </c>
    </row>
    <row r="1202" spans="1:3" x14ac:dyDescent="0.2">
      <c r="A1202" s="1">
        <v>41051</v>
      </c>
      <c r="B1202">
        <v>14.84</v>
      </c>
      <c r="C1202">
        <f t="shared" si="87"/>
        <v>7.4400072646953483E-3</v>
      </c>
    </row>
    <row r="1203" spans="1:3" x14ac:dyDescent="0.2">
      <c r="A1203" s="1">
        <v>41052</v>
      </c>
      <c r="B1203">
        <v>12.29</v>
      </c>
      <c r="C1203">
        <f t="shared" si="87"/>
        <v>-0.18854031416129102</v>
      </c>
    </row>
    <row r="1204" spans="1:3" x14ac:dyDescent="0.2">
      <c r="A1204" s="1">
        <v>41053</v>
      </c>
      <c r="B1204">
        <v>12.25</v>
      </c>
      <c r="C1204">
        <f t="shared" si="87"/>
        <v>-3.2599865872073742E-3</v>
      </c>
    </row>
    <row r="1205" spans="1:3" x14ac:dyDescent="0.2">
      <c r="A1205" s="1">
        <v>41054</v>
      </c>
      <c r="B1205">
        <v>12.26</v>
      </c>
      <c r="C1205">
        <f t="shared" si="87"/>
        <v>8.1599351732935925E-4</v>
      </c>
    </row>
    <row r="1206" spans="1:3" x14ac:dyDescent="0.2">
      <c r="A1206" s="1">
        <v>41058</v>
      </c>
      <c r="B1206">
        <v>12.46</v>
      </c>
      <c r="C1206">
        <f t="shared" si="87"/>
        <v>1.6181582851241914E-2</v>
      </c>
    </row>
    <row r="1207" spans="1:3" x14ac:dyDescent="0.2">
      <c r="A1207" s="1">
        <v>41059</v>
      </c>
      <c r="B1207">
        <v>12.36</v>
      </c>
      <c r="C1207">
        <f t="shared" si="87"/>
        <v>-8.058061329762535E-3</v>
      </c>
    </row>
    <row r="1208" spans="1:3" x14ac:dyDescent="0.2">
      <c r="A1208" s="1">
        <v>41060</v>
      </c>
      <c r="B1208">
        <v>12.14</v>
      </c>
      <c r="C1208">
        <f t="shared" si="87"/>
        <v>-1.7959666398192464E-2</v>
      </c>
    </row>
    <row r="1209" spans="1:3" x14ac:dyDescent="0.2">
      <c r="A1209" s="1">
        <v>41061</v>
      </c>
      <c r="B1209">
        <v>11.88</v>
      </c>
      <c r="C1209">
        <f t="shared" si="87"/>
        <v>-2.1649471696853301E-2</v>
      </c>
    </row>
    <row r="1210" spans="1:3" x14ac:dyDescent="0.2">
      <c r="A1210" s="1">
        <v>41064</v>
      </c>
      <c r="B1210">
        <v>11.81</v>
      </c>
      <c r="C1210">
        <f t="shared" si="87"/>
        <v>-5.9096837252279886E-3</v>
      </c>
    </row>
    <row r="1211" spans="1:3" x14ac:dyDescent="0.2">
      <c r="A1211" s="1">
        <v>41065</v>
      </c>
      <c r="B1211">
        <v>11.97</v>
      </c>
      <c r="C1211">
        <f t="shared" si="87"/>
        <v>1.345688936061081E-2</v>
      </c>
    </row>
    <row r="1212" spans="1:3" x14ac:dyDescent="0.2">
      <c r="A1212" s="1">
        <v>41066</v>
      </c>
      <c r="B1212">
        <v>12.03</v>
      </c>
      <c r="C1212">
        <f t="shared" si="87"/>
        <v>5.0000104167056188E-3</v>
      </c>
    </row>
    <row r="1213" spans="1:3" x14ac:dyDescent="0.2">
      <c r="A1213" s="1">
        <v>41067</v>
      </c>
      <c r="B1213">
        <v>11.94</v>
      </c>
      <c r="C1213">
        <f t="shared" si="87"/>
        <v>-7.509422022131459E-3</v>
      </c>
    </row>
    <row r="1214" spans="1:3" x14ac:dyDescent="0.2">
      <c r="A1214" s="1">
        <v>41068</v>
      </c>
      <c r="B1214">
        <v>11.93</v>
      </c>
      <c r="C1214">
        <f t="shared" si="87"/>
        <v>-8.378718546313053E-4</v>
      </c>
    </row>
    <row r="1215" spans="1:3" x14ac:dyDescent="0.2">
      <c r="A1215" s="1">
        <v>41071</v>
      </c>
      <c r="B1215">
        <v>11.67</v>
      </c>
      <c r="C1215">
        <f t="shared" si="87"/>
        <v>-2.2034789811360145E-2</v>
      </c>
    </row>
    <row r="1216" spans="1:3" x14ac:dyDescent="0.2">
      <c r="A1216" s="1">
        <v>41072</v>
      </c>
      <c r="B1216">
        <v>11.78</v>
      </c>
      <c r="C1216">
        <f t="shared" si="87"/>
        <v>9.3817319249760861E-3</v>
      </c>
    </row>
    <row r="1217" spans="1:3" x14ac:dyDescent="0.2">
      <c r="A1217" s="1">
        <v>41073</v>
      </c>
      <c r="B1217">
        <v>12.09</v>
      </c>
      <c r="C1217">
        <f t="shared" si="87"/>
        <v>2.5975486403260736E-2</v>
      </c>
    </row>
    <row r="1218" spans="1:3" x14ac:dyDescent="0.2">
      <c r="A1218" s="1">
        <v>41074</v>
      </c>
      <c r="B1218">
        <v>12.15</v>
      </c>
      <c r="C1218">
        <f t="shared" si="87"/>
        <v>4.9505051598562047E-3</v>
      </c>
    </row>
    <row r="1219" spans="1:3" x14ac:dyDescent="0.2">
      <c r="A1219" s="1">
        <v>41075</v>
      </c>
      <c r="B1219">
        <v>12.11</v>
      </c>
      <c r="C1219">
        <f t="shared" si="87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88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88"/>
        <v>-1.9000984704026412E-2</v>
      </c>
    </row>
    <row r="1222" spans="1:3" x14ac:dyDescent="0.2">
      <c r="A1222" s="1">
        <v>41080</v>
      </c>
      <c r="B1222">
        <v>12.11</v>
      </c>
      <c r="C1222">
        <f t="shared" si="88"/>
        <v>9.9585885255779275E-3</v>
      </c>
    </row>
    <row r="1223" spans="1:3" x14ac:dyDescent="0.2">
      <c r="A1223" s="1">
        <v>41081</v>
      </c>
      <c r="B1223">
        <v>11.81</v>
      </c>
      <c r="C1223">
        <f t="shared" si="88"/>
        <v>-2.5084927355729869E-2</v>
      </c>
    </row>
    <row r="1224" spans="1:3" x14ac:dyDescent="0.2">
      <c r="A1224" s="1">
        <v>41082</v>
      </c>
      <c r="B1224">
        <v>12.01</v>
      </c>
      <c r="C1224">
        <f t="shared" si="88"/>
        <v>1.6793005882621087E-2</v>
      </c>
    </row>
    <row r="1225" spans="1:3" x14ac:dyDescent="0.2">
      <c r="A1225" s="1">
        <v>41085</v>
      </c>
      <c r="B1225">
        <v>11.76</v>
      </c>
      <c r="C1225">
        <f t="shared" si="88"/>
        <v>-2.1035693621411302E-2</v>
      </c>
    </row>
    <row r="1226" spans="1:3" x14ac:dyDescent="0.2">
      <c r="A1226" s="1">
        <v>41086</v>
      </c>
      <c r="B1226">
        <v>11.74</v>
      </c>
      <c r="C1226">
        <f t="shared" si="88"/>
        <v>-1.7021280705304183E-3</v>
      </c>
    </row>
    <row r="1227" spans="1:3" x14ac:dyDescent="0.2">
      <c r="A1227" s="1">
        <v>41087</v>
      </c>
      <c r="B1227">
        <v>12.14</v>
      </c>
      <c r="C1227">
        <f t="shared" si="88"/>
        <v>3.3503971231401843E-2</v>
      </c>
    </row>
    <row r="1228" spans="1:3" x14ac:dyDescent="0.2">
      <c r="A1228" s="1">
        <v>41088</v>
      </c>
      <c r="B1228">
        <v>11.76</v>
      </c>
      <c r="C1228">
        <f t="shared" si="88"/>
        <v>-3.1801843160871361E-2</v>
      </c>
    </row>
    <row r="1229" spans="1:3" x14ac:dyDescent="0.2">
      <c r="A1229" s="1">
        <v>41089</v>
      </c>
      <c r="B1229">
        <v>12.31</v>
      </c>
      <c r="C1229">
        <f t="shared" si="88"/>
        <v>4.5707997725881307E-2</v>
      </c>
    </row>
    <row r="1230" spans="1:3" x14ac:dyDescent="0.2">
      <c r="A1230" s="1">
        <v>41092</v>
      </c>
      <c r="B1230">
        <v>12.19</v>
      </c>
      <c r="C1230">
        <f t="shared" si="88"/>
        <v>-9.7959967031821006E-3</v>
      </c>
    </row>
    <row r="1231" spans="1:3" x14ac:dyDescent="0.2">
      <c r="A1231" s="1">
        <v>41093</v>
      </c>
      <c r="B1231">
        <v>12.48</v>
      </c>
      <c r="C1231">
        <f t="shared" si="88"/>
        <v>2.3511419448101614E-2</v>
      </c>
    </row>
    <row r="1232" spans="1:3" x14ac:dyDescent="0.2">
      <c r="A1232" s="1">
        <v>41095</v>
      </c>
      <c r="B1232">
        <v>12.43</v>
      </c>
      <c r="C1232">
        <f t="shared" si="88"/>
        <v>-4.0144574186619592E-3</v>
      </c>
    </row>
    <row r="1233" spans="1:3" x14ac:dyDescent="0.2">
      <c r="A1233" s="1">
        <v>41096</v>
      </c>
      <c r="B1233">
        <v>12.36</v>
      </c>
      <c r="C1233">
        <f t="shared" si="88"/>
        <v>-5.6474534930750402E-3</v>
      </c>
    </row>
    <row r="1234" spans="1:3" x14ac:dyDescent="0.2">
      <c r="A1234" s="1">
        <v>41099</v>
      </c>
      <c r="B1234">
        <v>12.08</v>
      </c>
      <c r="C1234">
        <f t="shared" si="88"/>
        <v>-2.2914259522875777E-2</v>
      </c>
    </row>
    <row r="1235" spans="1:3" x14ac:dyDescent="0.2">
      <c r="A1235" s="1">
        <v>41100</v>
      </c>
      <c r="B1235">
        <v>12.11</v>
      </c>
      <c r="C1235">
        <f t="shared" si="88"/>
        <v>2.4803650583319248E-3</v>
      </c>
    </row>
    <row r="1236" spans="1:3" x14ac:dyDescent="0.2">
      <c r="A1236" s="1">
        <v>41101</v>
      </c>
      <c r="B1236">
        <v>12.09</v>
      </c>
      <c r="C1236">
        <f t="shared" si="88"/>
        <v>-1.6528929382995142E-3</v>
      </c>
    </row>
    <row r="1237" spans="1:3" x14ac:dyDescent="0.2">
      <c r="A1237" s="1">
        <v>41102</v>
      </c>
      <c r="B1237">
        <v>11.94</v>
      </c>
      <c r="C1237">
        <f t="shared" si="88"/>
        <v>-1.2484556662245284E-2</v>
      </c>
    </row>
    <row r="1238" spans="1:3" x14ac:dyDescent="0.2">
      <c r="A1238" s="1">
        <v>41103</v>
      </c>
      <c r="B1238">
        <v>12.13</v>
      </c>
      <c r="C1238">
        <f t="shared" si="88"/>
        <v>1.5787614991502819E-2</v>
      </c>
    </row>
    <row r="1239" spans="1:3" x14ac:dyDescent="0.2">
      <c r="A1239" s="1">
        <v>41106</v>
      </c>
      <c r="B1239">
        <v>12</v>
      </c>
      <c r="C1239">
        <f t="shared" si="88"/>
        <v>-1.0775073167958523E-2</v>
      </c>
    </row>
    <row r="1240" spans="1:3" x14ac:dyDescent="0.2">
      <c r="A1240" s="1">
        <v>41107</v>
      </c>
      <c r="B1240">
        <v>11.93</v>
      </c>
      <c r="C1240">
        <f t="shared" si="88"/>
        <v>-5.8504136781755891E-3</v>
      </c>
    </row>
    <row r="1241" spans="1:3" x14ac:dyDescent="0.2">
      <c r="A1241" s="1">
        <v>41108</v>
      </c>
      <c r="B1241">
        <v>11.88</v>
      </c>
      <c r="C1241">
        <f t="shared" si="88"/>
        <v>-4.199922175325793E-3</v>
      </c>
    </row>
    <row r="1242" spans="1:3" x14ac:dyDescent="0.2">
      <c r="A1242" s="1">
        <v>41109</v>
      </c>
      <c r="B1242">
        <v>12.04</v>
      </c>
      <c r="C1242">
        <f t="shared" si="88"/>
        <v>1.337812594617605E-2</v>
      </c>
    </row>
    <row r="1243" spans="1:3" x14ac:dyDescent="0.2">
      <c r="A1243" s="1">
        <v>41110</v>
      </c>
      <c r="B1243">
        <v>11.82</v>
      </c>
      <c r="C1243">
        <f t="shared" si="88"/>
        <v>-1.8441427902722792E-2</v>
      </c>
    </row>
    <row r="1244" spans="1:3" x14ac:dyDescent="0.2">
      <c r="A1244" s="1">
        <v>41113</v>
      </c>
      <c r="B1244">
        <v>11.61</v>
      </c>
      <c r="C1244">
        <f t="shared" si="88"/>
        <v>-1.792621626815212E-2</v>
      </c>
    </row>
    <row r="1245" spans="1:3" x14ac:dyDescent="0.2">
      <c r="A1245" s="1">
        <v>41114</v>
      </c>
      <c r="B1245">
        <v>11.39</v>
      </c>
      <c r="C1245">
        <f t="shared" si="88"/>
        <v>-1.9131018250709304E-2</v>
      </c>
    </row>
    <row r="1246" spans="1:3" x14ac:dyDescent="0.2">
      <c r="A1246" s="1">
        <v>41115</v>
      </c>
      <c r="B1246">
        <v>11.31</v>
      </c>
      <c r="C1246">
        <f t="shared" si="88"/>
        <v>-7.0484873310617388E-3</v>
      </c>
    </row>
    <row r="1247" spans="1:3" x14ac:dyDescent="0.2">
      <c r="A1247" s="1">
        <v>41116</v>
      </c>
      <c r="B1247">
        <v>11.64</v>
      </c>
      <c r="C1247">
        <f t="shared" si="88"/>
        <v>2.8760152175262652E-2</v>
      </c>
    </row>
    <row r="1248" spans="1:3" x14ac:dyDescent="0.2">
      <c r="A1248" s="1">
        <v>41117</v>
      </c>
      <c r="B1248">
        <v>11.84</v>
      </c>
      <c r="C1248">
        <f t="shared" si="88"/>
        <v>1.70361871525678E-2</v>
      </c>
    </row>
    <row r="1249" spans="1:3" x14ac:dyDescent="0.2">
      <c r="A1249" s="1">
        <v>41120</v>
      </c>
      <c r="B1249">
        <v>11.66</v>
      </c>
      <c r="C1249">
        <f t="shared" si="88"/>
        <v>-1.5319448533513231E-2</v>
      </c>
    </row>
    <row r="1250" spans="1:3" x14ac:dyDescent="0.2">
      <c r="A1250" s="1">
        <v>41121</v>
      </c>
      <c r="B1250">
        <v>11.69</v>
      </c>
      <c r="C1250">
        <f t="shared" si="88"/>
        <v>2.5695945616307143E-3</v>
      </c>
    </row>
    <row r="1251" spans="1:3" x14ac:dyDescent="0.2">
      <c r="A1251" s="1">
        <v>41122</v>
      </c>
      <c r="B1251">
        <v>11.6</v>
      </c>
      <c r="C1251">
        <f t="shared" si="88"/>
        <v>-7.7286773716580799E-3</v>
      </c>
    </row>
    <row r="1252" spans="1:3" x14ac:dyDescent="0.2">
      <c r="A1252" s="1">
        <v>41123</v>
      </c>
      <c r="B1252">
        <v>11.29</v>
      </c>
      <c r="C1252">
        <f t="shared" si="88"/>
        <v>-2.7087719950748396E-2</v>
      </c>
    </row>
    <row r="1253" spans="1:3" x14ac:dyDescent="0.2">
      <c r="A1253" s="1">
        <v>41124</v>
      </c>
      <c r="B1253">
        <v>11.52</v>
      </c>
      <c r="C1253">
        <f t="shared" si="88"/>
        <v>2.0167277106174591E-2</v>
      </c>
    </row>
    <row r="1254" spans="1:3" x14ac:dyDescent="0.2">
      <c r="A1254" s="1">
        <v>41127</v>
      </c>
      <c r="B1254">
        <v>11.61</v>
      </c>
      <c r="C1254">
        <f t="shared" si="88"/>
        <v>7.782140442054949E-3</v>
      </c>
    </row>
    <row r="1255" spans="1:3" x14ac:dyDescent="0.2">
      <c r="A1255" s="1">
        <v>41128</v>
      </c>
      <c r="B1255">
        <v>11.96</v>
      </c>
      <c r="C1255">
        <f t="shared" si="88"/>
        <v>2.9700952812685647E-2</v>
      </c>
    </row>
    <row r="1256" spans="1:3" x14ac:dyDescent="0.2">
      <c r="A1256" s="1">
        <v>41129</v>
      </c>
      <c r="B1256">
        <v>12.11</v>
      </c>
      <c r="C1256">
        <f t="shared" si="88"/>
        <v>1.2463809042515143E-2</v>
      </c>
    </row>
    <row r="1257" spans="1:3" x14ac:dyDescent="0.2">
      <c r="A1257" s="1">
        <v>41130</v>
      </c>
      <c r="B1257">
        <v>12.19</v>
      </c>
      <c r="C1257">
        <f t="shared" si="88"/>
        <v>6.5843859281792382E-3</v>
      </c>
    </row>
    <row r="1258" spans="1:3" x14ac:dyDescent="0.2">
      <c r="A1258" s="1">
        <v>41131</v>
      </c>
      <c r="B1258">
        <v>12.21</v>
      </c>
      <c r="C1258">
        <f t="shared" si="88"/>
        <v>1.6393446294332124E-3</v>
      </c>
    </row>
    <row r="1259" spans="1:3" x14ac:dyDescent="0.2">
      <c r="A1259" s="1">
        <v>41134</v>
      </c>
      <c r="B1259">
        <v>12.14</v>
      </c>
      <c r="C1259">
        <f t="shared" si="88"/>
        <v>-5.7495024912611005E-3</v>
      </c>
    </row>
    <row r="1260" spans="1:3" x14ac:dyDescent="0.2">
      <c r="A1260" s="1">
        <v>41135</v>
      </c>
      <c r="B1260">
        <v>12</v>
      </c>
      <c r="C1260">
        <f t="shared" si="88"/>
        <v>-1.1599135843351918E-2</v>
      </c>
    </row>
    <row r="1261" spans="1:3" x14ac:dyDescent="0.2">
      <c r="A1261" s="1">
        <v>41136</v>
      </c>
      <c r="B1261">
        <v>12.02</v>
      </c>
      <c r="C1261">
        <f t="shared" si="88"/>
        <v>1.6652793190612488E-3</v>
      </c>
    </row>
    <row r="1262" spans="1:3" x14ac:dyDescent="0.2">
      <c r="A1262" s="1">
        <v>41137</v>
      </c>
      <c r="B1262">
        <v>12.04</v>
      </c>
      <c r="C1262">
        <f t="shared" si="88"/>
        <v>1.6625107736134572E-3</v>
      </c>
    </row>
    <row r="1263" spans="1:3" x14ac:dyDescent="0.2">
      <c r="A1263" s="1">
        <v>41138</v>
      </c>
      <c r="B1263">
        <v>12.03</v>
      </c>
      <c r="C1263">
        <f t="shared" si="88"/>
        <v>-8.3090989408750337E-4</v>
      </c>
    </row>
    <row r="1264" spans="1:3" x14ac:dyDescent="0.2">
      <c r="A1264" s="1">
        <v>41141</v>
      </c>
      <c r="B1264">
        <v>12.36</v>
      </c>
      <c r="C1264">
        <f t="shared" si="88"/>
        <v>2.7061922042957161E-2</v>
      </c>
    </row>
    <row r="1265" spans="1:3" x14ac:dyDescent="0.2">
      <c r="A1265" s="1">
        <v>41142</v>
      </c>
      <c r="B1265">
        <v>12.15</v>
      </c>
      <c r="C1265">
        <f t="shared" si="88"/>
        <v>-1.713628224298713E-2</v>
      </c>
    </row>
    <row r="1266" spans="1:3" x14ac:dyDescent="0.2">
      <c r="A1266" s="1">
        <v>41143</v>
      </c>
      <c r="B1266">
        <v>11.5</v>
      </c>
      <c r="C1266">
        <f t="shared" si="88"/>
        <v>-5.4982134417353057E-2</v>
      </c>
    </row>
    <row r="1267" spans="1:3" x14ac:dyDescent="0.2">
      <c r="A1267" s="1">
        <v>41144</v>
      </c>
      <c r="B1267">
        <v>11.06</v>
      </c>
      <c r="C1267">
        <f t="shared" si="88"/>
        <v>-3.9012039275015599E-2</v>
      </c>
    </row>
    <row r="1268" spans="1:3" x14ac:dyDescent="0.2">
      <c r="A1268" s="1">
        <v>41145</v>
      </c>
      <c r="B1268">
        <v>11.08</v>
      </c>
      <c r="C1268">
        <f t="shared" si="88"/>
        <v>1.8066852249490513E-3</v>
      </c>
    </row>
    <row r="1269" spans="1:3" x14ac:dyDescent="0.2">
      <c r="A1269" s="1">
        <v>41148</v>
      </c>
      <c r="B1269">
        <v>10.94</v>
      </c>
      <c r="C1269">
        <f t="shared" si="88"/>
        <v>-1.2715884325302674E-2</v>
      </c>
    </row>
    <row r="1270" spans="1:3" x14ac:dyDescent="0.2">
      <c r="A1270" s="1">
        <v>41149</v>
      </c>
      <c r="B1270">
        <v>10.74</v>
      </c>
      <c r="C1270">
        <f t="shared" si="88"/>
        <v>-1.8450707913116485E-2</v>
      </c>
    </row>
    <row r="1271" spans="1:3" x14ac:dyDescent="0.2">
      <c r="A1271" s="1">
        <v>41150</v>
      </c>
      <c r="B1271">
        <v>10.71</v>
      </c>
      <c r="C1271">
        <f t="shared" si="88"/>
        <v>-2.7972046210611424E-3</v>
      </c>
    </row>
    <row r="1272" spans="1:3" x14ac:dyDescent="0.2">
      <c r="A1272" s="1">
        <v>41151</v>
      </c>
      <c r="B1272">
        <v>10.51</v>
      </c>
      <c r="C1272">
        <f t="shared" si="88"/>
        <v>-1.8850699570797689E-2</v>
      </c>
    </row>
    <row r="1273" spans="1:3" x14ac:dyDescent="0.2">
      <c r="A1273" s="1">
        <v>41152</v>
      </c>
      <c r="B1273">
        <v>10.42</v>
      </c>
      <c r="C1273">
        <f t="shared" si="88"/>
        <v>-8.600148563638884E-3</v>
      </c>
    </row>
    <row r="1274" spans="1:3" x14ac:dyDescent="0.2">
      <c r="A1274" s="1">
        <v>41156</v>
      </c>
      <c r="B1274">
        <v>10.39</v>
      </c>
      <c r="C1274">
        <f t="shared" si="88"/>
        <v>-2.8832312140848037E-3</v>
      </c>
    </row>
    <row r="1275" spans="1:3" x14ac:dyDescent="0.2">
      <c r="A1275" s="1">
        <v>41157</v>
      </c>
      <c r="B1275">
        <v>10.35</v>
      </c>
      <c r="C1275">
        <f t="shared" si="88"/>
        <v>-3.857285399758042E-3</v>
      </c>
    </row>
    <row r="1276" spans="1:3" x14ac:dyDescent="0.2">
      <c r="A1276" s="1">
        <v>41158</v>
      </c>
      <c r="B1276">
        <v>10.35</v>
      </c>
      <c r="C1276">
        <f t="shared" si="88"/>
        <v>0</v>
      </c>
    </row>
    <row r="1277" spans="1:3" x14ac:dyDescent="0.2">
      <c r="A1277" s="1">
        <v>41159</v>
      </c>
      <c r="B1277">
        <v>10.47</v>
      </c>
      <c r="C1277">
        <f t="shared" si="88"/>
        <v>1.1527505171067414E-2</v>
      </c>
    </row>
    <row r="1278" spans="1:3" x14ac:dyDescent="0.2">
      <c r="A1278" s="1">
        <v>41162</v>
      </c>
      <c r="B1278">
        <v>10.44</v>
      </c>
      <c r="C1278">
        <f t="shared" si="88"/>
        <v>-2.8694424279529316E-3</v>
      </c>
    </row>
    <row r="1279" spans="1:3" x14ac:dyDescent="0.2">
      <c r="A1279" s="1">
        <v>41163</v>
      </c>
      <c r="B1279">
        <v>10.47</v>
      </c>
      <c r="C1279">
        <f t="shared" si="88"/>
        <v>2.8694424279529607E-3</v>
      </c>
    </row>
    <row r="1280" spans="1:3" x14ac:dyDescent="0.2">
      <c r="A1280" s="1">
        <v>41164</v>
      </c>
      <c r="B1280">
        <v>10.47</v>
      </c>
      <c r="C1280">
        <f t="shared" si="88"/>
        <v>0</v>
      </c>
    </row>
    <row r="1281" spans="1:3" x14ac:dyDescent="0.2">
      <c r="A1281" s="1">
        <v>41165</v>
      </c>
      <c r="B1281">
        <v>10.46</v>
      </c>
      <c r="C1281">
        <f t="shared" si="88"/>
        <v>-9.5556624566856842E-4</v>
      </c>
    </row>
    <row r="1282" spans="1:3" x14ac:dyDescent="0.2">
      <c r="A1282" s="1">
        <v>41166</v>
      </c>
      <c r="B1282">
        <v>10.66</v>
      </c>
      <c r="C1282">
        <f t="shared" si="88"/>
        <v>1.8939960100921471E-2</v>
      </c>
    </row>
    <row r="1283" spans="1:3" x14ac:dyDescent="0.2">
      <c r="A1283" s="1">
        <v>41169</v>
      </c>
      <c r="B1283">
        <v>10.53</v>
      </c>
      <c r="C1283">
        <f t="shared" si="88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89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89"/>
        <v>-1.1605546120308003E-2</v>
      </c>
    </row>
    <row r="1286" spans="1:3" x14ac:dyDescent="0.2">
      <c r="A1286" s="1">
        <v>41172</v>
      </c>
      <c r="B1286">
        <v>10.33</v>
      </c>
      <c r="C1286">
        <f t="shared" si="89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89"/>
        <v>-1.1684650954972947E-2</v>
      </c>
    </row>
    <row r="1288" spans="1:3" x14ac:dyDescent="0.2">
      <c r="A1288" s="1">
        <v>41176</v>
      </c>
      <c r="B1288">
        <v>10</v>
      </c>
      <c r="C1288">
        <f t="shared" si="89"/>
        <v>-2.078253918252862E-2</v>
      </c>
    </row>
    <row r="1289" spans="1:3" x14ac:dyDescent="0.2">
      <c r="A1289" s="1">
        <v>41177</v>
      </c>
      <c r="B1289">
        <v>9.82</v>
      </c>
      <c r="C1289">
        <f t="shared" si="89"/>
        <v>-1.816397062767118E-2</v>
      </c>
    </row>
    <row r="1290" spans="1:3" x14ac:dyDescent="0.2">
      <c r="A1290" s="1">
        <v>41178</v>
      </c>
      <c r="B1290">
        <v>9.85</v>
      </c>
      <c r="C1290">
        <f t="shared" si="89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89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89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89"/>
        <v>-6.1538655743781116E-3</v>
      </c>
    </row>
    <row r="1294" spans="1:3" x14ac:dyDescent="0.2">
      <c r="A1294" s="1">
        <v>41184</v>
      </c>
      <c r="B1294">
        <v>9.82</v>
      </c>
      <c r="C1294">
        <f t="shared" si="89"/>
        <v>1.023550389402671E-2</v>
      </c>
    </row>
    <row r="1295" spans="1:3" x14ac:dyDescent="0.2">
      <c r="A1295" s="1">
        <v>41185</v>
      </c>
      <c r="B1295">
        <v>9.36</v>
      </c>
      <c r="C1295">
        <f t="shared" si="89"/>
        <v>-4.7975831876873924E-2</v>
      </c>
    </row>
    <row r="1296" spans="1:3" x14ac:dyDescent="0.2">
      <c r="A1296" s="1">
        <v>41186</v>
      </c>
      <c r="B1296">
        <v>9.4</v>
      </c>
      <c r="C1296">
        <f t="shared" si="89"/>
        <v>4.2643987864577392E-3</v>
      </c>
    </row>
    <row r="1297" spans="1:3" x14ac:dyDescent="0.2">
      <c r="A1297" s="1">
        <v>41187</v>
      </c>
      <c r="B1297">
        <v>9.58</v>
      </c>
      <c r="C1297">
        <f t="shared" si="89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89"/>
        <v>1.4508026489578635E-2</v>
      </c>
    </row>
    <row r="1299" spans="1:3" x14ac:dyDescent="0.2">
      <c r="A1299" s="1">
        <v>41191</v>
      </c>
      <c r="B1299">
        <v>9.48</v>
      </c>
      <c r="C1299">
        <f t="shared" si="89"/>
        <v>-2.500130220541727E-2</v>
      </c>
    </row>
    <row r="1300" spans="1:3" x14ac:dyDescent="0.2">
      <c r="A1300" s="1">
        <v>41192</v>
      </c>
      <c r="B1300">
        <v>9.36</v>
      </c>
      <c r="C1300">
        <f t="shared" si="89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89"/>
        <v>-8.5837436913914419E-3</v>
      </c>
    </row>
    <row r="1302" spans="1:3" x14ac:dyDescent="0.2">
      <c r="A1302" s="1">
        <v>41194</v>
      </c>
      <c r="B1302">
        <v>9.61</v>
      </c>
      <c r="C1302">
        <f t="shared" si="89"/>
        <v>3.4942676184092004E-2</v>
      </c>
    </row>
    <row r="1303" spans="1:3" x14ac:dyDescent="0.2">
      <c r="A1303" s="1">
        <v>41197</v>
      </c>
      <c r="B1303">
        <v>9.68</v>
      </c>
      <c r="C1303">
        <f t="shared" si="89"/>
        <v>7.2576783062845108E-3</v>
      </c>
    </row>
    <row r="1304" spans="1:3" x14ac:dyDescent="0.2">
      <c r="A1304" s="1">
        <v>41198</v>
      </c>
      <c r="B1304">
        <v>9.82</v>
      </c>
      <c r="C1304">
        <f t="shared" si="89"/>
        <v>1.435922107788888E-2</v>
      </c>
    </row>
    <row r="1305" spans="1:3" x14ac:dyDescent="0.2">
      <c r="A1305" s="1">
        <v>41199</v>
      </c>
      <c r="B1305">
        <v>9.77</v>
      </c>
      <c r="C1305">
        <f t="shared" si="89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89"/>
        <v>-5.1308475823435675E-3</v>
      </c>
    </row>
    <row r="1307" spans="1:3" x14ac:dyDescent="0.2">
      <c r="A1307" s="1">
        <v>41201</v>
      </c>
      <c r="B1307">
        <v>9.48</v>
      </c>
      <c r="C1307">
        <f t="shared" si="89"/>
        <v>-2.500130220541727E-2</v>
      </c>
    </row>
    <row r="1308" spans="1:3" x14ac:dyDescent="0.2">
      <c r="A1308" s="1">
        <v>41204</v>
      </c>
      <c r="B1308">
        <v>9.51</v>
      </c>
      <c r="C1308">
        <f t="shared" si="89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89"/>
        <v>-2.4482329759189805E-2</v>
      </c>
    </row>
    <row r="1310" spans="1:3" x14ac:dyDescent="0.2">
      <c r="A1310" s="1">
        <v>41206</v>
      </c>
      <c r="B1310">
        <v>9.18</v>
      </c>
      <c r="C1310">
        <f t="shared" si="89"/>
        <v>-1.0834342165710118E-2</v>
      </c>
    </row>
    <row r="1311" spans="1:3" x14ac:dyDescent="0.2">
      <c r="A1311" s="1">
        <v>41207</v>
      </c>
      <c r="B1311">
        <v>9.17</v>
      </c>
      <c r="C1311">
        <f t="shared" si="89"/>
        <v>-1.0899183640255736E-3</v>
      </c>
    </row>
    <row r="1312" spans="1:3" x14ac:dyDescent="0.2">
      <c r="A1312" s="1">
        <v>41208</v>
      </c>
      <c r="B1312">
        <v>9.17</v>
      </c>
      <c r="C1312">
        <f t="shared" si="89"/>
        <v>0</v>
      </c>
    </row>
    <row r="1313" spans="1:3" x14ac:dyDescent="0.2">
      <c r="A1313" s="1">
        <v>41213</v>
      </c>
      <c r="B1313">
        <v>9.17</v>
      </c>
      <c r="C1313">
        <f t="shared" si="89"/>
        <v>0</v>
      </c>
    </row>
    <row r="1314" spans="1:3" x14ac:dyDescent="0.2">
      <c r="A1314" s="1">
        <v>41214</v>
      </c>
      <c r="B1314">
        <v>9.26</v>
      </c>
      <c r="C1314">
        <f t="shared" si="89"/>
        <v>9.7667623897144083E-3</v>
      </c>
    </row>
    <row r="1315" spans="1:3" x14ac:dyDescent="0.2">
      <c r="A1315" s="1">
        <v>41215</v>
      </c>
      <c r="B1315">
        <v>9.08</v>
      </c>
      <c r="C1315">
        <f t="shared" si="89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89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89"/>
        <v>1.9210836265677891E-2</v>
      </c>
    </row>
    <row r="1318" spans="1:3" x14ac:dyDescent="0.2">
      <c r="A1318" s="1">
        <v>41220</v>
      </c>
      <c r="B1318">
        <v>9.11</v>
      </c>
      <c r="C1318">
        <f t="shared" si="89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89"/>
        <v>2.9207051746266536E-2</v>
      </c>
    </row>
    <row r="1320" spans="1:3" x14ac:dyDescent="0.2">
      <c r="A1320" s="1">
        <v>41222</v>
      </c>
      <c r="B1320">
        <v>9.34</v>
      </c>
      <c r="C1320">
        <f t="shared" si="89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89"/>
        <v>-6.4447054426420951E-3</v>
      </c>
    </row>
    <row r="1322" spans="1:3" x14ac:dyDescent="0.2">
      <c r="A1322" s="1">
        <v>41226</v>
      </c>
      <c r="B1322">
        <v>9.33</v>
      </c>
      <c r="C1322">
        <f t="shared" si="89"/>
        <v>5.3734680611433657E-3</v>
      </c>
    </row>
    <row r="1323" spans="1:3" x14ac:dyDescent="0.2">
      <c r="A1323" s="1">
        <v>41227</v>
      </c>
      <c r="B1323">
        <v>9.5</v>
      </c>
      <c r="C1323">
        <f t="shared" si="89"/>
        <v>1.805678374724266E-2</v>
      </c>
    </row>
    <row r="1324" spans="1:3" x14ac:dyDescent="0.2">
      <c r="A1324" s="1">
        <v>41228</v>
      </c>
      <c r="B1324">
        <v>9.48</v>
      </c>
      <c r="C1324">
        <f t="shared" si="89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89"/>
        <v>-7.5569604569844989E-2</v>
      </c>
    </row>
    <row r="1326" spans="1:3" x14ac:dyDescent="0.2">
      <c r="A1326" s="1">
        <v>41232</v>
      </c>
      <c r="B1326">
        <v>9.06</v>
      </c>
      <c r="C1326">
        <f t="shared" si="89"/>
        <v>3.0254408357802562E-2</v>
      </c>
    </row>
    <row r="1327" spans="1:3" x14ac:dyDescent="0.2">
      <c r="A1327" s="1">
        <v>41233</v>
      </c>
      <c r="B1327">
        <v>8.92</v>
      </c>
      <c r="C1327">
        <f t="shared" si="89"/>
        <v>-1.5573173462970033E-2</v>
      </c>
    </row>
    <row r="1328" spans="1:3" x14ac:dyDescent="0.2">
      <c r="A1328" s="1">
        <v>41234</v>
      </c>
      <c r="B1328">
        <v>8.99</v>
      </c>
      <c r="C1328">
        <f t="shared" si="89"/>
        <v>7.8169018916108626E-3</v>
      </c>
    </row>
    <row r="1329" spans="1:3" x14ac:dyDescent="0.2">
      <c r="A1329" s="1">
        <v>41236</v>
      </c>
      <c r="B1329">
        <v>9.48</v>
      </c>
      <c r="C1329">
        <f t="shared" si="89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89"/>
        <v>4.0315537178459565E-2</v>
      </c>
    </row>
    <row r="1331" spans="1:3" x14ac:dyDescent="0.2">
      <c r="A1331" s="1">
        <v>41240</v>
      </c>
      <c r="B1331">
        <v>9.69</v>
      </c>
      <c r="C1331">
        <f t="shared" si="89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89"/>
        <v>-6.2112000926405238E-3</v>
      </c>
    </row>
    <row r="1333" spans="1:3" x14ac:dyDescent="0.2">
      <c r="A1333" s="1">
        <v>41242</v>
      </c>
      <c r="B1333">
        <v>9.64</v>
      </c>
      <c r="C1333">
        <f t="shared" si="89"/>
        <v>1.0378828124200214E-3</v>
      </c>
    </row>
    <row r="1334" spans="1:3" x14ac:dyDescent="0.2">
      <c r="A1334" s="1">
        <v>41243</v>
      </c>
      <c r="B1334">
        <v>9.56</v>
      </c>
      <c r="C1334">
        <f t="shared" si="89"/>
        <v>-8.3333815591442994E-3</v>
      </c>
    </row>
    <row r="1335" spans="1:3" x14ac:dyDescent="0.2">
      <c r="A1335" s="1">
        <v>41246</v>
      </c>
      <c r="B1335">
        <v>9.98</v>
      </c>
      <c r="C1335">
        <f t="shared" si="89"/>
        <v>4.2995363260062668E-2</v>
      </c>
    </row>
    <row r="1336" spans="1:3" x14ac:dyDescent="0.2">
      <c r="A1336" s="1">
        <v>41247</v>
      </c>
      <c r="B1336">
        <v>10.23</v>
      </c>
      <c r="C1336">
        <f t="shared" si="89"/>
        <v>2.4741489640162585E-2</v>
      </c>
    </row>
    <row r="1337" spans="1:3" x14ac:dyDescent="0.2">
      <c r="A1337" s="1">
        <v>41248</v>
      </c>
      <c r="B1337">
        <v>10.29</v>
      </c>
      <c r="C1337">
        <f t="shared" si="89"/>
        <v>5.8479698824228992E-3</v>
      </c>
    </row>
    <row r="1338" spans="1:3" x14ac:dyDescent="0.2">
      <c r="A1338" s="1">
        <v>41249</v>
      </c>
      <c r="B1338">
        <v>10.41</v>
      </c>
      <c r="C1338">
        <f t="shared" si="89"/>
        <v>1.1594332780919446E-2</v>
      </c>
    </row>
    <row r="1339" spans="1:3" x14ac:dyDescent="0.2">
      <c r="A1339" s="1">
        <v>41250</v>
      </c>
      <c r="B1339">
        <v>10.38</v>
      </c>
      <c r="C1339">
        <f t="shared" si="89"/>
        <v>-2.8860048891348753E-3</v>
      </c>
    </row>
    <row r="1340" spans="1:3" x14ac:dyDescent="0.2">
      <c r="A1340" s="1">
        <v>41253</v>
      </c>
      <c r="B1340">
        <v>10.55</v>
      </c>
      <c r="C1340">
        <f t="shared" si="89"/>
        <v>1.624498218433296E-2</v>
      </c>
    </row>
    <row r="1341" spans="1:3" x14ac:dyDescent="0.2">
      <c r="A1341" s="1">
        <v>41254</v>
      </c>
      <c r="B1341">
        <v>10.59</v>
      </c>
      <c r="C1341">
        <f t="shared" si="89"/>
        <v>3.7842996912394061E-3</v>
      </c>
    </row>
    <row r="1342" spans="1:3" x14ac:dyDescent="0.2">
      <c r="A1342" s="1">
        <v>41255</v>
      </c>
      <c r="B1342">
        <v>10.49</v>
      </c>
      <c r="C1342">
        <f t="shared" si="89"/>
        <v>-9.4877372051093024E-3</v>
      </c>
    </row>
    <row r="1343" spans="1:3" x14ac:dyDescent="0.2">
      <c r="A1343" s="1">
        <v>41256</v>
      </c>
      <c r="B1343">
        <v>10.45</v>
      </c>
      <c r="C1343">
        <f t="shared" si="89"/>
        <v>-3.8204439973858815E-3</v>
      </c>
    </row>
    <row r="1344" spans="1:3" x14ac:dyDescent="0.2">
      <c r="A1344" s="1">
        <v>41257</v>
      </c>
      <c r="B1344">
        <v>10.35</v>
      </c>
      <c r="C1344">
        <f t="shared" si="89"/>
        <v>-9.6154586994418693E-3</v>
      </c>
    </row>
    <row r="1345" spans="1:3" x14ac:dyDescent="0.2">
      <c r="A1345" s="1">
        <v>41260</v>
      </c>
      <c r="B1345">
        <v>10.18</v>
      </c>
      <c r="C1345">
        <f t="shared" si="89"/>
        <v>-1.6561508589001427E-2</v>
      </c>
    </row>
    <row r="1346" spans="1:3" x14ac:dyDescent="0.2">
      <c r="A1346" s="1">
        <v>41261</v>
      </c>
      <c r="B1346">
        <v>10.48</v>
      </c>
      <c r="C1346">
        <f t="shared" si="89"/>
        <v>2.9043667770519501E-2</v>
      </c>
    </row>
    <row r="1347" spans="1:3" x14ac:dyDescent="0.2">
      <c r="A1347" s="1">
        <v>41262</v>
      </c>
      <c r="B1347">
        <v>10.41</v>
      </c>
      <c r="C1347">
        <f t="shared" si="89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90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90"/>
        <v>-6.7405166138428552E-3</v>
      </c>
    </row>
    <row r="1350" spans="1:3" x14ac:dyDescent="0.2">
      <c r="A1350" s="1">
        <v>41267</v>
      </c>
      <c r="B1350">
        <v>10.16</v>
      </c>
      <c r="C1350">
        <f t="shared" si="90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90"/>
        <v>3.929278139889557E-3</v>
      </c>
    </row>
    <row r="1352" spans="1:3" x14ac:dyDescent="0.2">
      <c r="A1352" s="1">
        <v>41270</v>
      </c>
      <c r="B1352">
        <v>10.11</v>
      </c>
      <c r="C1352">
        <f t="shared" si="90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90"/>
        <v>-1.3944449058632933E-2</v>
      </c>
    </row>
    <row r="1354" spans="1:3" x14ac:dyDescent="0.2">
      <c r="A1354" s="1">
        <v>41274</v>
      </c>
      <c r="B1354">
        <v>10.14</v>
      </c>
      <c r="C1354">
        <f t="shared" si="90"/>
        <v>1.6907414189290218E-2</v>
      </c>
    </row>
    <row r="1355" spans="1:3" x14ac:dyDescent="0.2">
      <c r="A1355" s="1">
        <v>41276</v>
      </c>
      <c r="B1355">
        <v>10.68</v>
      </c>
      <c r="C1355">
        <f t="shared" si="90"/>
        <v>5.1884835369011513E-2</v>
      </c>
    </row>
    <row r="1356" spans="1:3" x14ac:dyDescent="0.2">
      <c r="A1356" s="1">
        <v>41277</v>
      </c>
      <c r="B1356">
        <v>10.94</v>
      </c>
      <c r="C1356">
        <f t="shared" si="90"/>
        <v>2.4052963461786318E-2</v>
      </c>
    </row>
    <row r="1357" spans="1:3" x14ac:dyDescent="0.2">
      <c r="A1357" s="1">
        <v>41278</v>
      </c>
      <c r="B1357">
        <v>10.97</v>
      </c>
      <c r="C1357">
        <f t="shared" si="90"/>
        <v>2.7384772933037706E-3</v>
      </c>
    </row>
    <row r="1358" spans="1:3" x14ac:dyDescent="0.2">
      <c r="A1358" s="1">
        <v>41281</v>
      </c>
      <c r="B1358">
        <v>11.06</v>
      </c>
      <c r="C1358">
        <f t="shared" si="90"/>
        <v>8.1707218070498442E-3</v>
      </c>
    </row>
    <row r="1359" spans="1:3" x14ac:dyDescent="0.2">
      <c r="A1359" s="1">
        <v>41282</v>
      </c>
      <c r="B1359">
        <v>10.77</v>
      </c>
      <c r="C1359">
        <f t="shared" si="90"/>
        <v>-2.6570504925891591E-2</v>
      </c>
    </row>
    <row r="1360" spans="1:3" x14ac:dyDescent="0.2">
      <c r="A1360" s="1">
        <v>41283</v>
      </c>
      <c r="B1360">
        <v>10.93</v>
      </c>
      <c r="C1360">
        <f t="shared" si="90"/>
        <v>1.474681102014992E-2</v>
      </c>
    </row>
    <row r="1361" spans="1:3" x14ac:dyDescent="0.2">
      <c r="A1361" s="1">
        <v>41284</v>
      </c>
      <c r="B1361">
        <v>11.04</v>
      </c>
      <c r="C1361">
        <f t="shared" si="90"/>
        <v>1.0013738660502E-2</v>
      </c>
    </row>
    <row r="1362" spans="1:3" x14ac:dyDescent="0.2">
      <c r="A1362" s="1">
        <v>41285</v>
      </c>
      <c r="B1362">
        <v>10.88</v>
      </c>
      <c r="C1362">
        <f t="shared" si="90"/>
        <v>-1.4598799421152523E-2</v>
      </c>
    </row>
    <row r="1363" spans="1:3" x14ac:dyDescent="0.2">
      <c r="A1363" s="1">
        <v>41288</v>
      </c>
      <c r="B1363">
        <v>12.29</v>
      </c>
      <c r="C1363">
        <f t="shared" si="90"/>
        <v>0.12185968215014673</v>
      </c>
    </row>
    <row r="1364" spans="1:3" x14ac:dyDescent="0.2">
      <c r="A1364" s="1">
        <v>41289</v>
      </c>
      <c r="B1364">
        <v>13.17</v>
      </c>
      <c r="C1364">
        <f t="shared" si="90"/>
        <v>6.9155592177246289E-2</v>
      </c>
    </row>
    <row r="1365" spans="1:3" x14ac:dyDescent="0.2">
      <c r="A1365" s="1">
        <v>41290</v>
      </c>
      <c r="B1365">
        <v>12.61</v>
      </c>
      <c r="C1365">
        <f t="shared" si="90"/>
        <v>-4.3451365778361513E-2</v>
      </c>
    </row>
    <row r="1366" spans="1:3" x14ac:dyDescent="0.2">
      <c r="A1366" s="1">
        <v>41291</v>
      </c>
      <c r="B1366">
        <v>12.82</v>
      </c>
      <c r="C1366">
        <f t="shared" si="90"/>
        <v>1.6516301515695952E-2</v>
      </c>
    </row>
    <row r="1367" spans="1:3" x14ac:dyDescent="0.2">
      <c r="A1367" s="1">
        <v>41292</v>
      </c>
      <c r="B1367">
        <v>12.84</v>
      </c>
      <c r="C1367">
        <f t="shared" si="90"/>
        <v>1.5588467692910996E-3</v>
      </c>
    </row>
    <row r="1368" spans="1:3" x14ac:dyDescent="0.2">
      <c r="A1368" s="1">
        <v>41296</v>
      </c>
      <c r="B1368">
        <v>13.12</v>
      </c>
      <c r="C1368">
        <f t="shared" si="90"/>
        <v>2.1572485254127763E-2</v>
      </c>
    </row>
    <row r="1369" spans="1:3" x14ac:dyDescent="0.2">
      <c r="A1369" s="1">
        <v>41297</v>
      </c>
      <c r="B1369">
        <v>13.08</v>
      </c>
      <c r="C1369">
        <f t="shared" si="90"/>
        <v>-3.0534374868902317E-3</v>
      </c>
    </row>
    <row r="1370" spans="1:3" x14ac:dyDescent="0.2">
      <c r="A1370" s="1">
        <v>41298</v>
      </c>
      <c r="B1370">
        <v>13</v>
      </c>
      <c r="C1370">
        <f t="shared" si="90"/>
        <v>-6.134988567515944E-3</v>
      </c>
    </row>
    <row r="1371" spans="1:3" x14ac:dyDescent="0.2">
      <c r="A1371" s="1">
        <v>41299</v>
      </c>
      <c r="B1371">
        <v>13.16</v>
      </c>
      <c r="C1371">
        <f t="shared" si="90"/>
        <v>1.2232568435634451E-2</v>
      </c>
    </row>
    <row r="1372" spans="1:3" x14ac:dyDescent="0.2">
      <c r="A1372" s="1">
        <v>41302</v>
      </c>
      <c r="B1372">
        <v>13.04</v>
      </c>
      <c r="C1372">
        <f t="shared" si="90"/>
        <v>-9.1603693986642785E-3</v>
      </c>
    </row>
    <row r="1373" spans="1:3" x14ac:dyDescent="0.2">
      <c r="A1373" s="1">
        <v>41303</v>
      </c>
      <c r="B1373">
        <v>13.25</v>
      </c>
      <c r="C1373">
        <f t="shared" si="90"/>
        <v>1.5975995933724393E-2</v>
      </c>
    </row>
    <row r="1374" spans="1:3" x14ac:dyDescent="0.2">
      <c r="A1374" s="1">
        <v>41304</v>
      </c>
      <c r="B1374">
        <v>13.37</v>
      </c>
      <c r="C1374">
        <f t="shared" si="90"/>
        <v>9.0158386816205482E-3</v>
      </c>
    </row>
    <row r="1375" spans="1:3" x14ac:dyDescent="0.2">
      <c r="A1375" s="1">
        <v>41305</v>
      </c>
      <c r="B1375">
        <v>13.24</v>
      </c>
      <c r="C1375">
        <f t="shared" si="90"/>
        <v>-9.7708406049895804E-3</v>
      </c>
    </row>
    <row r="1376" spans="1:3" x14ac:dyDescent="0.2">
      <c r="A1376" s="1">
        <v>41306</v>
      </c>
      <c r="B1376">
        <v>13.63</v>
      </c>
      <c r="C1376">
        <f t="shared" si="90"/>
        <v>2.9030695199579046E-2</v>
      </c>
    </row>
    <row r="1377" spans="1:3" x14ac:dyDescent="0.2">
      <c r="A1377" s="1">
        <v>41309</v>
      </c>
      <c r="B1377">
        <v>13.27</v>
      </c>
      <c r="C1377">
        <f t="shared" si="90"/>
        <v>-2.6767397364325183E-2</v>
      </c>
    </row>
    <row r="1378" spans="1:3" x14ac:dyDescent="0.2">
      <c r="A1378" s="1">
        <v>41310</v>
      </c>
      <c r="B1378">
        <v>13.42</v>
      </c>
      <c r="C1378">
        <f t="shared" si="90"/>
        <v>1.124028319941954E-2</v>
      </c>
    </row>
    <row r="1379" spans="1:3" x14ac:dyDescent="0.2">
      <c r="A1379" s="1">
        <v>41311</v>
      </c>
      <c r="B1379">
        <v>13.52</v>
      </c>
      <c r="C1379">
        <f t="shared" si="90"/>
        <v>7.4239390712822666E-3</v>
      </c>
    </row>
    <row r="1380" spans="1:3" x14ac:dyDescent="0.2">
      <c r="A1380" s="1">
        <v>41312</v>
      </c>
      <c r="B1380">
        <v>13.53</v>
      </c>
      <c r="C1380">
        <f t="shared" si="90"/>
        <v>7.3937156787867047E-4</v>
      </c>
    </row>
    <row r="1381" spans="1:3" x14ac:dyDescent="0.2">
      <c r="A1381" s="1">
        <v>41313</v>
      </c>
      <c r="B1381">
        <v>13.63</v>
      </c>
      <c r="C1381">
        <f t="shared" si="90"/>
        <v>7.3638035257447346E-3</v>
      </c>
    </row>
    <row r="1382" spans="1:3" x14ac:dyDescent="0.2">
      <c r="A1382" s="1">
        <v>41316</v>
      </c>
      <c r="B1382">
        <v>13.7</v>
      </c>
      <c r="C1382">
        <f t="shared" si="90"/>
        <v>5.1225871256379207E-3</v>
      </c>
    </row>
    <row r="1383" spans="1:3" x14ac:dyDescent="0.2">
      <c r="A1383" s="1">
        <v>41317</v>
      </c>
      <c r="B1383">
        <v>13.79</v>
      </c>
      <c r="C1383">
        <f t="shared" si="90"/>
        <v>6.5478589711312381E-3</v>
      </c>
    </row>
    <row r="1384" spans="1:3" x14ac:dyDescent="0.2">
      <c r="A1384" s="1">
        <v>41318</v>
      </c>
      <c r="B1384">
        <v>13.77</v>
      </c>
      <c r="C1384">
        <f t="shared" si="90"/>
        <v>-1.4513790646469864E-3</v>
      </c>
    </row>
    <row r="1385" spans="1:3" x14ac:dyDescent="0.2">
      <c r="A1385" s="1">
        <v>41319</v>
      </c>
      <c r="B1385">
        <v>13.71</v>
      </c>
      <c r="C1385">
        <f t="shared" si="90"/>
        <v>-4.3668191663404025E-3</v>
      </c>
    </row>
    <row r="1386" spans="1:3" x14ac:dyDescent="0.2">
      <c r="A1386" s="1">
        <v>41320</v>
      </c>
      <c r="B1386">
        <v>13.81</v>
      </c>
      <c r="C1386">
        <f t="shared" si="90"/>
        <v>7.267473846977692E-3</v>
      </c>
    </row>
    <row r="1387" spans="1:3" x14ac:dyDescent="0.2">
      <c r="A1387" s="1">
        <v>41324</v>
      </c>
      <c r="B1387">
        <v>13.81</v>
      </c>
      <c r="C1387">
        <f t="shared" si="90"/>
        <v>0</v>
      </c>
    </row>
    <row r="1388" spans="1:3" x14ac:dyDescent="0.2">
      <c r="A1388" s="1">
        <v>41325</v>
      </c>
      <c r="B1388">
        <v>13.83</v>
      </c>
      <c r="C1388">
        <f t="shared" si="90"/>
        <v>1.4471782554660718E-3</v>
      </c>
    </row>
    <row r="1389" spans="1:3" x14ac:dyDescent="0.2">
      <c r="A1389" s="1">
        <v>41326</v>
      </c>
      <c r="B1389">
        <v>13.82</v>
      </c>
      <c r="C1389">
        <f t="shared" si="90"/>
        <v>-7.2332733714302797E-4</v>
      </c>
    </row>
    <row r="1390" spans="1:3" x14ac:dyDescent="0.2">
      <c r="A1390" s="1">
        <v>41327</v>
      </c>
      <c r="B1390">
        <v>13.92</v>
      </c>
      <c r="C1390">
        <f t="shared" si="90"/>
        <v>7.2098365667497503E-3</v>
      </c>
    </row>
    <row r="1391" spans="1:3" x14ac:dyDescent="0.2">
      <c r="A1391" s="1">
        <v>41330</v>
      </c>
      <c r="B1391">
        <v>13.85</v>
      </c>
      <c r="C1391">
        <f t="shared" si="90"/>
        <v>-5.0414222729261524E-3</v>
      </c>
    </row>
    <row r="1392" spans="1:3" x14ac:dyDescent="0.2">
      <c r="A1392" s="1">
        <v>41331</v>
      </c>
      <c r="B1392">
        <v>13.88</v>
      </c>
      <c r="C1392">
        <f t="shared" si="90"/>
        <v>2.1637224453109672E-3</v>
      </c>
    </row>
    <row r="1393" spans="1:3" x14ac:dyDescent="0.2">
      <c r="A1393" s="1">
        <v>41332</v>
      </c>
      <c r="B1393">
        <v>13.92</v>
      </c>
      <c r="C1393">
        <f t="shared" si="90"/>
        <v>2.877699827614974E-3</v>
      </c>
    </row>
    <row r="1394" spans="1:3" x14ac:dyDescent="0.2">
      <c r="A1394" s="1">
        <v>41333</v>
      </c>
      <c r="B1394">
        <v>13.95</v>
      </c>
      <c r="C1394">
        <f t="shared" si="90"/>
        <v>2.1528533611010927E-3</v>
      </c>
    </row>
    <row r="1395" spans="1:3" x14ac:dyDescent="0.2">
      <c r="A1395" s="1">
        <v>41334</v>
      </c>
      <c r="B1395">
        <v>14</v>
      </c>
      <c r="C1395">
        <f t="shared" si="90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48" zoomScale="101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EXP(F4*SQRT(1/30))</f>
        <v>1.0780318988884185</v>
      </c>
      <c r="J3">
        <f>1/10</f>
        <v>0.1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0.92761633587199144</v>
      </c>
      <c r="J4">
        <f>-J3</f>
        <v>-0.1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I5/30</f>
        <v>1.6666666666666666E-4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H6" t="s">
        <v>5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(AL15*(1+rfdiv50)-AM16)/(AM15-AM16)</f>
        <v>0.48233260800780187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H9" t="s">
        <v>7</v>
      </c>
      <c r="I9">
        <f>(I5-I4)/(I3-I4)</f>
        <v>-6.1337824183208429</v>
      </c>
      <c r="BM9" s="2">
        <f>1-BM7</f>
        <v>0.51766739199219813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  <c r="AD12">
        <v>21</v>
      </c>
      <c r="AE12">
        <v>22</v>
      </c>
      <c r="AF12">
        <v>23</v>
      </c>
      <c r="AG12">
        <v>24</v>
      </c>
      <c r="AH12">
        <v>25</v>
      </c>
      <c r="AI12">
        <v>26</v>
      </c>
      <c r="AJ12">
        <v>27</v>
      </c>
      <c r="AK12">
        <v>28</v>
      </c>
      <c r="AL12">
        <v>29</v>
      </c>
      <c r="AM12">
        <v>30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15.092446584437859</v>
      </c>
      <c r="K15" s="2">
        <f t="shared" ref="K15:Z30" si="1">IF(J15="",IF(J14="","",J14*$I$4),J15*$I$3)</f>
        <v>16.27013885029357</v>
      </c>
      <c r="L15" s="2">
        <f t="shared" si="1"/>
        <v>17.539728679960209</v>
      </c>
      <c r="M15" s="2">
        <f t="shared" si="1"/>
        <v>18.908387014845161</v>
      </c>
      <c r="N15" s="2">
        <f t="shared" si="1"/>
        <v>20.383844358530645</v>
      </c>
      <c r="O15" s="2">
        <f t="shared" si="1"/>
        <v>21.97443444047277</v>
      </c>
      <c r="P15" s="2">
        <f t="shared" si="1"/>
        <v>23.689141286861922</v>
      </c>
      <c r="Q15" s="2">
        <f t="shared" si="1"/>
        <v>25.537649964511793</v>
      </c>
      <c r="R15" s="2">
        <f t="shared" si="1"/>
        <v>27.530401284390404</v>
      </c>
      <c r="S15" s="2">
        <f t="shared" si="1"/>
        <v>29.678650773771544</v>
      </c>
      <c r="T15" s="2">
        <f t="shared" si="1"/>
        <v>31.994532250095169</v>
      </c>
      <c r="U15" s="2">
        <f t="shared" si="1"/>
        <v>34.491126355616842</v>
      </c>
      <c r="V15" s="2">
        <f t="shared" si="1"/>
        <v>37.182534439946004</v>
      </c>
      <c r="W15" s="2">
        <f t="shared" si="1"/>
        <v>40.083958207779013</v>
      </c>
      <c r="X15" s="2">
        <f t="shared" si="1"/>
        <v>43.21178558169602</v>
      </c>
      <c r="Y15" s="2">
        <f t="shared" si="1"/>
        <v>46.583683264994946</v>
      </c>
      <c r="Z15" s="2">
        <f t="shared" si="1"/>
        <v>50.218696527379144</v>
      </c>
      <c r="AA15" s="2">
        <f t="shared" ref="AA15:AM30" si="2">IF(Z15="",IF(Z14="","",Z14*$I$4),Z15*$I$3)</f>
        <v>54.137356777111769</v>
      </c>
      <c r="AB15" s="2">
        <f t="shared" si="2"/>
        <v>58.361797527229598</v>
      </c>
      <c r="AC15" s="2">
        <f t="shared" si="2"/>
        <v>62.915879410820736</v>
      </c>
      <c r="AD15" s="2">
        <f t="shared" si="2"/>
        <v>67.825324951481832</v>
      </c>
      <c r="AE15" s="2">
        <f t="shared" si="2"/>
        <v>73.117863850169996</v>
      </c>
      <c r="AF15" s="2">
        <f t="shared" si="2"/>
        <v>78.823389609063611</v>
      </c>
      <c r="AG15" s="2">
        <f t="shared" si="2"/>
        <v>84.97412837708049</v>
      </c>
      <c r="AH15" s="2">
        <f t="shared" si="2"/>
        <v>91.604820970732334</v>
      </c>
      <c r="AI15" s="2">
        <f t="shared" si="2"/>
        <v>98.752919098412207</v>
      </c>
      <c r="AJ15" s="2">
        <f t="shared" si="2"/>
        <v>106.45879689643569</v>
      </c>
      <c r="AK15" s="2">
        <f t="shared" si="2"/>
        <v>114.76597897164105</v>
      </c>
      <c r="AL15" s="2">
        <f t="shared" si="2"/>
        <v>123.7213862385865</v>
      </c>
      <c r="AM15" s="2">
        <f t="shared" si="2"/>
        <v>133.37560093989086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Y31" si="3">IF(I16="",IF(I15="","",I15*$I$4),I16*$I$3)</f>
        <v>12.986628702207881</v>
      </c>
      <c r="K16" s="2">
        <f t="shared" si="3"/>
        <v>14</v>
      </c>
      <c r="L16" s="2">
        <f t="shared" si="3"/>
        <v>15.092446584437859</v>
      </c>
      <c r="M16" s="2">
        <f t="shared" si="3"/>
        <v>16.27013885029357</v>
      </c>
      <c r="N16" s="2">
        <f t="shared" si="3"/>
        <v>17.539728679960209</v>
      </c>
      <c r="O16" s="2">
        <f t="shared" si="3"/>
        <v>18.908387014845161</v>
      </c>
      <c r="P16" s="2">
        <f t="shared" si="3"/>
        <v>20.383844358530645</v>
      </c>
      <c r="Q16" s="2">
        <f t="shared" si="3"/>
        <v>21.97443444047277</v>
      </c>
      <c r="R16" s="2">
        <f t="shared" si="3"/>
        <v>23.689141286861922</v>
      </c>
      <c r="S16" s="2">
        <f t="shared" si="3"/>
        <v>25.537649964511793</v>
      </c>
      <c r="T16" s="2">
        <f t="shared" si="3"/>
        <v>27.530401284390404</v>
      </c>
      <c r="U16" s="2">
        <f t="shared" si="3"/>
        <v>29.678650773771544</v>
      </c>
      <c r="V16" s="2">
        <f t="shared" si="3"/>
        <v>31.994532250095169</v>
      </c>
      <c r="W16" s="2">
        <f t="shared" si="3"/>
        <v>34.491126355616842</v>
      </c>
      <c r="X16" s="2">
        <f t="shared" si="3"/>
        <v>37.182534439946004</v>
      </c>
      <c r="Y16" s="2">
        <f t="shared" si="3"/>
        <v>40.083958207779013</v>
      </c>
      <c r="Z16" s="2">
        <f t="shared" si="1"/>
        <v>43.21178558169602</v>
      </c>
      <c r="AA16" s="2">
        <f t="shared" si="2"/>
        <v>46.583683264994946</v>
      </c>
      <c r="AB16" s="2">
        <f t="shared" si="2"/>
        <v>50.218696527379144</v>
      </c>
      <c r="AC16" s="2">
        <f t="shared" si="2"/>
        <v>54.137356777111769</v>
      </c>
      <c r="AD16" s="2">
        <f t="shared" si="2"/>
        <v>58.361797527229598</v>
      </c>
      <c r="AE16" s="2">
        <f t="shared" si="2"/>
        <v>62.915879410820736</v>
      </c>
      <c r="AF16" s="2">
        <f t="shared" si="2"/>
        <v>67.825324951481832</v>
      </c>
      <c r="AG16" s="2">
        <f t="shared" si="2"/>
        <v>73.117863850169996</v>
      </c>
      <c r="AH16" s="2">
        <f t="shared" si="2"/>
        <v>78.823389609063611</v>
      </c>
      <c r="AI16" s="2">
        <f t="shared" si="2"/>
        <v>84.97412837708049</v>
      </c>
      <c r="AJ16" s="2">
        <f t="shared" si="2"/>
        <v>91.604820970732334</v>
      </c>
      <c r="AK16" s="2">
        <f t="shared" si="2"/>
        <v>98.752919098412207</v>
      </c>
      <c r="AL16" s="2">
        <f t="shared" si="2"/>
        <v>106.45879689643569</v>
      </c>
      <c r="AM16" s="2">
        <f t="shared" si="2"/>
        <v>114.76597897164105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3"/>
        <v/>
      </c>
      <c r="K17" s="2">
        <f t="shared" si="3"/>
        <v>12.046608932072109</v>
      </c>
      <c r="L17" s="2">
        <f t="shared" si="3"/>
        <v>12.986628702207879</v>
      </c>
      <c r="M17" s="2">
        <f t="shared" si="3"/>
        <v>13.999999999999998</v>
      </c>
      <c r="N17" s="2">
        <f t="shared" si="3"/>
        <v>15.092446584437857</v>
      </c>
      <c r="O17" s="2">
        <f t="shared" si="3"/>
        <v>16.27013885029357</v>
      </c>
      <c r="P17" s="2">
        <f t="shared" si="3"/>
        <v>17.539728679960209</v>
      </c>
      <c r="Q17" s="2">
        <f t="shared" si="3"/>
        <v>18.908387014845161</v>
      </c>
      <c r="R17" s="2">
        <f t="shared" si="3"/>
        <v>20.383844358530645</v>
      </c>
      <c r="S17" s="2">
        <f t="shared" si="3"/>
        <v>21.97443444047277</v>
      </c>
      <c r="T17" s="2">
        <f t="shared" si="3"/>
        <v>23.689141286861922</v>
      </c>
      <c r="U17" s="2">
        <f t="shared" si="3"/>
        <v>25.537649964511793</v>
      </c>
      <c r="V17" s="2">
        <f t="shared" si="3"/>
        <v>27.530401284390404</v>
      </c>
      <c r="W17" s="2">
        <f t="shared" si="3"/>
        <v>29.678650773771544</v>
      </c>
      <c r="X17" s="2">
        <f t="shared" si="3"/>
        <v>31.994532250095169</v>
      </c>
      <c r="Y17" s="2">
        <f t="shared" si="3"/>
        <v>34.491126355616842</v>
      </c>
      <c r="Z17" s="2">
        <f t="shared" si="1"/>
        <v>37.182534439946004</v>
      </c>
      <c r="AA17" s="2">
        <f t="shared" si="2"/>
        <v>40.083958207779013</v>
      </c>
      <c r="AB17" s="2">
        <f t="shared" si="2"/>
        <v>43.21178558169602</v>
      </c>
      <c r="AC17" s="2">
        <f t="shared" si="2"/>
        <v>46.583683264994946</v>
      </c>
      <c r="AD17" s="2">
        <f t="shared" si="2"/>
        <v>50.218696527379144</v>
      </c>
      <c r="AE17" s="2">
        <f t="shared" si="2"/>
        <v>54.137356777111769</v>
      </c>
      <c r="AF17" s="2">
        <f t="shared" si="2"/>
        <v>58.361797527229598</v>
      </c>
      <c r="AG17" s="2">
        <f t="shared" si="2"/>
        <v>62.915879410820736</v>
      </c>
      <c r="AH17" s="2">
        <f t="shared" si="2"/>
        <v>67.825324951481832</v>
      </c>
      <c r="AI17" s="2">
        <f t="shared" si="2"/>
        <v>73.117863850169996</v>
      </c>
      <c r="AJ17" s="2">
        <f t="shared" si="2"/>
        <v>78.823389609063611</v>
      </c>
      <c r="AK17" s="2">
        <f t="shared" si="2"/>
        <v>84.97412837708049</v>
      </c>
      <c r="AL17" s="2">
        <f t="shared" si="2"/>
        <v>91.604820970732334</v>
      </c>
      <c r="AM17" s="2">
        <f t="shared" si="2"/>
        <v>98.752919098412207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3"/>
        <v/>
      </c>
      <c r="K18" s="2" t="str">
        <f t="shared" si="3"/>
        <v/>
      </c>
      <c r="L18" s="2">
        <f t="shared" si="3"/>
        <v>11.174631237251534</v>
      </c>
      <c r="M18" s="2">
        <f t="shared" si="3"/>
        <v>12.046608932072109</v>
      </c>
      <c r="N18" s="2">
        <f t="shared" si="3"/>
        <v>12.986628702207879</v>
      </c>
      <c r="O18" s="2">
        <f t="shared" si="3"/>
        <v>13.999999999999998</v>
      </c>
      <c r="P18" s="2">
        <f t="shared" si="3"/>
        <v>15.092446584437857</v>
      </c>
      <c r="Q18" s="2">
        <f t="shared" si="3"/>
        <v>16.27013885029357</v>
      </c>
      <c r="R18" s="2">
        <f t="shared" si="3"/>
        <v>17.539728679960209</v>
      </c>
      <c r="S18" s="2">
        <f t="shared" si="3"/>
        <v>18.908387014845161</v>
      </c>
      <c r="T18" s="2">
        <f t="shared" si="3"/>
        <v>20.383844358530645</v>
      </c>
      <c r="U18" s="2">
        <f t="shared" si="3"/>
        <v>21.97443444047277</v>
      </c>
      <c r="V18" s="2">
        <f t="shared" si="3"/>
        <v>23.689141286861922</v>
      </c>
      <c r="W18" s="2">
        <f t="shared" si="3"/>
        <v>25.537649964511793</v>
      </c>
      <c r="X18" s="2">
        <f t="shared" si="3"/>
        <v>27.530401284390404</v>
      </c>
      <c r="Y18" s="2">
        <f t="shared" si="3"/>
        <v>29.678650773771544</v>
      </c>
      <c r="Z18" s="2">
        <f t="shared" si="1"/>
        <v>31.994532250095169</v>
      </c>
      <c r="AA18" s="2">
        <f t="shared" si="2"/>
        <v>34.491126355616842</v>
      </c>
      <c r="AB18" s="2">
        <f t="shared" si="2"/>
        <v>37.182534439946004</v>
      </c>
      <c r="AC18" s="2">
        <f t="shared" si="2"/>
        <v>40.083958207779013</v>
      </c>
      <c r="AD18" s="2">
        <f t="shared" si="2"/>
        <v>43.21178558169602</v>
      </c>
      <c r="AE18" s="2">
        <f t="shared" si="2"/>
        <v>46.583683264994946</v>
      </c>
      <c r="AF18" s="2">
        <f t="shared" si="2"/>
        <v>50.218696527379144</v>
      </c>
      <c r="AG18" s="2">
        <f t="shared" si="2"/>
        <v>54.137356777111769</v>
      </c>
      <c r="AH18" s="2">
        <f t="shared" si="2"/>
        <v>58.361797527229598</v>
      </c>
      <c r="AI18" s="2">
        <f t="shared" si="2"/>
        <v>62.915879410820736</v>
      </c>
      <c r="AJ18" s="2">
        <f t="shared" si="2"/>
        <v>67.825324951481832</v>
      </c>
      <c r="AK18" s="2">
        <f t="shared" si="2"/>
        <v>73.117863850169996</v>
      </c>
      <c r="AL18" s="2">
        <f t="shared" si="2"/>
        <v>78.823389609063611</v>
      </c>
      <c r="AM18" s="2">
        <f t="shared" si="2"/>
        <v>84.97412837708049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3"/>
        <v/>
      </c>
      <c r="K19" s="2" t="str">
        <f t="shared" si="3"/>
        <v/>
      </c>
      <c r="L19" s="2" t="str">
        <f t="shared" si="3"/>
        <v/>
      </c>
      <c r="M19" s="2">
        <f t="shared" si="3"/>
        <v>10.365770483019967</v>
      </c>
      <c r="N19" s="2">
        <f t="shared" si="3"/>
        <v>11.174631237251534</v>
      </c>
      <c r="O19" s="2">
        <f t="shared" si="3"/>
        <v>12.046608932072109</v>
      </c>
      <c r="P19" s="2">
        <f t="shared" si="3"/>
        <v>12.986628702207879</v>
      </c>
      <c r="Q19" s="2">
        <f t="shared" si="3"/>
        <v>13.999999999999998</v>
      </c>
      <c r="R19" s="2">
        <f t="shared" si="3"/>
        <v>15.092446584437857</v>
      </c>
      <c r="S19" s="2">
        <f t="shared" si="3"/>
        <v>16.27013885029357</v>
      </c>
      <c r="T19" s="2">
        <f t="shared" si="3"/>
        <v>17.539728679960209</v>
      </c>
      <c r="U19" s="2">
        <f t="shared" si="3"/>
        <v>18.908387014845161</v>
      </c>
      <c r="V19" s="2">
        <f t="shared" si="3"/>
        <v>20.383844358530645</v>
      </c>
      <c r="W19" s="2">
        <f t="shared" si="3"/>
        <v>21.97443444047277</v>
      </c>
      <c r="X19" s="2">
        <f t="shared" si="3"/>
        <v>23.689141286861922</v>
      </c>
      <c r="Y19" s="2">
        <f t="shared" si="3"/>
        <v>25.537649964511793</v>
      </c>
      <c r="Z19" s="2">
        <f t="shared" si="1"/>
        <v>27.530401284390404</v>
      </c>
      <c r="AA19" s="2">
        <f t="shared" si="2"/>
        <v>29.678650773771544</v>
      </c>
      <c r="AB19" s="2">
        <f t="shared" si="2"/>
        <v>31.994532250095169</v>
      </c>
      <c r="AC19" s="2">
        <f t="shared" si="2"/>
        <v>34.491126355616842</v>
      </c>
      <c r="AD19" s="2">
        <f t="shared" si="2"/>
        <v>37.182534439946004</v>
      </c>
      <c r="AE19" s="2">
        <f t="shared" si="2"/>
        <v>40.083958207779013</v>
      </c>
      <c r="AF19" s="2">
        <f t="shared" si="2"/>
        <v>43.21178558169602</v>
      </c>
      <c r="AG19" s="2">
        <f t="shared" si="2"/>
        <v>46.583683264994946</v>
      </c>
      <c r="AH19" s="2">
        <f t="shared" si="2"/>
        <v>50.218696527379144</v>
      </c>
      <c r="AI19" s="2">
        <f t="shared" si="2"/>
        <v>54.137356777111769</v>
      </c>
      <c r="AJ19" s="2">
        <f t="shared" si="2"/>
        <v>58.361797527229598</v>
      </c>
      <c r="AK19" s="2">
        <f t="shared" si="2"/>
        <v>62.915879410820736</v>
      </c>
      <c r="AL19" s="2">
        <f t="shared" si="2"/>
        <v>67.825324951481832</v>
      </c>
      <c r="AM19" s="2">
        <f t="shared" si="2"/>
        <v>73.117863850169996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3"/>
        <v/>
      </c>
      <c r="K20" s="2" t="str">
        <f t="shared" si="3"/>
        <v/>
      </c>
      <c r="L20" s="2" t="str">
        <f t="shared" si="3"/>
        <v/>
      </c>
      <c r="M20" s="2" t="str">
        <f t="shared" si="3"/>
        <v/>
      </c>
      <c r="N20" s="2">
        <f t="shared" si="3"/>
        <v>9.6154580339490234</v>
      </c>
      <c r="O20" s="2">
        <f t="shared" si="3"/>
        <v>10.365770483019965</v>
      </c>
      <c r="P20" s="2">
        <f t="shared" si="3"/>
        <v>11.174631237251532</v>
      </c>
      <c r="Q20" s="2">
        <f t="shared" si="3"/>
        <v>12.046608932072107</v>
      </c>
      <c r="R20" s="2">
        <f t="shared" si="3"/>
        <v>12.986628702207877</v>
      </c>
      <c r="S20" s="2">
        <f t="shared" si="3"/>
        <v>13.999999999999996</v>
      </c>
      <c r="T20" s="2">
        <f t="shared" si="3"/>
        <v>15.092446584437855</v>
      </c>
      <c r="U20" s="2">
        <f t="shared" si="3"/>
        <v>16.270138850293566</v>
      </c>
      <c r="V20" s="2">
        <f t="shared" si="3"/>
        <v>17.539728679960206</v>
      </c>
      <c r="W20" s="2">
        <f t="shared" si="3"/>
        <v>18.908387014845154</v>
      </c>
      <c r="X20" s="2">
        <f t="shared" si="3"/>
        <v>20.383844358530638</v>
      </c>
      <c r="Y20" s="2">
        <f t="shared" si="3"/>
        <v>21.974434440472763</v>
      </c>
      <c r="Z20" s="2">
        <f t="shared" si="1"/>
        <v>23.689141286861915</v>
      </c>
      <c r="AA20" s="2">
        <f t="shared" si="2"/>
        <v>25.537649964511786</v>
      </c>
      <c r="AB20" s="2">
        <f t="shared" si="2"/>
        <v>27.530401284390397</v>
      </c>
      <c r="AC20" s="2">
        <f t="shared" si="2"/>
        <v>29.678650773771537</v>
      </c>
      <c r="AD20" s="2">
        <f t="shared" si="2"/>
        <v>31.994532250095162</v>
      </c>
      <c r="AE20" s="2">
        <f t="shared" si="2"/>
        <v>34.491126355616835</v>
      </c>
      <c r="AF20" s="2">
        <f t="shared" si="2"/>
        <v>37.182534439945996</v>
      </c>
      <c r="AG20" s="2">
        <f t="shared" si="2"/>
        <v>40.083958207779006</v>
      </c>
      <c r="AH20" s="2">
        <f t="shared" si="2"/>
        <v>43.211785581696013</v>
      </c>
      <c r="AI20" s="2">
        <f t="shared" si="2"/>
        <v>46.583683264994939</v>
      </c>
      <c r="AJ20" s="2">
        <f t="shared" si="2"/>
        <v>50.218696527379137</v>
      </c>
      <c r="AK20" s="2">
        <f t="shared" si="2"/>
        <v>54.137356777111762</v>
      </c>
      <c r="AL20" s="2">
        <f t="shared" si="2"/>
        <v>58.361797527229591</v>
      </c>
      <c r="AM20" s="2">
        <f t="shared" si="2"/>
        <v>62.915879410820729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3"/>
        <v/>
      </c>
      <c r="K21" s="2" t="str">
        <f t="shared" si="3"/>
        <v/>
      </c>
      <c r="L21" s="2" t="str">
        <f t="shared" si="3"/>
        <v/>
      </c>
      <c r="M21" s="2" t="str">
        <f t="shared" si="3"/>
        <v/>
      </c>
      <c r="N21" s="2" t="str">
        <f t="shared" si="3"/>
        <v/>
      </c>
      <c r="O21" s="2">
        <f t="shared" si="3"/>
        <v>8.9194559491826961</v>
      </c>
      <c r="P21" s="2">
        <f t="shared" si="3"/>
        <v>9.6154580339490234</v>
      </c>
      <c r="Q21" s="2">
        <f t="shared" si="3"/>
        <v>10.365770483019965</v>
      </c>
      <c r="R21" s="2">
        <f t="shared" si="3"/>
        <v>11.174631237251532</v>
      </c>
      <c r="S21" s="2">
        <f t="shared" si="3"/>
        <v>12.046608932072107</v>
      </c>
      <c r="T21" s="2">
        <f t="shared" si="3"/>
        <v>12.986628702207877</v>
      </c>
      <c r="U21" s="2">
        <f t="shared" si="3"/>
        <v>13.999999999999996</v>
      </c>
      <c r="V21" s="2">
        <f t="shared" si="3"/>
        <v>15.092446584437855</v>
      </c>
      <c r="W21" s="2">
        <f t="shared" si="3"/>
        <v>16.270138850293566</v>
      </c>
      <c r="X21" s="2">
        <f t="shared" si="3"/>
        <v>17.539728679960206</v>
      </c>
      <c r="Y21" s="2">
        <f t="shared" si="3"/>
        <v>18.908387014845154</v>
      </c>
      <c r="Z21" s="2">
        <f t="shared" si="1"/>
        <v>20.383844358530638</v>
      </c>
      <c r="AA21" s="2">
        <f t="shared" si="2"/>
        <v>21.974434440472763</v>
      </c>
      <c r="AB21" s="2">
        <f t="shared" si="2"/>
        <v>23.689141286861915</v>
      </c>
      <c r="AC21" s="2">
        <f t="shared" si="2"/>
        <v>25.537649964511786</v>
      </c>
      <c r="AD21" s="2">
        <f t="shared" si="2"/>
        <v>27.530401284390397</v>
      </c>
      <c r="AE21" s="2">
        <f t="shared" si="2"/>
        <v>29.678650773771537</v>
      </c>
      <c r="AF21" s="2">
        <f t="shared" si="2"/>
        <v>31.994532250095162</v>
      </c>
      <c r="AG21" s="2">
        <f t="shared" si="2"/>
        <v>34.491126355616835</v>
      </c>
      <c r="AH21" s="2">
        <f t="shared" si="2"/>
        <v>37.182534439945996</v>
      </c>
      <c r="AI21" s="2">
        <f t="shared" si="2"/>
        <v>40.083958207779006</v>
      </c>
      <c r="AJ21" s="2">
        <f t="shared" si="2"/>
        <v>43.211785581696013</v>
      </c>
      <c r="AK21" s="2">
        <f t="shared" si="2"/>
        <v>46.583683264994939</v>
      </c>
      <c r="AL21" s="2">
        <f t="shared" si="2"/>
        <v>50.218696527379137</v>
      </c>
      <c r="AM21" s="2">
        <f t="shared" si="2"/>
        <v>54.137356777111762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3"/>
        <v/>
      </c>
      <c r="K22" s="2" t="str">
        <f t="shared" si="3"/>
        <v/>
      </c>
      <c r="L22" s="2" t="str">
        <f t="shared" si="3"/>
        <v/>
      </c>
      <c r="M22" s="2" t="str">
        <f t="shared" si="3"/>
        <v/>
      </c>
      <c r="N22" s="2" t="str">
        <f t="shared" si="3"/>
        <v/>
      </c>
      <c r="O22" s="2" t="str">
        <f t="shared" si="3"/>
        <v/>
      </c>
      <c r="P22" s="2">
        <f t="shared" si="3"/>
        <v>8.2738330455524878</v>
      </c>
      <c r="Q22" s="2">
        <f t="shared" si="3"/>
        <v>8.9194559491826961</v>
      </c>
      <c r="R22" s="2">
        <f t="shared" si="3"/>
        <v>9.6154580339490234</v>
      </c>
      <c r="S22" s="2">
        <f t="shared" si="3"/>
        <v>10.365770483019965</v>
      </c>
      <c r="T22" s="2">
        <f t="shared" si="3"/>
        <v>11.174631237251532</v>
      </c>
      <c r="U22" s="2">
        <f t="shared" si="3"/>
        <v>12.046608932072107</v>
      </c>
      <c r="V22" s="2">
        <f t="shared" si="3"/>
        <v>12.986628702207877</v>
      </c>
      <c r="W22" s="2">
        <f t="shared" si="3"/>
        <v>13.999999999999996</v>
      </c>
      <c r="X22" s="2">
        <f t="shared" si="3"/>
        <v>15.092446584437855</v>
      </c>
      <c r="Y22" s="2">
        <f t="shared" si="3"/>
        <v>16.270138850293566</v>
      </c>
      <c r="Z22" s="2">
        <f t="shared" si="1"/>
        <v>17.539728679960206</v>
      </c>
      <c r="AA22" s="2">
        <f t="shared" si="2"/>
        <v>18.908387014845154</v>
      </c>
      <c r="AB22" s="2">
        <f t="shared" si="2"/>
        <v>20.383844358530638</v>
      </c>
      <c r="AC22" s="2">
        <f t="shared" si="2"/>
        <v>21.974434440472763</v>
      </c>
      <c r="AD22" s="2">
        <f t="shared" si="2"/>
        <v>23.689141286861915</v>
      </c>
      <c r="AE22" s="2">
        <f t="shared" si="2"/>
        <v>25.537649964511786</v>
      </c>
      <c r="AF22" s="2">
        <f t="shared" si="2"/>
        <v>27.530401284390397</v>
      </c>
      <c r="AG22" s="2">
        <f t="shared" si="2"/>
        <v>29.678650773771537</v>
      </c>
      <c r="AH22" s="2">
        <f t="shared" si="2"/>
        <v>31.994532250095162</v>
      </c>
      <c r="AI22" s="2">
        <f t="shared" si="2"/>
        <v>34.491126355616835</v>
      </c>
      <c r="AJ22" s="2">
        <f t="shared" si="2"/>
        <v>37.182534439945996</v>
      </c>
      <c r="AK22" s="2">
        <f t="shared" si="2"/>
        <v>40.083958207779006</v>
      </c>
      <c r="AL22" s="2">
        <f t="shared" si="2"/>
        <v>43.211785581696013</v>
      </c>
      <c r="AM22" s="2">
        <f t="shared" si="2"/>
        <v>46.583683264994939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3"/>
        <v/>
      </c>
      <c r="K23" s="2" t="str">
        <f t="shared" si="3"/>
        <v/>
      </c>
      <c r="L23" s="2" t="str">
        <f t="shared" si="3"/>
        <v/>
      </c>
      <c r="M23" s="2" t="str">
        <f t="shared" si="3"/>
        <v/>
      </c>
      <c r="N23" s="2" t="str">
        <f t="shared" si="3"/>
        <v/>
      </c>
      <c r="O23" s="2" t="str">
        <f t="shared" si="3"/>
        <v/>
      </c>
      <c r="P23" s="2" t="str">
        <f t="shared" si="3"/>
        <v/>
      </c>
      <c r="Q23" s="2">
        <f t="shared" si="3"/>
        <v>7.6749426933319986</v>
      </c>
      <c r="R23" s="2">
        <f t="shared" si="3"/>
        <v>8.2738330455524878</v>
      </c>
      <c r="S23" s="2">
        <f t="shared" si="3"/>
        <v>8.9194559491826961</v>
      </c>
      <c r="T23" s="2">
        <f t="shared" si="3"/>
        <v>9.6154580339490234</v>
      </c>
      <c r="U23" s="2">
        <f t="shared" si="3"/>
        <v>10.365770483019965</v>
      </c>
      <c r="V23" s="2">
        <f t="shared" si="3"/>
        <v>11.174631237251532</v>
      </c>
      <c r="W23" s="2">
        <f t="shared" si="3"/>
        <v>12.046608932072107</v>
      </c>
      <c r="X23" s="2">
        <f t="shared" si="3"/>
        <v>12.986628702207877</v>
      </c>
      <c r="Y23" s="2">
        <f t="shared" si="3"/>
        <v>13.999999999999996</v>
      </c>
      <c r="Z23" s="2">
        <f t="shared" si="1"/>
        <v>15.092446584437855</v>
      </c>
      <c r="AA23" s="2">
        <f t="shared" si="2"/>
        <v>16.270138850293566</v>
      </c>
      <c r="AB23" s="2">
        <f t="shared" si="2"/>
        <v>17.539728679960206</v>
      </c>
      <c r="AC23" s="2">
        <f t="shared" si="2"/>
        <v>18.908387014845154</v>
      </c>
      <c r="AD23" s="2">
        <f t="shared" si="2"/>
        <v>20.383844358530638</v>
      </c>
      <c r="AE23" s="2">
        <f t="shared" si="2"/>
        <v>21.974434440472763</v>
      </c>
      <c r="AF23" s="2">
        <f t="shared" si="2"/>
        <v>23.689141286861915</v>
      </c>
      <c r="AG23" s="2">
        <f t="shared" si="2"/>
        <v>25.537649964511786</v>
      </c>
      <c r="AH23" s="2">
        <f t="shared" si="2"/>
        <v>27.530401284390397</v>
      </c>
      <c r="AI23" s="2">
        <f t="shared" si="2"/>
        <v>29.678650773771537</v>
      </c>
      <c r="AJ23" s="2">
        <f t="shared" si="2"/>
        <v>31.994532250095162</v>
      </c>
      <c r="AK23" s="2">
        <f t="shared" si="2"/>
        <v>34.491126355616835</v>
      </c>
      <c r="AL23" s="2">
        <f t="shared" si="2"/>
        <v>37.182534439945996</v>
      </c>
      <c r="AM23" s="2">
        <f t="shared" si="2"/>
        <v>40.083958207779006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3"/>
        <v/>
      </c>
      <c r="K24" s="2" t="str">
        <f t="shared" si="3"/>
        <v/>
      </c>
      <c r="L24" s="2" t="str">
        <f t="shared" si="3"/>
        <v/>
      </c>
      <c r="M24" s="2" t="str">
        <f t="shared" si="3"/>
        <v/>
      </c>
      <c r="N24" s="2" t="str">
        <f t="shared" si="3"/>
        <v/>
      </c>
      <c r="O24" s="2" t="str">
        <f t="shared" si="3"/>
        <v/>
      </c>
      <c r="P24" s="2" t="str">
        <f t="shared" si="3"/>
        <v/>
      </c>
      <c r="Q24" s="2" t="str">
        <f t="shared" si="3"/>
        <v/>
      </c>
      <c r="R24" s="2">
        <f t="shared" si="3"/>
        <v>7.1194022192161421</v>
      </c>
      <c r="S24" s="2">
        <f t="shared" si="3"/>
        <v>7.6749426933319986</v>
      </c>
      <c r="T24" s="2">
        <f t="shared" si="3"/>
        <v>8.2738330455524878</v>
      </c>
      <c r="U24" s="2">
        <f t="shared" si="3"/>
        <v>8.9194559491826961</v>
      </c>
      <c r="V24" s="2">
        <f t="shared" si="3"/>
        <v>9.6154580339490234</v>
      </c>
      <c r="W24" s="2">
        <f t="shared" si="3"/>
        <v>10.365770483019965</v>
      </c>
      <c r="X24" s="2">
        <f t="shared" si="3"/>
        <v>11.174631237251532</v>
      </c>
      <c r="Y24" s="2">
        <f t="shared" si="3"/>
        <v>12.046608932072107</v>
      </c>
      <c r="Z24" s="2">
        <f t="shared" si="1"/>
        <v>12.986628702207877</v>
      </c>
      <c r="AA24" s="2">
        <f t="shared" si="2"/>
        <v>13.999999999999996</v>
      </c>
      <c r="AB24" s="2">
        <f t="shared" si="2"/>
        <v>15.092446584437855</v>
      </c>
      <c r="AC24" s="2">
        <f t="shared" si="2"/>
        <v>16.270138850293566</v>
      </c>
      <c r="AD24" s="2">
        <f t="shared" si="2"/>
        <v>17.539728679960206</v>
      </c>
      <c r="AE24" s="2">
        <f t="shared" si="2"/>
        <v>18.908387014845154</v>
      </c>
      <c r="AF24" s="2">
        <f t="shared" si="2"/>
        <v>20.383844358530638</v>
      </c>
      <c r="AG24" s="2">
        <f t="shared" si="2"/>
        <v>21.974434440472763</v>
      </c>
      <c r="AH24" s="2">
        <f t="shared" si="2"/>
        <v>23.689141286861915</v>
      </c>
      <c r="AI24" s="2">
        <f t="shared" si="2"/>
        <v>25.537649964511786</v>
      </c>
      <c r="AJ24" s="2">
        <f t="shared" si="2"/>
        <v>27.530401284390397</v>
      </c>
      <c r="AK24" s="2">
        <f t="shared" si="2"/>
        <v>29.678650773771537</v>
      </c>
      <c r="AL24" s="2">
        <f t="shared" si="2"/>
        <v>31.994532250095162</v>
      </c>
      <c r="AM24" s="2">
        <f t="shared" si="2"/>
        <v>34.491126355616835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3"/>
        <v/>
      </c>
      <c r="K25" s="2" t="str">
        <f t="shared" si="3"/>
        <v/>
      </c>
      <c r="L25" s="2" t="str">
        <f t="shared" si="3"/>
        <v/>
      </c>
      <c r="M25" s="2" t="str">
        <f t="shared" si="3"/>
        <v/>
      </c>
      <c r="N25" s="2" t="str">
        <f t="shared" si="3"/>
        <v/>
      </c>
      <c r="O25" s="2" t="str">
        <f t="shared" si="3"/>
        <v/>
      </c>
      <c r="P25" s="2" t="str">
        <f t="shared" si="3"/>
        <v/>
      </c>
      <c r="Q25" s="2" t="str">
        <f t="shared" si="3"/>
        <v/>
      </c>
      <c r="R25" s="2" t="str">
        <f t="shared" si="3"/>
        <v/>
      </c>
      <c r="S25" s="2">
        <f t="shared" si="3"/>
        <v>6.6040738001882024</v>
      </c>
      <c r="T25" s="2">
        <f t="shared" si="3"/>
        <v>7.1194022192161421</v>
      </c>
      <c r="U25" s="2">
        <f t="shared" si="3"/>
        <v>7.6749426933319986</v>
      </c>
      <c r="V25" s="2">
        <f t="shared" si="3"/>
        <v>8.2738330455524878</v>
      </c>
      <c r="W25" s="2">
        <f t="shared" si="3"/>
        <v>8.9194559491826961</v>
      </c>
      <c r="X25" s="2">
        <f t="shared" si="3"/>
        <v>9.6154580339490234</v>
      </c>
      <c r="Y25" s="2">
        <f t="shared" si="3"/>
        <v>10.365770483019965</v>
      </c>
      <c r="Z25" s="2">
        <f t="shared" si="1"/>
        <v>11.174631237251532</v>
      </c>
      <c r="AA25" s="2">
        <f t="shared" si="2"/>
        <v>12.046608932072107</v>
      </c>
      <c r="AB25" s="2">
        <f t="shared" si="2"/>
        <v>12.986628702207877</v>
      </c>
      <c r="AC25" s="2">
        <f t="shared" si="2"/>
        <v>13.999999999999996</v>
      </c>
      <c r="AD25" s="2">
        <f t="shared" si="2"/>
        <v>15.092446584437855</v>
      </c>
      <c r="AE25" s="2">
        <f t="shared" si="2"/>
        <v>16.270138850293566</v>
      </c>
      <c r="AF25" s="2">
        <f t="shared" si="2"/>
        <v>17.539728679960206</v>
      </c>
      <c r="AG25" s="2">
        <f t="shared" si="2"/>
        <v>18.908387014845154</v>
      </c>
      <c r="AH25" s="2">
        <f t="shared" si="2"/>
        <v>20.383844358530638</v>
      </c>
      <c r="AI25" s="2">
        <f t="shared" si="2"/>
        <v>21.974434440472763</v>
      </c>
      <c r="AJ25" s="2">
        <f t="shared" si="2"/>
        <v>23.689141286861915</v>
      </c>
      <c r="AK25" s="2">
        <f t="shared" si="2"/>
        <v>25.537649964511786</v>
      </c>
      <c r="AL25" s="2">
        <f t="shared" si="2"/>
        <v>27.530401284390397</v>
      </c>
      <c r="AM25" s="2">
        <f t="shared" si="2"/>
        <v>29.678650773771537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3"/>
        <v/>
      </c>
      <c r="K26" s="2" t="str">
        <f t="shared" si="3"/>
        <v/>
      </c>
      <c r="L26" s="2" t="str">
        <f t="shared" si="3"/>
        <v/>
      </c>
      <c r="M26" s="2" t="str">
        <f t="shared" si="3"/>
        <v/>
      </c>
      <c r="N26" s="2" t="str">
        <f t="shared" si="3"/>
        <v/>
      </c>
      <c r="O26" s="2" t="str">
        <f t="shared" si="3"/>
        <v/>
      </c>
      <c r="P26" s="2" t="str">
        <f t="shared" si="3"/>
        <v/>
      </c>
      <c r="Q26" s="2" t="str">
        <f t="shared" si="3"/>
        <v/>
      </c>
      <c r="R26" s="2" t="str">
        <f t="shared" si="3"/>
        <v/>
      </c>
      <c r="S26" s="2" t="str">
        <f t="shared" si="3"/>
        <v/>
      </c>
      <c r="T26" s="2">
        <f t="shared" si="3"/>
        <v>6.1260467403587988</v>
      </c>
      <c r="U26" s="2">
        <f t="shared" si="3"/>
        <v>6.6040738001882024</v>
      </c>
      <c r="V26" s="2">
        <f t="shared" si="3"/>
        <v>7.1194022192161421</v>
      </c>
      <c r="W26" s="2">
        <f t="shared" si="3"/>
        <v>7.6749426933319986</v>
      </c>
      <c r="X26" s="2">
        <f t="shared" si="3"/>
        <v>8.2738330455524878</v>
      </c>
      <c r="Y26" s="2">
        <f t="shared" si="3"/>
        <v>8.9194559491826961</v>
      </c>
      <c r="Z26" s="2">
        <f t="shared" si="1"/>
        <v>9.6154580339490234</v>
      </c>
      <c r="AA26" s="2">
        <f t="shared" si="2"/>
        <v>10.365770483019965</v>
      </c>
      <c r="AB26" s="2">
        <f t="shared" si="2"/>
        <v>11.174631237251532</v>
      </c>
      <c r="AC26" s="2">
        <f t="shared" si="2"/>
        <v>12.046608932072107</v>
      </c>
      <c r="AD26" s="2">
        <f t="shared" si="2"/>
        <v>12.986628702207877</v>
      </c>
      <c r="AE26" s="2">
        <f t="shared" si="2"/>
        <v>13.999999999999996</v>
      </c>
      <c r="AF26" s="2">
        <f t="shared" si="2"/>
        <v>15.092446584437855</v>
      </c>
      <c r="AG26" s="2">
        <f t="shared" si="2"/>
        <v>16.270138850293566</v>
      </c>
      <c r="AH26" s="2">
        <f t="shared" si="2"/>
        <v>17.539728679960206</v>
      </c>
      <c r="AI26" s="2">
        <f t="shared" si="2"/>
        <v>18.908387014845154</v>
      </c>
      <c r="AJ26" s="2">
        <f t="shared" si="2"/>
        <v>20.383844358530638</v>
      </c>
      <c r="AK26" s="2">
        <f t="shared" si="2"/>
        <v>21.974434440472763</v>
      </c>
      <c r="AL26" s="2">
        <f t="shared" si="2"/>
        <v>23.689141286861915</v>
      </c>
      <c r="AM26" s="2">
        <f t="shared" si="2"/>
        <v>25.537649964511786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3"/>
        <v/>
      </c>
      <c r="K27" s="2" t="str">
        <f t="shared" si="3"/>
        <v/>
      </c>
      <c r="L27" s="2" t="str">
        <f t="shared" si="3"/>
        <v/>
      </c>
      <c r="M27" s="2" t="str">
        <f t="shared" si="3"/>
        <v/>
      </c>
      <c r="N27" s="2" t="str">
        <f t="shared" si="3"/>
        <v/>
      </c>
      <c r="O27" s="2" t="str">
        <f t="shared" si="3"/>
        <v/>
      </c>
      <c r="P27" s="2" t="str">
        <f t="shared" si="3"/>
        <v/>
      </c>
      <c r="Q27" s="2" t="str">
        <f t="shared" si="3"/>
        <v/>
      </c>
      <c r="R27" s="2" t="str">
        <f t="shared" si="3"/>
        <v/>
      </c>
      <c r="S27" s="2" t="str">
        <f t="shared" si="3"/>
        <v/>
      </c>
      <c r="T27" s="2" t="str">
        <f t="shared" si="3"/>
        <v/>
      </c>
      <c r="U27" s="2">
        <f t="shared" si="3"/>
        <v>5.6826210306721858</v>
      </c>
      <c r="V27" s="2">
        <f t="shared" si="3"/>
        <v>6.1260467403587988</v>
      </c>
      <c r="W27" s="2">
        <f t="shared" si="3"/>
        <v>6.6040738001882024</v>
      </c>
      <c r="X27" s="2">
        <f t="shared" si="3"/>
        <v>7.1194022192161421</v>
      </c>
      <c r="Y27" s="2">
        <f t="shared" si="3"/>
        <v>7.6749426933319986</v>
      </c>
      <c r="Z27" s="2">
        <f t="shared" si="1"/>
        <v>8.2738330455524878</v>
      </c>
      <c r="AA27" s="2">
        <f t="shared" si="2"/>
        <v>8.9194559491826961</v>
      </c>
      <c r="AB27" s="2">
        <f t="shared" si="2"/>
        <v>9.6154580339490234</v>
      </c>
      <c r="AC27" s="2">
        <f t="shared" si="2"/>
        <v>10.365770483019965</v>
      </c>
      <c r="AD27" s="2">
        <f t="shared" si="2"/>
        <v>11.174631237251532</v>
      </c>
      <c r="AE27" s="2">
        <f t="shared" si="2"/>
        <v>12.046608932072107</v>
      </c>
      <c r="AF27" s="2">
        <f t="shared" si="2"/>
        <v>12.986628702207877</v>
      </c>
      <c r="AG27" s="2">
        <f t="shared" si="2"/>
        <v>13.999999999999996</v>
      </c>
      <c r="AH27" s="2">
        <f t="shared" si="2"/>
        <v>15.092446584437855</v>
      </c>
      <c r="AI27" s="2">
        <f t="shared" si="2"/>
        <v>16.270138850293566</v>
      </c>
      <c r="AJ27" s="2">
        <f t="shared" si="2"/>
        <v>17.539728679960206</v>
      </c>
      <c r="AK27" s="2">
        <f t="shared" si="2"/>
        <v>18.908387014845154</v>
      </c>
      <c r="AL27" s="2">
        <f t="shared" si="2"/>
        <v>20.383844358530638</v>
      </c>
      <c r="AM27" s="2">
        <f t="shared" si="2"/>
        <v>21.974434440472763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3"/>
        <v/>
      </c>
      <c r="K28" s="2" t="str">
        <f t="shared" si="3"/>
        <v/>
      </c>
      <c r="L28" s="2" t="str">
        <f t="shared" si="3"/>
        <v/>
      </c>
      <c r="M28" s="2" t="str">
        <f t="shared" si="3"/>
        <v/>
      </c>
      <c r="N28" s="2" t="str">
        <f t="shared" si="3"/>
        <v/>
      </c>
      <c r="O28" s="2" t="str">
        <f t="shared" si="3"/>
        <v/>
      </c>
      <c r="P28" s="2" t="str">
        <f t="shared" si="3"/>
        <v/>
      </c>
      <c r="Q28" s="2" t="str">
        <f t="shared" si="3"/>
        <v/>
      </c>
      <c r="R28" s="2" t="str">
        <f t="shared" si="3"/>
        <v/>
      </c>
      <c r="S28" s="2" t="str">
        <f t="shared" si="3"/>
        <v/>
      </c>
      <c r="T28" s="2" t="str">
        <f t="shared" si="3"/>
        <v/>
      </c>
      <c r="U28" s="2" t="str">
        <f t="shared" si="3"/>
        <v/>
      </c>
      <c r="V28" s="2">
        <f t="shared" si="3"/>
        <v>5.2712920986212524</v>
      </c>
      <c r="W28" s="2">
        <f t="shared" si="3"/>
        <v>5.6826210306721858</v>
      </c>
      <c r="X28" s="2">
        <f t="shared" si="3"/>
        <v>6.1260467403587988</v>
      </c>
      <c r="Y28" s="2">
        <f t="shared" si="3"/>
        <v>6.6040738001882024</v>
      </c>
      <c r="Z28" s="2">
        <f t="shared" si="1"/>
        <v>7.1194022192161421</v>
      </c>
      <c r="AA28" s="2">
        <f t="shared" si="2"/>
        <v>7.6749426933319986</v>
      </c>
      <c r="AB28" s="2">
        <f t="shared" si="2"/>
        <v>8.2738330455524878</v>
      </c>
      <c r="AC28" s="2">
        <f t="shared" si="2"/>
        <v>8.9194559491826961</v>
      </c>
      <c r="AD28" s="2">
        <f t="shared" si="2"/>
        <v>9.6154580339490234</v>
      </c>
      <c r="AE28" s="2">
        <f t="shared" si="2"/>
        <v>10.365770483019965</v>
      </c>
      <c r="AF28" s="2">
        <f t="shared" si="2"/>
        <v>11.174631237251532</v>
      </c>
      <c r="AG28" s="2">
        <f t="shared" si="2"/>
        <v>12.046608932072107</v>
      </c>
      <c r="AH28" s="2">
        <f t="shared" si="2"/>
        <v>12.986628702207877</v>
      </c>
      <c r="AI28" s="2">
        <f t="shared" si="2"/>
        <v>13.999999999999996</v>
      </c>
      <c r="AJ28" s="2">
        <f t="shared" si="2"/>
        <v>15.092446584437855</v>
      </c>
      <c r="AK28" s="2">
        <f t="shared" si="2"/>
        <v>16.270138850293566</v>
      </c>
      <c r="AL28" s="2">
        <f t="shared" si="2"/>
        <v>17.539728679960206</v>
      </c>
      <c r="AM28" s="2">
        <f t="shared" si="2"/>
        <v>18.908387014845154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3"/>
        <v/>
      </c>
      <c r="K29" s="2" t="str">
        <f t="shared" si="3"/>
        <v/>
      </c>
      <c r="L29" s="2" t="str">
        <f t="shared" si="3"/>
        <v/>
      </c>
      <c r="M29" s="2" t="str">
        <f t="shared" si="3"/>
        <v/>
      </c>
      <c r="N29" s="2" t="str">
        <f t="shared" si="3"/>
        <v/>
      </c>
      <c r="O29" s="2" t="str">
        <f t="shared" si="3"/>
        <v/>
      </c>
      <c r="P29" s="2" t="str">
        <f t="shared" si="3"/>
        <v/>
      </c>
      <c r="Q29" s="2" t="str">
        <f t="shared" si="3"/>
        <v/>
      </c>
      <c r="R29" s="2" t="str">
        <f t="shared" si="3"/>
        <v/>
      </c>
      <c r="S29" s="2" t="str">
        <f t="shared" si="3"/>
        <v/>
      </c>
      <c r="T29" s="2" t="str">
        <f t="shared" si="3"/>
        <v/>
      </c>
      <c r="U29" s="2" t="str">
        <f t="shared" si="3"/>
        <v/>
      </c>
      <c r="V29" s="2" t="str">
        <f t="shared" si="3"/>
        <v/>
      </c>
      <c r="W29" s="2">
        <f t="shared" si="3"/>
        <v>4.8897366618340259</v>
      </c>
      <c r="X29" s="2">
        <f t="shared" si="3"/>
        <v>5.2712920986212515</v>
      </c>
      <c r="Y29" s="2">
        <f t="shared" si="3"/>
        <v>5.6826210306721849</v>
      </c>
      <c r="Z29" s="2">
        <f t="shared" si="1"/>
        <v>6.1260467403587979</v>
      </c>
      <c r="AA29" s="2">
        <f t="shared" si="2"/>
        <v>6.6040738001882016</v>
      </c>
      <c r="AB29" s="2">
        <f t="shared" si="2"/>
        <v>7.1194022192161412</v>
      </c>
      <c r="AC29" s="2">
        <f t="shared" si="2"/>
        <v>7.6749426933319977</v>
      </c>
      <c r="AD29" s="2">
        <f t="shared" si="2"/>
        <v>8.2738330455524878</v>
      </c>
      <c r="AE29" s="2">
        <f t="shared" si="2"/>
        <v>8.9194559491826961</v>
      </c>
      <c r="AF29" s="2">
        <f t="shared" si="2"/>
        <v>9.6154580339490234</v>
      </c>
      <c r="AG29" s="2">
        <f t="shared" si="2"/>
        <v>10.365770483019965</v>
      </c>
      <c r="AH29" s="2">
        <f t="shared" si="2"/>
        <v>11.174631237251532</v>
      </c>
      <c r="AI29" s="2">
        <f t="shared" si="2"/>
        <v>12.046608932072107</v>
      </c>
      <c r="AJ29" s="2">
        <f t="shared" si="2"/>
        <v>12.986628702207877</v>
      </c>
      <c r="AK29" s="2">
        <f t="shared" si="2"/>
        <v>13.999999999999996</v>
      </c>
      <c r="AL29" s="2">
        <f t="shared" si="2"/>
        <v>15.092446584437855</v>
      </c>
      <c r="AM29" s="2">
        <f t="shared" si="2"/>
        <v>16.270138850293566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3"/>
        <v/>
      </c>
      <c r="K30" s="2" t="str">
        <f t="shared" si="3"/>
        <v/>
      </c>
      <c r="L30" s="2" t="str">
        <f t="shared" si="3"/>
        <v/>
      </c>
      <c r="M30" s="2" t="str">
        <f t="shared" si="3"/>
        <v/>
      </c>
      <c r="N30" s="2" t="str">
        <f t="shared" si="3"/>
        <v/>
      </c>
      <c r="O30" s="2" t="str">
        <f t="shared" si="3"/>
        <v/>
      </c>
      <c r="P30" s="2" t="str">
        <f t="shared" si="3"/>
        <v/>
      </c>
      <c r="Q30" s="2" t="str">
        <f t="shared" si="3"/>
        <v/>
      </c>
      <c r="R30" s="2" t="str">
        <f t="shared" si="3"/>
        <v/>
      </c>
      <c r="S30" s="2" t="str">
        <f t="shared" si="3"/>
        <v/>
      </c>
      <c r="T30" s="2" t="str">
        <f t="shared" si="3"/>
        <v/>
      </c>
      <c r="U30" s="2" t="str">
        <f t="shared" si="3"/>
        <v/>
      </c>
      <c r="V30" s="2" t="str">
        <f t="shared" si="3"/>
        <v/>
      </c>
      <c r="W30" s="2" t="str">
        <f t="shared" si="3"/>
        <v/>
      </c>
      <c r="X30" s="2">
        <f t="shared" si="3"/>
        <v>4.5357996056294221</v>
      </c>
      <c r="Y30" s="2">
        <f t="shared" si="3"/>
        <v>4.8897366618340259</v>
      </c>
      <c r="Z30" s="2">
        <f t="shared" si="1"/>
        <v>5.2712920986212515</v>
      </c>
      <c r="AA30" s="2">
        <f t="shared" si="2"/>
        <v>5.6826210306721849</v>
      </c>
      <c r="AB30" s="2">
        <f t="shared" si="2"/>
        <v>6.1260467403587979</v>
      </c>
      <c r="AC30" s="2">
        <f t="shared" si="2"/>
        <v>6.6040738001882016</v>
      </c>
      <c r="AD30" s="2">
        <f t="shared" si="2"/>
        <v>7.1194022192161412</v>
      </c>
      <c r="AE30" s="2">
        <f t="shared" si="2"/>
        <v>7.6749426933319977</v>
      </c>
      <c r="AF30" s="2">
        <f t="shared" si="2"/>
        <v>8.2738330455524878</v>
      </c>
      <c r="AG30" s="2">
        <f t="shared" si="2"/>
        <v>8.9194559491826961</v>
      </c>
      <c r="AH30" s="2">
        <f t="shared" si="2"/>
        <v>9.6154580339490234</v>
      </c>
      <c r="AI30" s="2">
        <f t="shared" si="2"/>
        <v>10.365770483019965</v>
      </c>
      <c r="AJ30" s="2">
        <f t="shared" si="2"/>
        <v>11.174631237251532</v>
      </c>
      <c r="AK30" s="2">
        <f t="shared" si="2"/>
        <v>12.046608932072107</v>
      </c>
      <c r="AL30" s="2">
        <f t="shared" si="2"/>
        <v>12.986628702207877</v>
      </c>
      <c r="AM30" s="2">
        <f t="shared" si="2"/>
        <v>13.999999999999996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3"/>
        <v/>
      </c>
      <c r="K31" s="2" t="str">
        <f t="shared" si="3"/>
        <v/>
      </c>
      <c r="L31" s="2" t="str">
        <f t="shared" si="3"/>
        <v/>
      </c>
      <c r="M31" s="2" t="str">
        <f t="shared" si="3"/>
        <v/>
      </c>
      <c r="N31" s="2" t="str">
        <f t="shared" si="3"/>
        <v/>
      </c>
      <c r="O31" s="2" t="str">
        <f t="shared" si="3"/>
        <v/>
      </c>
      <c r="P31" s="2" t="str">
        <f t="shared" si="3"/>
        <v/>
      </c>
      <c r="Q31" s="2" t="str">
        <f t="shared" si="3"/>
        <v/>
      </c>
      <c r="R31" s="2" t="str">
        <f t="shared" si="3"/>
        <v/>
      </c>
      <c r="S31" s="2" t="str">
        <f t="shared" si="3"/>
        <v/>
      </c>
      <c r="T31" s="2" t="str">
        <f t="shared" si="3"/>
        <v/>
      </c>
      <c r="U31" s="2" t="str">
        <f t="shared" si="3"/>
        <v/>
      </c>
      <c r="V31" s="2" t="str">
        <f t="shared" si="3"/>
        <v/>
      </c>
      <c r="W31" s="2" t="str">
        <f t="shared" si="3"/>
        <v/>
      </c>
      <c r="X31" s="2" t="str">
        <f t="shared" si="3"/>
        <v/>
      </c>
      <c r="Y31" s="2">
        <f t="shared" ref="Y31:AM46" si="4">IF(X31="",IF(X30="","",X30*$I$4),X31*$I$3)</f>
        <v>4.2074818104235883</v>
      </c>
      <c r="Z31" s="2">
        <f t="shared" si="4"/>
        <v>4.5357996056294221</v>
      </c>
      <c r="AA31" s="2">
        <f t="shared" si="4"/>
        <v>4.8897366618340259</v>
      </c>
      <c r="AB31" s="2">
        <f t="shared" si="4"/>
        <v>5.2712920986212515</v>
      </c>
      <c r="AC31" s="2">
        <f t="shared" si="4"/>
        <v>5.6826210306721849</v>
      </c>
      <c r="AD31" s="2">
        <f t="shared" si="4"/>
        <v>6.1260467403587979</v>
      </c>
      <c r="AE31" s="2">
        <f t="shared" si="4"/>
        <v>6.6040738001882016</v>
      </c>
      <c r="AF31" s="2">
        <f t="shared" si="4"/>
        <v>7.1194022192161412</v>
      </c>
      <c r="AG31" s="2">
        <f t="shared" si="4"/>
        <v>7.6749426933319977</v>
      </c>
      <c r="AH31" s="2">
        <f t="shared" si="4"/>
        <v>8.2738330455524878</v>
      </c>
      <c r="AI31" s="2">
        <f t="shared" si="4"/>
        <v>8.9194559491826961</v>
      </c>
      <c r="AJ31" s="2">
        <f t="shared" si="4"/>
        <v>9.6154580339490234</v>
      </c>
      <c r="AK31" s="2">
        <f t="shared" si="4"/>
        <v>10.365770483019965</v>
      </c>
      <c r="AL31" s="2">
        <f t="shared" si="4"/>
        <v>11.174631237251532</v>
      </c>
      <c r="AM31" s="2">
        <f t="shared" si="4"/>
        <v>12.046608932072107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Y47" si="5">IF(I32="",IF(I31="","",I31*$I$4),I32*$I$3)</f>
        <v/>
      </c>
      <c r="K32" s="2" t="str">
        <f t="shared" si="5"/>
        <v/>
      </c>
      <c r="L32" s="2" t="str">
        <f t="shared" si="5"/>
        <v/>
      </c>
      <c r="M32" s="2" t="str">
        <f t="shared" si="5"/>
        <v/>
      </c>
      <c r="N32" s="2" t="str">
        <f t="shared" si="5"/>
        <v/>
      </c>
      <c r="O32" s="2" t="str">
        <f t="shared" si="5"/>
        <v/>
      </c>
      <c r="P32" s="2" t="str">
        <f t="shared" si="5"/>
        <v/>
      </c>
      <c r="Q32" s="2" t="str">
        <f t="shared" si="5"/>
        <v/>
      </c>
      <c r="R32" s="2" t="str">
        <f t="shared" si="5"/>
        <v/>
      </c>
      <c r="S32" s="2" t="str">
        <f t="shared" si="5"/>
        <v/>
      </c>
      <c r="T32" s="2" t="str">
        <f t="shared" si="5"/>
        <v/>
      </c>
      <c r="U32" s="2" t="str">
        <f t="shared" si="5"/>
        <v/>
      </c>
      <c r="V32" s="2" t="str">
        <f t="shared" si="5"/>
        <v/>
      </c>
      <c r="W32" s="2" t="str">
        <f t="shared" si="5"/>
        <v/>
      </c>
      <c r="X32" s="2" t="str">
        <f t="shared" si="5"/>
        <v/>
      </c>
      <c r="Y32" s="2" t="str">
        <f t="shared" si="5"/>
        <v/>
      </c>
      <c r="Z32" s="2">
        <f t="shared" si="4"/>
        <v>3.9029288602331818</v>
      </c>
      <c r="AA32" s="2">
        <f t="shared" si="4"/>
        <v>4.2074818104235883</v>
      </c>
      <c r="AB32" s="2">
        <f t="shared" si="4"/>
        <v>4.5357996056294221</v>
      </c>
      <c r="AC32" s="2">
        <f t="shared" si="4"/>
        <v>4.8897366618340259</v>
      </c>
      <c r="AD32" s="2">
        <f t="shared" si="4"/>
        <v>5.2712920986212515</v>
      </c>
      <c r="AE32" s="2">
        <f t="shared" si="4"/>
        <v>5.6826210306721849</v>
      </c>
      <c r="AF32" s="2">
        <f t="shared" si="4"/>
        <v>6.1260467403587979</v>
      </c>
      <c r="AG32" s="2">
        <f t="shared" si="4"/>
        <v>6.6040738001882016</v>
      </c>
      <c r="AH32" s="2">
        <f t="shared" si="4"/>
        <v>7.1194022192161412</v>
      </c>
      <c r="AI32" s="2">
        <f t="shared" si="4"/>
        <v>7.6749426933319977</v>
      </c>
      <c r="AJ32" s="2">
        <f t="shared" si="4"/>
        <v>8.2738330455524878</v>
      </c>
      <c r="AK32" s="2">
        <f t="shared" si="4"/>
        <v>8.9194559491826961</v>
      </c>
      <c r="AL32" s="2">
        <f t="shared" si="4"/>
        <v>9.6154580339490234</v>
      </c>
      <c r="AM32" s="2">
        <f t="shared" si="4"/>
        <v>10.365770483019965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5"/>
        <v/>
      </c>
      <c r="K33" s="2" t="str">
        <f t="shared" si="5"/>
        <v/>
      </c>
      <c r="L33" s="2" t="str">
        <f t="shared" si="5"/>
        <v/>
      </c>
      <c r="M33" s="2" t="str">
        <f t="shared" si="5"/>
        <v/>
      </c>
      <c r="N33" s="2" t="str">
        <f t="shared" si="5"/>
        <v/>
      </c>
      <c r="O33" s="2" t="str">
        <f t="shared" si="5"/>
        <v/>
      </c>
      <c r="P33" s="2" t="str">
        <f t="shared" si="5"/>
        <v/>
      </c>
      <c r="Q33" s="2" t="str">
        <f t="shared" si="5"/>
        <v/>
      </c>
      <c r="R33" s="2" t="str">
        <f t="shared" si="5"/>
        <v/>
      </c>
      <c r="S33" s="2" t="str">
        <f t="shared" si="5"/>
        <v/>
      </c>
      <c r="T33" s="2" t="str">
        <f t="shared" si="5"/>
        <v/>
      </c>
      <c r="U33" s="2" t="str">
        <f t="shared" si="5"/>
        <v/>
      </c>
      <c r="V33" s="2" t="str">
        <f t="shared" si="5"/>
        <v/>
      </c>
      <c r="W33" s="2" t="str">
        <f t="shared" si="5"/>
        <v/>
      </c>
      <c r="X33" s="2" t="str">
        <f t="shared" si="5"/>
        <v/>
      </c>
      <c r="Y33" s="2" t="str">
        <f t="shared" si="5"/>
        <v/>
      </c>
      <c r="Z33" s="2" t="str">
        <f t="shared" si="4"/>
        <v/>
      </c>
      <c r="AA33" s="2">
        <f t="shared" si="4"/>
        <v>3.620420568498552</v>
      </c>
      <c r="AB33" s="2">
        <f t="shared" si="4"/>
        <v>3.9029288602331818</v>
      </c>
      <c r="AC33" s="2">
        <f t="shared" si="4"/>
        <v>4.2074818104235883</v>
      </c>
      <c r="AD33" s="2">
        <f t="shared" si="4"/>
        <v>4.5357996056294221</v>
      </c>
      <c r="AE33" s="2">
        <f t="shared" si="4"/>
        <v>4.8897366618340259</v>
      </c>
      <c r="AF33" s="2">
        <f t="shared" si="4"/>
        <v>5.2712920986212515</v>
      </c>
      <c r="AG33" s="2">
        <f t="shared" si="4"/>
        <v>5.6826210306721849</v>
      </c>
      <c r="AH33" s="2">
        <f t="shared" si="4"/>
        <v>6.1260467403587979</v>
      </c>
      <c r="AI33" s="2">
        <f t="shared" si="4"/>
        <v>6.6040738001882016</v>
      </c>
      <c r="AJ33" s="2">
        <f t="shared" si="4"/>
        <v>7.1194022192161412</v>
      </c>
      <c r="AK33" s="2">
        <f t="shared" si="4"/>
        <v>7.6749426933319977</v>
      </c>
      <c r="AL33" s="2">
        <f t="shared" si="4"/>
        <v>8.2738330455524878</v>
      </c>
      <c r="AM33" s="2">
        <f t="shared" si="4"/>
        <v>8.9194559491826961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5"/>
        <v/>
      </c>
      <c r="K34" s="2" t="str">
        <f t="shared" si="5"/>
        <v/>
      </c>
      <c r="L34" s="2" t="str">
        <f t="shared" si="5"/>
        <v/>
      </c>
      <c r="M34" s="2" t="str">
        <f t="shared" si="5"/>
        <v/>
      </c>
      <c r="N34" s="2" t="str">
        <f t="shared" si="5"/>
        <v/>
      </c>
      <c r="O34" s="2" t="str">
        <f t="shared" si="5"/>
        <v/>
      </c>
      <c r="P34" s="2" t="str">
        <f t="shared" si="5"/>
        <v/>
      </c>
      <c r="Q34" s="2" t="str">
        <f t="shared" si="5"/>
        <v/>
      </c>
      <c r="R34" s="2" t="str">
        <f t="shared" si="5"/>
        <v/>
      </c>
      <c r="S34" s="2" t="str">
        <f t="shared" si="5"/>
        <v/>
      </c>
      <c r="T34" s="2" t="str">
        <f t="shared" si="5"/>
        <v/>
      </c>
      <c r="U34" s="2" t="str">
        <f t="shared" si="5"/>
        <v/>
      </c>
      <c r="V34" s="2" t="str">
        <f t="shared" si="5"/>
        <v/>
      </c>
      <c r="W34" s="2" t="str">
        <f t="shared" si="5"/>
        <v/>
      </c>
      <c r="X34" s="2" t="str">
        <f t="shared" si="5"/>
        <v/>
      </c>
      <c r="Y34" s="2" t="str">
        <f t="shared" si="5"/>
        <v/>
      </c>
      <c r="Z34" s="2" t="str">
        <f t="shared" si="4"/>
        <v/>
      </c>
      <c r="AA34" s="2" t="str">
        <f t="shared" si="4"/>
        <v/>
      </c>
      <c r="AB34" s="2">
        <f t="shared" si="4"/>
        <v>3.3583612620662189</v>
      </c>
      <c r="AC34" s="2">
        <f t="shared" si="4"/>
        <v>3.620420568498552</v>
      </c>
      <c r="AD34" s="2">
        <f t="shared" si="4"/>
        <v>3.9029288602331818</v>
      </c>
      <c r="AE34" s="2">
        <f t="shared" si="4"/>
        <v>4.2074818104235883</v>
      </c>
      <c r="AF34" s="2">
        <f t="shared" si="4"/>
        <v>4.5357996056294221</v>
      </c>
      <c r="AG34" s="2">
        <f t="shared" si="4"/>
        <v>4.8897366618340259</v>
      </c>
      <c r="AH34" s="2">
        <f t="shared" si="4"/>
        <v>5.2712920986212515</v>
      </c>
      <c r="AI34" s="2">
        <f t="shared" si="4"/>
        <v>5.6826210306721849</v>
      </c>
      <c r="AJ34" s="2">
        <f t="shared" si="4"/>
        <v>6.1260467403587979</v>
      </c>
      <c r="AK34" s="2">
        <f t="shared" si="4"/>
        <v>6.6040738001882016</v>
      </c>
      <c r="AL34" s="2">
        <f t="shared" si="4"/>
        <v>7.1194022192161412</v>
      </c>
      <c r="AM34" s="2">
        <f t="shared" si="4"/>
        <v>7.6749426933319977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5"/>
        <v/>
      </c>
      <c r="K35" s="2" t="str">
        <f t="shared" si="5"/>
        <v/>
      </c>
      <c r="L35" s="2" t="str">
        <f t="shared" si="5"/>
        <v/>
      </c>
      <c r="M35" s="2" t="str">
        <f t="shared" si="5"/>
        <v/>
      </c>
      <c r="N35" s="2" t="str">
        <f t="shared" si="5"/>
        <v/>
      </c>
      <c r="O35" s="2" t="str">
        <f t="shared" si="5"/>
        <v/>
      </c>
      <c r="P35" s="2" t="str">
        <f t="shared" si="5"/>
        <v/>
      </c>
      <c r="Q35" s="2" t="str">
        <f t="shared" si="5"/>
        <v/>
      </c>
      <c r="R35" s="2" t="str">
        <f t="shared" si="5"/>
        <v/>
      </c>
      <c r="S35" s="2" t="str">
        <f t="shared" si="5"/>
        <v/>
      </c>
      <c r="T35" s="2" t="str">
        <f t="shared" si="5"/>
        <v/>
      </c>
      <c r="U35" s="2" t="str">
        <f t="shared" si="5"/>
        <v/>
      </c>
      <c r="V35" s="2" t="str">
        <f t="shared" si="5"/>
        <v/>
      </c>
      <c r="W35" s="2" t="str">
        <f t="shared" si="5"/>
        <v/>
      </c>
      <c r="X35" s="2" t="str">
        <f t="shared" si="5"/>
        <v/>
      </c>
      <c r="Y35" s="2" t="str">
        <f t="shared" si="5"/>
        <v/>
      </c>
      <c r="Z35" s="2" t="str">
        <f t="shared" si="4"/>
        <v/>
      </c>
      <c r="AA35" s="2" t="str">
        <f t="shared" si="4"/>
        <v/>
      </c>
      <c r="AB35" s="2" t="str">
        <f t="shared" si="4"/>
        <v/>
      </c>
      <c r="AC35" s="2">
        <f t="shared" si="4"/>
        <v>3.1152707684523029</v>
      </c>
      <c r="AD35" s="2">
        <f t="shared" si="4"/>
        <v>3.3583612620662189</v>
      </c>
      <c r="AE35" s="2">
        <f t="shared" si="4"/>
        <v>3.620420568498552</v>
      </c>
      <c r="AF35" s="2">
        <f t="shared" si="4"/>
        <v>3.9029288602331818</v>
      </c>
      <c r="AG35" s="2">
        <f t="shared" si="4"/>
        <v>4.2074818104235883</v>
      </c>
      <c r="AH35" s="2">
        <f t="shared" si="4"/>
        <v>4.5357996056294221</v>
      </c>
      <c r="AI35" s="2">
        <f t="shared" si="4"/>
        <v>4.8897366618340259</v>
      </c>
      <c r="AJ35" s="2">
        <f t="shared" si="4"/>
        <v>5.2712920986212515</v>
      </c>
      <c r="AK35" s="2">
        <f t="shared" si="4"/>
        <v>5.6826210306721849</v>
      </c>
      <c r="AL35" s="2">
        <f t="shared" si="4"/>
        <v>6.1260467403587979</v>
      </c>
      <c r="AM35" s="2">
        <f t="shared" si="4"/>
        <v>6.6040738001882016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5"/>
        <v/>
      </c>
      <c r="K36" s="2" t="str">
        <f t="shared" si="5"/>
        <v/>
      </c>
      <c r="L36" s="2" t="str">
        <f t="shared" si="5"/>
        <v/>
      </c>
      <c r="M36" s="2" t="str">
        <f t="shared" si="5"/>
        <v/>
      </c>
      <c r="N36" s="2" t="str">
        <f t="shared" si="5"/>
        <v/>
      </c>
      <c r="O36" s="2" t="str">
        <f t="shared" si="5"/>
        <v/>
      </c>
      <c r="P36" s="2" t="str">
        <f t="shared" si="5"/>
        <v/>
      </c>
      <c r="Q36" s="2" t="str">
        <f t="shared" si="5"/>
        <v/>
      </c>
      <c r="R36" s="2" t="str">
        <f t="shared" si="5"/>
        <v/>
      </c>
      <c r="S36" s="2" t="str">
        <f t="shared" si="5"/>
        <v/>
      </c>
      <c r="T36" s="2" t="str">
        <f t="shared" si="5"/>
        <v/>
      </c>
      <c r="U36" s="2" t="str">
        <f t="shared" si="5"/>
        <v/>
      </c>
      <c r="V36" s="2" t="str">
        <f t="shared" si="5"/>
        <v/>
      </c>
      <c r="W36" s="2" t="str">
        <f t="shared" si="5"/>
        <v/>
      </c>
      <c r="X36" s="2" t="str">
        <f t="shared" si="5"/>
        <v/>
      </c>
      <c r="Y36" s="2" t="str">
        <f t="shared" si="5"/>
        <v/>
      </c>
      <c r="Z36" s="2" t="str">
        <f t="shared" si="4"/>
        <v/>
      </c>
      <c r="AA36" s="2" t="str">
        <f t="shared" si="4"/>
        <v/>
      </c>
      <c r="AB36" s="2" t="str">
        <f t="shared" si="4"/>
        <v/>
      </c>
      <c r="AC36" s="2" t="str">
        <f t="shared" si="4"/>
        <v/>
      </c>
      <c r="AD36" s="2">
        <f t="shared" si="4"/>
        <v>2.8897760554808483</v>
      </c>
      <c r="AE36" s="2">
        <f t="shared" si="4"/>
        <v>3.1152707684523029</v>
      </c>
      <c r="AF36" s="2">
        <f t="shared" si="4"/>
        <v>3.3583612620662189</v>
      </c>
      <c r="AG36" s="2">
        <f t="shared" si="4"/>
        <v>3.620420568498552</v>
      </c>
      <c r="AH36" s="2">
        <f t="shared" si="4"/>
        <v>3.9029288602331818</v>
      </c>
      <c r="AI36" s="2">
        <f t="shared" si="4"/>
        <v>4.2074818104235883</v>
      </c>
      <c r="AJ36" s="2">
        <f t="shared" si="4"/>
        <v>4.5357996056294221</v>
      </c>
      <c r="AK36" s="2">
        <f t="shared" si="4"/>
        <v>4.8897366618340259</v>
      </c>
      <c r="AL36" s="2">
        <f t="shared" si="4"/>
        <v>5.2712920986212515</v>
      </c>
      <c r="AM36" s="2">
        <f t="shared" si="4"/>
        <v>5.6826210306721849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5"/>
        <v/>
      </c>
      <c r="K37" s="2" t="str">
        <f t="shared" si="5"/>
        <v/>
      </c>
      <c r="L37" s="2" t="str">
        <f t="shared" si="5"/>
        <v/>
      </c>
      <c r="M37" s="2" t="str">
        <f t="shared" si="5"/>
        <v/>
      </c>
      <c r="N37" s="2" t="str">
        <f t="shared" si="5"/>
        <v/>
      </c>
      <c r="O37" s="2" t="str">
        <f t="shared" si="5"/>
        <v/>
      </c>
      <c r="P37" s="2" t="str">
        <f t="shared" si="5"/>
        <v/>
      </c>
      <c r="Q37" s="2" t="str">
        <f t="shared" si="5"/>
        <v/>
      </c>
      <c r="R37" s="2" t="str">
        <f t="shared" si="5"/>
        <v/>
      </c>
      <c r="S37" s="2" t="str">
        <f t="shared" si="5"/>
        <v/>
      </c>
      <c r="T37" s="2" t="str">
        <f t="shared" si="5"/>
        <v/>
      </c>
      <c r="U37" s="2" t="str">
        <f t="shared" si="5"/>
        <v/>
      </c>
      <c r="V37" s="2" t="str">
        <f t="shared" si="5"/>
        <v/>
      </c>
      <c r="W37" s="2" t="str">
        <f t="shared" si="5"/>
        <v/>
      </c>
      <c r="X37" s="2" t="str">
        <f t="shared" si="5"/>
        <v/>
      </c>
      <c r="Y37" s="2" t="str">
        <f t="shared" si="5"/>
        <v/>
      </c>
      <c r="Z37" s="2" t="str">
        <f t="shared" si="4"/>
        <v/>
      </c>
      <c r="AA37" s="2" t="str">
        <f t="shared" si="4"/>
        <v/>
      </c>
      <c r="AB37" s="2" t="str">
        <f t="shared" si="4"/>
        <v/>
      </c>
      <c r="AC37" s="2" t="str">
        <f t="shared" si="4"/>
        <v/>
      </c>
      <c r="AD37" s="2" t="str">
        <f t="shared" si="4"/>
        <v/>
      </c>
      <c r="AE37" s="2">
        <f t="shared" si="4"/>
        <v>2.6806034760757611</v>
      </c>
      <c r="AF37" s="2">
        <f t="shared" si="4"/>
        <v>2.8897760554808483</v>
      </c>
      <c r="AG37" s="2">
        <f t="shared" si="4"/>
        <v>3.1152707684523029</v>
      </c>
      <c r="AH37" s="2">
        <f t="shared" si="4"/>
        <v>3.3583612620662189</v>
      </c>
      <c r="AI37" s="2">
        <f t="shared" si="4"/>
        <v>3.620420568498552</v>
      </c>
      <c r="AJ37" s="2">
        <f t="shared" si="4"/>
        <v>3.9029288602331818</v>
      </c>
      <c r="AK37" s="2">
        <f t="shared" si="4"/>
        <v>4.2074818104235883</v>
      </c>
      <c r="AL37" s="2">
        <f t="shared" si="4"/>
        <v>4.5357996056294221</v>
      </c>
      <c r="AM37" s="2">
        <f t="shared" si="4"/>
        <v>4.8897366618340259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5"/>
        <v/>
      </c>
      <c r="K38" s="2" t="str">
        <f t="shared" si="5"/>
        <v/>
      </c>
      <c r="L38" s="2" t="str">
        <f t="shared" si="5"/>
        <v/>
      </c>
      <c r="M38" s="2" t="str">
        <f t="shared" si="5"/>
        <v/>
      </c>
      <c r="N38" s="2" t="str">
        <f t="shared" si="5"/>
        <v/>
      </c>
      <c r="O38" s="2" t="str">
        <f t="shared" si="5"/>
        <v/>
      </c>
      <c r="P38" s="2" t="str">
        <f t="shared" si="5"/>
        <v/>
      </c>
      <c r="Q38" s="2" t="str">
        <f t="shared" si="5"/>
        <v/>
      </c>
      <c r="R38" s="2" t="str">
        <f t="shared" si="5"/>
        <v/>
      </c>
      <c r="S38" s="2" t="str">
        <f t="shared" si="5"/>
        <v/>
      </c>
      <c r="T38" s="2" t="str">
        <f t="shared" si="5"/>
        <v/>
      </c>
      <c r="U38" s="2" t="str">
        <f t="shared" si="5"/>
        <v/>
      </c>
      <c r="V38" s="2" t="str">
        <f t="shared" si="5"/>
        <v/>
      </c>
      <c r="W38" s="2" t="str">
        <f t="shared" si="5"/>
        <v/>
      </c>
      <c r="X38" s="2" t="str">
        <f t="shared" si="5"/>
        <v/>
      </c>
      <c r="Y38" s="2" t="str">
        <f t="shared" si="5"/>
        <v/>
      </c>
      <c r="Z38" s="2" t="str">
        <f t="shared" si="4"/>
        <v/>
      </c>
      <c r="AA38" s="2" t="str">
        <f t="shared" si="4"/>
        <v/>
      </c>
      <c r="AB38" s="2" t="str">
        <f t="shared" si="4"/>
        <v/>
      </c>
      <c r="AC38" s="2" t="str">
        <f t="shared" si="4"/>
        <v/>
      </c>
      <c r="AD38" s="2" t="str">
        <f t="shared" si="4"/>
        <v/>
      </c>
      <c r="AE38" s="2" t="str">
        <f t="shared" si="4"/>
        <v/>
      </c>
      <c r="AF38" s="2">
        <f t="shared" si="4"/>
        <v>2.4865715744031212</v>
      </c>
      <c r="AG38" s="2">
        <f t="shared" si="4"/>
        <v>2.6806034760757611</v>
      </c>
      <c r="AH38" s="2">
        <f t="shared" si="4"/>
        <v>2.8897760554808483</v>
      </c>
      <c r="AI38" s="2">
        <f t="shared" si="4"/>
        <v>3.1152707684523029</v>
      </c>
      <c r="AJ38" s="2">
        <f t="shared" si="4"/>
        <v>3.3583612620662189</v>
      </c>
      <c r="AK38" s="2">
        <f t="shared" si="4"/>
        <v>3.620420568498552</v>
      </c>
      <c r="AL38" s="2">
        <f t="shared" si="4"/>
        <v>3.9029288602331818</v>
      </c>
      <c r="AM38" s="2">
        <f t="shared" si="4"/>
        <v>4.2074818104235883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5"/>
        <v/>
      </c>
      <c r="K39" s="2" t="str">
        <f t="shared" si="5"/>
        <v/>
      </c>
      <c r="L39" s="2" t="str">
        <f t="shared" si="5"/>
        <v/>
      </c>
      <c r="M39" s="2" t="str">
        <f t="shared" si="5"/>
        <v/>
      </c>
      <c r="N39" s="2" t="str">
        <f t="shared" si="5"/>
        <v/>
      </c>
      <c r="O39" s="2" t="str">
        <f t="shared" si="5"/>
        <v/>
      </c>
      <c r="P39" s="2" t="str">
        <f t="shared" si="5"/>
        <v/>
      </c>
      <c r="Q39" s="2" t="str">
        <f t="shared" si="5"/>
        <v/>
      </c>
      <c r="R39" s="2" t="str">
        <f t="shared" si="5"/>
        <v/>
      </c>
      <c r="S39" s="2" t="str">
        <f t="shared" si="5"/>
        <v/>
      </c>
      <c r="T39" s="2" t="str">
        <f t="shared" si="5"/>
        <v/>
      </c>
      <c r="U39" s="2" t="str">
        <f t="shared" si="5"/>
        <v/>
      </c>
      <c r="V39" s="2" t="str">
        <f t="shared" si="5"/>
        <v/>
      </c>
      <c r="W39" s="2" t="str">
        <f t="shared" si="5"/>
        <v/>
      </c>
      <c r="X39" s="2" t="str">
        <f t="shared" si="5"/>
        <v/>
      </c>
      <c r="Y39" s="2" t="str">
        <f t="shared" si="5"/>
        <v/>
      </c>
      <c r="Z39" s="2" t="str">
        <f t="shared" si="4"/>
        <v/>
      </c>
      <c r="AA39" s="2" t="str">
        <f t="shared" si="4"/>
        <v/>
      </c>
      <c r="AB39" s="2" t="str">
        <f t="shared" si="4"/>
        <v/>
      </c>
      <c r="AC39" s="2" t="str">
        <f t="shared" si="4"/>
        <v/>
      </c>
      <c r="AD39" s="2" t="str">
        <f t="shared" si="4"/>
        <v/>
      </c>
      <c r="AE39" s="2" t="str">
        <f t="shared" si="4"/>
        <v/>
      </c>
      <c r="AF39" s="2" t="str">
        <f t="shared" si="4"/>
        <v/>
      </c>
      <c r="AG39" s="2">
        <f t="shared" si="4"/>
        <v>2.3065844127312722</v>
      </c>
      <c r="AH39" s="2">
        <f t="shared" si="4"/>
        <v>2.4865715744031212</v>
      </c>
      <c r="AI39" s="2">
        <f t="shared" si="4"/>
        <v>2.6806034760757611</v>
      </c>
      <c r="AJ39" s="2">
        <f t="shared" si="4"/>
        <v>2.8897760554808483</v>
      </c>
      <c r="AK39" s="2">
        <f t="shared" si="4"/>
        <v>3.1152707684523029</v>
      </c>
      <c r="AL39" s="2">
        <f t="shared" si="4"/>
        <v>3.3583612620662189</v>
      </c>
      <c r="AM39" s="2">
        <f t="shared" si="4"/>
        <v>3.620420568498552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5"/>
        <v/>
      </c>
      <c r="K40" s="2" t="str">
        <f t="shared" si="5"/>
        <v/>
      </c>
      <c r="L40" s="2" t="str">
        <f t="shared" si="5"/>
        <v/>
      </c>
      <c r="M40" s="2" t="str">
        <f t="shared" si="5"/>
        <v/>
      </c>
      <c r="N40" s="2" t="str">
        <f t="shared" si="5"/>
        <v/>
      </c>
      <c r="O40" s="2" t="str">
        <f t="shared" si="5"/>
        <v/>
      </c>
      <c r="P40" s="2" t="str">
        <f t="shared" si="5"/>
        <v/>
      </c>
      <c r="Q40" s="2" t="str">
        <f t="shared" si="5"/>
        <v/>
      </c>
      <c r="R40" s="2" t="str">
        <f t="shared" si="5"/>
        <v/>
      </c>
      <c r="S40" s="2" t="str">
        <f t="shared" si="5"/>
        <v/>
      </c>
      <c r="T40" s="2" t="str">
        <f t="shared" si="5"/>
        <v/>
      </c>
      <c r="U40" s="2" t="str">
        <f t="shared" si="5"/>
        <v/>
      </c>
      <c r="V40" s="2" t="str">
        <f t="shared" si="5"/>
        <v/>
      </c>
      <c r="W40" s="2" t="str">
        <f t="shared" si="5"/>
        <v/>
      </c>
      <c r="X40" s="2" t="str">
        <f t="shared" si="5"/>
        <v/>
      </c>
      <c r="Y40" s="2" t="str">
        <f t="shared" si="5"/>
        <v/>
      </c>
      <c r="Z40" s="2" t="str">
        <f t="shared" si="4"/>
        <v/>
      </c>
      <c r="AA40" s="2" t="str">
        <f t="shared" si="4"/>
        <v/>
      </c>
      <c r="AB40" s="2" t="str">
        <f t="shared" si="4"/>
        <v/>
      </c>
      <c r="AC40" s="2" t="str">
        <f t="shared" si="4"/>
        <v/>
      </c>
      <c r="AD40" s="2" t="str">
        <f t="shared" si="4"/>
        <v/>
      </c>
      <c r="AE40" s="2" t="str">
        <f t="shared" si="4"/>
        <v/>
      </c>
      <c r="AF40" s="2" t="str">
        <f t="shared" si="4"/>
        <v/>
      </c>
      <c r="AG40" s="2" t="str">
        <f t="shared" si="4"/>
        <v/>
      </c>
      <c r="AH40" s="2">
        <f t="shared" si="4"/>
        <v>2.1396253813172321</v>
      </c>
      <c r="AI40" s="2">
        <f t="shared" si="4"/>
        <v>2.3065844127312722</v>
      </c>
      <c r="AJ40" s="2">
        <f t="shared" si="4"/>
        <v>2.4865715744031212</v>
      </c>
      <c r="AK40" s="2">
        <f t="shared" si="4"/>
        <v>2.6806034760757611</v>
      </c>
      <c r="AL40" s="2">
        <f t="shared" si="4"/>
        <v>2.8897760554808483</v>
      </c>
      <c r="AM40" s="2">
        <f t="shared" si="4"/>
        <v>3.1152707684523029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5"/>
        <v/>
      </c>
      <c r="K41" s="2" t="str">
        <f t="shared" si="5"/>
        <v/>
      </c>
      <c r="L41" s="2" t="str">
        <f t="shared" si="5"/>
        <v/>
      </c>
      <c r="M41" s="2" t="str">
        <f t="shared" si="5"/>
        <v/>
      </c>
      <c r="N41" s="2" t="str">
        <f t="shared" si="5"/>
        <v/>
      </c>
      <c r="O41" s="2" t="str">
        <f t="shared" si="5"/>
        <v/>
      </c>
      <c r="P41" s="2" t="str">
        <f t="shared" si="5"/>
        <v/>
      </c>
      <c r="Q41" s="2" t="str">
        <f t="shared" si="5"/>
        <v/>
      </c>
      <c r="R41" s="2" t="str">
        <f t="shared" si="5"/>
        <v/>
      </c>
      <c r="S41" s="2" t="str">
        <f t="shared" si="5"/>
        <v/>
      </c>
      <c r="T41" s="2" t="str">
        <f t="shared" si="5"/>
        <v/>
      </c>
      <c r="U41" s="2" t="str">
        <f t="shared" si="5"/>
        <v/>
      </c>
      <c r="V41" s="2" t="str">
        <f t="shared" si="5"/>
        <v/>
      </c>
      <c r="W41" s="2" t="str">
        <f t="shared" si="5"/>
        <v/>
      </c>
      <c r="X41" s="2" t="str">
        <f t="shared" si="5"/>
        <v/>
      </c>
      <c r="Y41" s="2" t="str">
        <f t="shared" si="5"/>
        <v/>
      </c>
      <c r="Z41" s="2" t="str">
        <f t="shared" si="4"/>
        <v/>
      </c>
      <c r="AA41" s="2" t="str">
        <f t="shared" si="4"/>
        <v/>
      </c>
      <c r="AB41" s="2" t="str">
        <f t="shared" si="4"/>
        <v/>
      </c>
      <c r="AC41" s="2" t="str">
        <f t="shared" si="4"/>
        <v/>
      </c>
      <c r="AD41" s="2" t="str">
        <f t="shared" si="4"/>
        <v/>
      </c>
      <c r="AE41" s="2" t="str">
        <f t="shared" si="4"/>
        <v/>
      </c>
      <c r="AF41" s="2" t="str">
        <f t="shared" si="4"/>
        <v/>
      </c>
      <c r="AG41" s="2" t="str">
        <f t="shared" si="4"/>
        <v/>
      </c>
      <c r="AH41" s="2" t="str">
        <f t="shared" si="4"/>
        <v/>
      </c>
      <c r="AI41" s="2">
        <f t="shared" si="4"/>
        <v>1.9847514563562034</v>
      </c>
      <c r="AJ41" s="2">
        <f t="shared" si="4"/>
        <v>2.1396253813172321</v>
      </c>
      <c r="AK41" s="2">
        <f t="shared" si="4"/>
        <v>2.3065844127312722</v>
      </c>
      <c r="AL41" s="2">
        <f t="shared" si="4"/>
        <v>2.4865715744031212</v>
      </c>
      <c r="AM41" s="2">
        <f t="shared" si="4"/>
        <v>2.6806034760757611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5"/>
        <v/>
      </c>
      <c r="K42" s="2" t="str">
        <f t="shared" si="5"/>
        <v/>
      </c>
      <c r="L42" s="2" t="str">
        <f t="shared" si="5"/>
        <v/>
      </c>
      <c r="M42" s="2" t="str">
        <f t="shared" si="5"/>
        <v/>
      </c>
      <c r="N42" s="2" t="str">
        <f t="shared" si="5"/>
        <v/>
      </c>
      <c r="O42" s="2" t="str">
        <f t="shared" si="5"/>
        <v/>
      </c>
      <c r="P42" s="2" t="str">
        <f t="shared" si="5"/>
        <v/>
      </c>
      <c r="Q42" s="2" t="str">
        <f t="shared" si="5"/>
        <v/>
      </c>
      <c r="R42" s="2" t="str">
        <f t="shared" si="5"/>
        <v/>
      </c>
      <c r="S42" s="2" t="str">
        <f t="shared" si="5"/>
        <v/>
      </c>
      <c r="T42" s="2" t="str">
        <f t="shared" si="5"/>
        <v/>
      </c>
      <c r="U42" s="2" t="str">
        <f t="shared" si="5"/>
        <v/>
      </c>
      <c r="V42" s="2" t="str">
        <f t="shared" si="5"/>
        <v/>
      </c>
      <c r="W42" s="2" t="str">
        <f t="shared" si="5"/>
        <v/>
      </c>
      <c r="X42" s="2" t="str">
        <f t="shared" si="5"/>
        <v/>
      </c>
      <c r="Y42" s="2" t="str">
        <f t="shared" si="5"/>
        <v/>
      </c>
      <c r="Z42" s="2" t="str">
        <f t="shared" si="4"/>
        <v/>
      </c>
      <c r="AA42" s="2" t="str">
        <f t="shared" si="4"/>
        <v/>
      </c>
      <c r="AB42" s="2" t="str">
        <f t="shared" si="4"/>
        <v/>
      </c>
      <c r="AC42" s="2" t="str">
        <f t="shared" si="4"/>
        <v/>
      </c>
      <c r="AD42" s="2" t="str">
        <f t="shared" si="4"/>
        <v/>
      </c>
      <c r="AE42" s="2" t="str">
        <f t="shared" si="4"/>
        <v/>
      </c>
      <c r="AF42" s="2" t="str">
        <f t="shared" si="4"/>
        <v/>
      </c>
      <c r="AG42" s="2" t="str">
        <f t="shared" si="4"/>
        <v/>
      </c>
      <c r="AH42" s="2" t="str">
        <f t="shared" si="4"/>
        <v/>
      </c>
      <c r="AI42" s="2" t="str">
        <f t="shared" si="4"/>
        <v/>
      </c>
      <c r="AJ42" s="2">
        <f t="shared" si="4"/>
        <v>1.8410878735617402</v>
      </c>
      <c r="AK42" s="2">
        <f t="shared" si="4"/>
        <v>1.9847514563562034</v>
      </c>
      <c r="AL42" s="2">
        <f t="shared" si="4"/>
        <v>2.1396253813172321</v>
      </c>
      <c r="AM42" s="2">
        <f t="shared" si="4"/>
        <v>2.3065844127312722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5"/>
        <v/>
      </c>
      <c r="K43" s="2" t="str">
        <f t="shared" si="5"/>
        <v/>
      </c>
      <c r="L43" s="2" t="str">
        <f t="shared" si="5"/>
        <v/>
      </c>
      <c r="M43" s="2" t="str">
        <f t="shared" si="5"/>
        <v/>
      </c>
      <c r="N43" s="2" t="str">
        <f t="shared" si="5"/>
        <v/>
      </c>
      <c r="O43" s="2" t="str">
        <f t="shared" si="5"/>
        <v/>
      </c>
      <c r="P43" s="2" t="str">
        <f t="shared" si="5"/>
        <v/>
      </c>
      <c r="Q43" s="2" t="str">
        <f t="shared" si="5"/>
        <v/>
      </c>
      <c r="R43" s="2" t="str">
        <f t="shared" si="5"/>
        <v/>
      </c>
      <c r="S43" s="2" t="str">
        <f t="shared" si="5"/>
        <v/>
      </c>
      <c r="T43" s="2" t="str">
        <f t="shared" si="5"/>
        <v/>
      </c>
      <c r="U43" s="2" t="str">
        <f t="shared" si="5"/>
        <v/>
      </c>
      <c r="V43" s="2" t="str">
        <f t="shared" si="5"/>
        <v/>
      </c>
      <c r="W43" s="2" t="str">
        <f t="shared" si="5"/>
        <v/>
      </c>
      <c r="X43" s="2" t="str">
        <f t="shared" si="5"/>
        <v/>
      </c>
      <c r="Y43" s="2" t="str">
        <f t="shared" si="5"/>
        <v/>
      </c>
      <c r="Z43" s="2" t="str">
        <f t="shared" si="4"/>
        <v/>
      </c>
      <c r="AA43" s="2" t="str">
        <f t="shared" si="4"/>
        <v/>
      </c>
      <c r="AB43" s="2" t="str">
        <f t="shared" si="4"/>
        <v/>
      </c>
      <c r="AC43" s="2" t="str">
        <f t="shared" si="4"/>
        <v/>
      </c>
      <c r="AD43" s="2" t="str">
        <f t="shared" si="4"/>
        <v/>
      </c>
      <c r="AE43" s="2" t="str">
        <f t="shared" si="4"/>
        <v/>
      </c>
      <c r="AF43" s="2" t="str">
        <f t="shared" si="4"/>
        <v/>
      </c>
      <c r="AG43" s="2" t="str">
        <f t="shared" si="4"/>
        <v/>
      </c>
      <c r="AH43" s="2" t="str">
        <f t="shared" si="4"/>
        <v/>
      </c>
      <c r="AI43" s="2" t="str">
        <f t="shared" si="4"/>
        <v/>
      </c>
      <c r="AJ43" s="2" t="str">
        <f t="shared" si="4"/>
        <v/>
      </c>
      <c r="AK43" s="2">
        <f t="shared" si="4"/>
        <v>1.7078231872916978</v>
      </c>
      <c r="AL43" s="2">
        <f t="shared" si="4"/>
        <v>1.8410878735617402</v>
      </c>
      <c r="AM43" s="2">
        <f t="shared" si="4"/>
        <v>1.9847514563562034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5"/>
        <v/>
      </c>
      <c r="K44" s="2" t="str">
        <f t="shared" si="5"/>
        <v/>
      </c>
      <c r="L44" s="2" t="str">
        <f t="shared" si="5"/>
        <v/>
      </c>
      <c r="M44" s="2" t="str">
        <f t="shared" si="5"/>
        <v/>
      </c>
      <c r="N44" s="2" t="str">
        <f t="shared" si="5"/>
        <v/>
      </c>
      <c r="O44" s="2" t="str">
        <f t="shared" si="5"/>
        <v/>
      </c>
      <c r="P44" s="2" t="str">
        <f t="shared" si="5"/>
        <v/>
      </c>
      <c r="Q44" s="2" t="str">
        <f t="shared" si="5"/>
        <v/>
      </c>
      <c r="R44" s="2" t="str">
        <f t="shared" si="5"/>
        <v/>
      </c>
      <c r="S44" s="2" t="str">
        <f t="shared" si="5"/>
        <v/>
      </c>
      <c r="T44" s="2" t="str">
        <f t="shared" si="5"/>
        <v/>
      </c>
      <c r="U44" s="2" t="str">
        <f t="shared" si="5"/>
        <v/>
      </c>
      <c r="V44" s="2" t="str">
        <f t="shared" si="5"/>
        <v/>
      </c>
      <c r="W44" s="2" t="str">
        <f t="shared" si="5"/>
        <v/>
      </c>
      <c r="X44" s="2" t="str">
        <f t="shared" si="5"/>
        <v/>
      </c>
      <c r="Y44" s="2" t="str">
        <f t="shared" si="5"/>
        <v/>
      </c>
      <c r="Z44" s="2" t="str">
        <f t="shared" si="4"/>
        <v/>
      </c>
      <c r="AA44" s="2" t="str">
        <f t="shared" si="4"/>
        <v/>
      </c>
      <c r="AB44" s="2" t="str">
        <f t="shared" si="4"/>
        <v/>
      </c>
      <c r="AC44" s="2" t="str">
        <f t="shared" si="4"/>
        <v/>
      </c>
      <c r="AD44" s="2" t="str">
        <f t="shared" si="4"/>
        <v/>
      </c>
      <c r="AE44" s="2" t="str">
        <f t="shared" si="4"/>
        <v/>
      </c>
      <c r="AF44" s="2" t="str">
        <f t="shared" si="4"/>
        <v/>
      </c>
      <c r="AG44" s="2" t="str">
        <f t="shared" si="4"/>
        <v/>
      </c>
      <c r="AH44" s="2" t="str">
        <f t="shared" si="4"/>
        <v/>
      </c>
      <c r="AI44" s="2" t="str">
        <f t="shared" si="4"/>
        <v/>
      </c>
      <c r="AJ44" s="2" t="str">
        <f t="shared" si="4"/>
        <v/>
      </c>
      <c r="AK44" s="2" t="str">
        <f t="shared" si="4"/>
        <v/>
      </c>
      <c r="AL44" s="2">
        <f t="shared" si="4"/>
        <v>1.5842046873127504</v>
      </c>
      <c r="AM44" s="2">
        <f t="shared" si="4"/>
        <v>1.7078231872916978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5"/>
        <v/>
      </c>
      <c r="K45" s="2" t="str">
        <f t="shared" si="5"/>
        <v/>
      </c>
      <c r="L45" s="2" t="str">
        <f t="shared" si="5"/>
        <v/>
      </c>
      <c r="M45" s="2" t="str">
        <f t="shared" si="5"/>
        <v/>
      </c>
      <c r="N45" s="2" t="str">
        <f t="shared" si="5"/>
        <v/>
      </c>
      <c r="O45" s="2" t="str">
        <f t="shared" si="5"/>
        <v/>
      </c>
      <c r="P45" s="2" t="str">
        <f t="shared" si="5"/>
        <v/>
      </c>
      <c r="Q45" s="2" t="str">
        <f t="shared" si="5"/>
        <v/>
      </c>
      <c r="R45" s="2" t="str">
        <f t="shared" si="5"/>
        <v/>
      </c>
      <c r="S45" s="2" t="str">
        <f t="shared" si="5"/>
        <v/>
      </c>
      <c r="T45" s="2" t="str">
        <f t="shared" si="5"/>
        <v/>
      </c>
      <c r="U45" s="2" t="str">
        <f t="shared" si="5"/>
        <v/>
      </c>
      <c r="V45" s="2" t="str">
        <f t="shared" si="5"/>
        <v/>
      </c>
      <c r="W45" s="2" t="str">
        <f t="shared" si="5"/>
        <v/>
      </c>
      <c r="X45" s="2" t="str">
        <f t="shared" si="5"/>
        <v/>
      </c>
      <c r="Y45" s="2" t="str">
        <f t="shared" si="5"/>
        <v/>
      </c>
      <c r="Z45" s="2" t="str">
        <f t="shared" si="4"/>
        <v/>
      </c>
      <c r="AA45" s="2" t="str">
        <f t="shared" si="4"/>
        <v/>
      </c>
      <c r="AB45" s="2" t="str">
        <f t="shared" si="4"/>
        <v/>
      </c>
      <c r="AC45" s="2" t="str">
        <f t="shared" si="4"/>
        <v/>
      </c>
      <c r="AD45" s="2" t="str">
        <f t="shared" si="4"/>
        <v/>
      </c>
      <c r="AE45" s="2" t="str">
        <f t="shared" si="4"/>
        <v/>
      </c>
      <c r="AF45" s="2" t="str">
        <f t="shared" si="4"/>
        <v/>
      </c>
      <c r="AG45" s="2" t="str">
        <f t="shared" si="4"/>
        <v/>
      </c>
      <c r="AH45" s="2" t="str">
        <f t="shared" si="4"/>
        <v/>
      </c>
      <c r="AI45" s="2" t="str">
        <f t="shared" si="4"/>
        <v/>
      </c>
      <c r="AJ45" s="2" t="str">
        <f t="shared" si="4"/>
        <v/>
      </c>
      <c r="AK45" s="2" t="str">
        <f t="shared" si="4"/>
        <v/>
      </c>
      <c r="AL45" s="2" t="str">
        <f t="shared" si="4"/>
        <v/>
      </c>
      <c r="AM45" s="2">
        <f t="shared" si="4"/>
        <v>1.4695341473162875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5"/>
        <v/>
      </c>
      <c r="K46" s="2" t="str">
        <f t="shared" si="5"/>
        <v/>
      </c>
      <c r="L46" s="2" t="str">
        <f t="shared" si="5"/>
        <v/>
      </c>
      <c r="M46" s="2" t="str">
        <f t="shared" si="5"/>
        <v/>
      </c>
      <c r="N46" s="2" t="str">
        <f t="shared" si="5"/>
        <v/>
      </c>
      <c r="O46" s="2" t="str">
        <f t="shared" si="5"/>
        <v/>
      </c>
      <c r="P46" s="2" t="str">
        <f t="shared" si="5"/>
        <v/>
      </c>
      <c r="Q46" s="2" t="str">
        <f t="shared" si="5"/>
        <v/>
      </c>
      <c r="R46" s="2" t="str">
        <f t="shared" si="5"/>
        <v/>
      </c>
      <c r="S46" s="2" t="str">
        <f t="shared" si="5"/>
        <v/>
      </c>
      <c r="T46" s="2" t="str">
        <f t="shared" si="5"/>
        <v/>
      </c>
      <c r="U46" s="2" t="str">
        <f t="shared" si="5"/>
        <v/>
      </c>
      <c r="V46" s="2" t="str">
        <f t="shared" si="5"/>
        <v/>
      </c>
      <c r="W46" s="2" t="str">
        <f t="shared" si="5"/>
        <v/>
      </c>
      <c r="X46" s="2" t="str">
        <f t="shared" si="5"/>
        <v/>
      </c>
      <c r="Y46" s="2" t="str">
        <f t="shared" si="5"/>
        <v/>
      </c>
      <c r="Z46" s="2" t="str">
        <f t="shared" si="4"/>
        <v/>
      </c>
      <c r="AA46" s="2" t="str">
        <f t="shared" si="4"/>
        <v/>
      </c>
      <c r="AB46" s="2" t="str">
        <f t="shared" si="4"/>
        <v/>
      </c>
      <c r="AC46" s="2" t="str">
        <f t="shared" si="4"/>
        <v/>
      </c>
      <c r="AD46" s="2" t="str">
        <f t="shared" si="4"/>
        <v/>
      </c>
      <c r="AE46" s="2" t="str">
        <f t="shared" si="4"/>
        <v/>
      </c>
      <c r="AF46" s="2" t="str">
        <f t="shared" si="4"/>
        <v/>
      </c>
      <c r="AG46" s="2" t="str">
        <f t="shared" si="4"/>
        <v/>
      </c>
      <c r="AH46" s="2" t="str">
        <f t="shared" si="4"/>
        <v/>
      </c>
      <c r="AI46" s="2" t="str">
        <f t="shared" si="4"/>
        <v/>
      </c>
      <c r="AJ46" s="2" t="str">
        <f t="shared" si="4"/>
        <v/>
      </c>
      <c r="AK46" s="2" t="str">
        <f t="shared" si="4"/>
        <v/>
      </c>
      <c r="AL46" s="2" t="str">
        <f t="shared" si="4"/>
        <v/>
      </c>
      <c r="AM46" s="2" t="str">
        <f t="shared" si="4"/>
        <v/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5"/>
        <v/>
      </c>
      <c r="K47" s="2" t="str">
        <f t="shared" si="5"/>
        <v/>
      </c>
      <c r="L47" s="2" t="str">
        <f t="shared" si="5"/>
        <v/>
      </c>
      <c r="M47" s="2" t="str">
        <f t="shared" si="5"/>
        <v/>
      </c>
      <c r="N47" s="2" t="str">
        <f t="shared" si="5"/>
        <v/>
      </c>
      <c r="O47" s="2" t="str">
        <f t="shared" si="5"/>
        <v/>
      </c>
      <c r="P47" s="2" t="str">
        <f t="shared" si="5"/>
        <v/>
      </c>
      <c r="Q47" s="2" t="str">
        <f t="shared" si="5"/>
        <v/>
      </c>
      <c r="R47" s="2" t="str">
        <f t="shared" si="5"/>
        <v/>
      </c>
      <c r="S47" s="2" t="str">
        <f t="shared" si="5"/>
        <v/>
      </c>
      <c r="T47" s="2" t="str">
        <f t="shared" si="5"/>
        <v/>
      </c>
      <c r="U47" s="2" t="str">
        <f t="shared" si="5"/>
        <v/>
      </c>
      <c r="V47" s="2" t="str">
        <f t="shared" si="5"/>
        <v/>
      </c>
      <c r="W47" s="2" t="str">
        <f t="shared" si="5"/>
        <v/>
      </c>
      <c r="X47" s="2" t="str">
        <f t="shared" si="5"/>
        <v/>
      </c>
      <c r="Y47" s="2" t="str">
        <f t="shared" ref="Y47:AM62" si="6">IF(X47="",IF(X46="","",X46*$I$4),X47*$I$3)</f>
        <v/>
      </c>
      <c r="Z47" s="2" t="str">
        <f t="shared" si="6"/>
        <v/>
      </c>
      <c r="AA47" s="2" t="str">
        <f t="shared" si="6"/>
        <v/>
      </c>
      <c r="AB47" s="2" t="str">
        <f t="shared" si="6"/>
        <v/>
      </c>
      <c r="AC47" s="2" t="str">
        <f t="shared" si="6"/>
        <v/>
      </c>
      <c r="AD47" s="2" t="str">
        <f t="shared" si="6"/>
        <v/>
      </c>
      <c r="AE47" s="2" t="str">
        <f t="shared" si="6"/>
        <v/>
      </c>
      <c r="AF47" s="2" t="str">
        <f t="shared" si="6"/>
        <v/>
      </c>
      <c r="AG47" s="2" t="str">
        <f t="shared" si="6"/>
        <v/>
      </c>
      <c r="AH47" s="2" t="str">
        <f t="shared" si="6"/>
        <v/>
      </c>
      <c r="AI47" s="2" t="str">
        <f t="shared" si="6"/>
        <v/>
      </c>
      <c r="AJ47" s="2" t="str">
        <f t="shared" si="6"/>
        <v/>
      </c>
      <c r="AK47" s="2" t="str">
        <f t="shared" si="6"/>
        <v/>
      </c>
      <c r="AL47" s="2" t="str">
        <f t="shared" si="6"/>
        <v/>
      </c>
      <c r="AM47" s="2" t="str">
        <f t="shared" si="6"/>
        <v/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Y63" si="7">IF(I48="",IF(I47="","",I47*$I$4),I48*$I$3)</f>
        <v/>
      </c>
      <c r="K48" s="2" t="str">
        <f t="shared" si="7"/>
        <v/>
      </c>
      <c r="L48" s="2" t="str">
        <f t="shared" si="7"/>
        <v/>
      </c>
      <c r="M48" s="2" t="str">
        <f t="shared" si="7"/>
        <v/>
      </c>
      <c r="N48" s="2" t="str">
        <f t="shared" si="7"/>
        <v/>
      </c>
      <c r="O48" s="2" t="str">
        <f t="shared" si="7"/>
        <v/>
      </c>
      <c r="P48" s="2" t="str">
        <f t="shared" si="7"/>
        <v/>
      </c>
      <c r="Q48" s="2" t="str">
        <f t="shared" si="7"/>
        <v/>
      </c>
      <c r="R48" s="2" t="str">
        <f t="shared" si="7"/>
        <v/>
      </c>
      <c r="S48" s="2" t="str">
        <f t="shared" si="7"/>
        <v/>
      </c>
      <c r="T48" s="2" t="str">
        <f t="shared" si="7"/>
        <v/>
      </c>
      <c r="U48" s="2" t="str">
        <f t="shared" si="7"/>
        <v/>
      </c>
      <c r="V48" s="2" t="str">
        <f t="shared" si="7"/>
        <v/>
      </c>
      <c r="W48" s="2" t="str">
        <f t="shared" si="7"/>
        <v/>
      </c>
      <c r="X48" s="2" t="str">
        <f t="shared" si="7"/>
        <v/>
      </c>
      <c r="Y48" s="2" t="str">
        <f t="shared" si="7"/>
        <v/>
      </c>
      <c r="Z48" s="2" t="str">
        <f t="shared" si="6"/>
        <v/>
      </c>
      <c r="AA48" s="2" t="str">
        <f t="shared" si="6"/>
        <v/>
      </c>
      <c r="AB48" s="2" t="str">
        <f t="shared" si="6"/>
        <v/>
      </c>
      <c r="AC48" s="2" t="str">
        <f t="shared" si="6"/>
        <v/>
      </c>
      <c r="AD48" s="2" t="str">
        <f t="shared" si="6"/>
        <v/>
      </c>
      <c r="AE48" s="2" t="str">
        <f t="shared" si="6"/>
        <v/>
      </c>
      <c r="AF48" s="2" t="str">
        <f t="shared" si="6"/>
        <v/>
      </c>
      <c r="AG48" s="2" t="str">
        <f t="shared" si="6"/>
        <v/>
      </c>
      <c r="AH48" s="2" t="str">
        <f t="shared" si="6"/>
        <v/>
      </c>
      <c r="AI48" s="2" t="str">
        <f t="shared" si="6"/>
        <v/>
      </c>
      <c r="AJ48" s="2" t="str">
        <f t="shared" si="6"/>
        <v/>
      </c>
      <c r="AK48" s="2" t="str">
        <f t="shared" si="6"/>
        <v/>
      </c>
      <c r="AL48" s="2" t="str">
        <f t="shared" si="6"/>
        <v/>
      </c>
      <c r="AM48" s="2" t="str">
        <f t="shared" si="6"/>
        <v/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7"/>
        <v/>
      </c>
      <c r="K49" s="2" t="str">
        <f t="shared" si="7"/>
        <v/>
      </c>
      <c r="L49" s="2" t="str">
        <f t="shared" si="7"/>
        <v/>
      </c>
      <c r="M49" s="2" t="str">
        <f t="shared" si="7"/>
        <v/>
      </c>
      <c r="N49" s="2" t="str">
        <f t="shared" si="7"/>
        <v/>
      </c>
      <c r="O49" s="2" t="str">
        <f t="shared" si="7"/>
        <v/>
      </c>
      <c r="P49" s="2" t="str">
        <f t="shared" si="7"/>
        <v/>
      </c>
      <c r="Q49" s="2" t="str">
        <f t="shared" si="7"/>
        <v/>
      </c>
      <c r="R49" s="2" t="str">
        <f t="shared" si="7"/>
        <v/>
      </c>
      <c r="S49" s="2" t="str">
        <f t="shared" si="7"/>
        <v/>
      </c>
      <c r="T49" s="2" t="str">
        <f t="shared" si="7"/>
        <v/>
      </c>
      <c r="U49" s="2" t="str">
        <f t="shared" si="7"/>
        <v/>
      </c>
      <c r="V49" s="2" t="str">
        <f t="shared" si="7"/>
        <v/>
      </c>
      <c r="W49" s="2" t="str">
        <f t="shared" si="7"/>
        <v/>
      </c>
      <c r="X49" s="2" t="str">
        <f t="shared" si="7"/>
        <v/>
      </c>
      <c r="Y49" s="2" t="str">
        <f t="shared" si="7"/>
        <v/>
      </c>
      <c r="Z49" s="2" t="str">
        <f t="shared" si="6"/>
        <v/>
      </c>
      <c r="AA49" s="2" t="str">
        <f t="shared" si="6"/>
        <v/>
      </c>
      <c r="AB49" s="2" t="str">
        <f t="shared" si="6"/>
        <v/>
      </c>
      <c r="AC49" s="2" t="str">
        <f t="shared" si="6"/>
        <v/>
      </c>
      <c r="AD49" s="2" t="str">
        <f t="shared" si="6"/>
        <v/>
      </c>
      <c r="AE49" s="2" t="str">
        <f t="shared" si="6"/>
        <v/>
      </c>
      <c r="AF49" s="2" t="str">
        <f t="shared" si="6"/>
        <v/>
      </c>
      <c r="AG49" s="2" t="str">
        <f t="shared" si="6"/>
        <v/>
      </c>
      <c r="AH49" s="2" t="str">
        <f t="shared" si="6"/>
        <v/>
      </c>
      <c r="AI49" s="2" t="str">
        <f t="shared" si="6"/>
        <v/>
      </c>
      <c r="AJ49" s="2" t="str">
        <f t="shared" si="6"/>
        <v/>
      </c>
      <c r="AK49" s="2" t="str">
        <f t="shared" si="6"/>
        <v/>
      </c>
      <c r="AL49" s="2" t="str">
        <f t="shared" si="6"/>
        <v/>
      </c>
      <c r="AM49" s="2" t="str">
        <f t="shared" si="6"/>
        <v/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7"/>
        <v/>
      </c>
      <c r="K50" s="2" t="str">
        <f t="shared" si="7"/>
        <v/>
      </c>
      <c r="L50" s="2" t="str">
        <f t="shared" si="7"/>
        <v/>
      </c>
      <c r="M50" s="2" t="str">
        <f t="shared" si="7"/>
        <v/>
      </c>
      <c r="N50" s="2" t="str">
        <f t="shared" si="7"/>
        <v/>
      </c>
      <c r="O50" s="2" t="str">
        <f t="shared" si="7"/>
        <v/>
      </c>
      <c r="P50" s="2" t="str">
        <f t="shared" si="7"/>
        <v/>
      </c>
      <c r="Q50" s="2" t="str">
        <f t="shared" si="7"/>
        <v/>
      </c>
      <c r="R50" s="2" t="str">
        <f t="shared" si="7"/>
        <v/>
      </c>
      <c r="S50" s="2" t="str">
        <f t="shared" si="7"/>
        <v/>
      </c>
      <c r="T50" s="2" t="str">
        <f t="shared" si="7"/>
        <v/>
      </c>
      <c r="U50" s="2" t="str">
        <f t="shared" si="7"/>
        <v/>
      </c>
      <c r="V50" s="2" t="str">
        <f t="shared" si="7"/>
        <v/>
      </c>
      <c r="W50" s="2" t="str">
        <f t="shared" si="7"/>
        <v/>
      </c>
      <c r="X50" s="2" t="str">
        <f t="shared" si="7"/>
        <v/>
      </c>
      <c r="Y50" s="2" t="str">
        <f t="shared" si="7"/>
        <v/>
      </c>
      <c r="Z50" s="2" t="str">
        <f t="shared" si="6"/>
        <v/>
      </c>
      <c r="AA50" s="2" t="str">
        <f t="shared" si="6"/>
        <v/>
      </c>
      <c r="AB50" s="2" t="str">
        <f t="shared" si="6"/>
        <v/>
      </c>
      <c r="AC50" s="2" t="str">
        <f t="shared" si="6"/>
        <v/>
      </c>
      <c r="AD50" s="2" t="str">
        <f t="shared" si="6"/>
        <v/>
      </c>
      <c r="AE50" s="2" t="str">
        <f t="shared" si="6"/>
        <v/>
      </c>
      <c r="AF50" s="2" t="str">
        <f t="shared" si="6"/>
        <v/>
      </c>
      <c r="AG50" s="2" t="str">
        <f t="shared" si="6"/>
        <v/>
      </c>
      <c r="AH50" s="2" t="str">
        <f t="shared" si="6"/>
        <v/>
      </c>
      <c r="AI50" s="2" t="str">
        <f t="shared" si="6"/>
        <v/>
      </c>
      <c r="AJ50" s="2" t="str">
        <f t="shared" si="6"/>
        <v/>
      </c>
      <c r="AK50" s="2" t="str">
        <f t="shared" si="6"/>
        <v/>
      </c>
      <c r="AL50" s="2" t="str">
        <f t="shared" si="6"/>
        <v/>
      </c>
      <c r="AM50" s="2" t="str">
        <f t="shared" si="6"/>
        <v/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7"/>
        <v/>
      </c>
      <c r="K51" s="2" t="str">
        <f t="shared" si="7"/>
        <v/>
      </c>
      <c r="L51" s="2" t="str">
        <f t="shared" si="7"/>
        <v/>
      </c>
      <c r="M51" s="2" t="str">
        <f t="shared" si="7"/>
        <v/>
      </c>
      <c r="N51" s="2" t="str">
        <f t="shared" si="7"/>
        <v/>
      </c>
      <c r="O51" s="2" t="str">
        <f t="shared" si="7"/>
        <v/>
      </c>
      <c r="P51" s="2" t="str">
        <f t="shared" si="7"/>
        <v/>
      </c>
      <c r="Q51" s="2" t="str">
        <f t="shared" si="7"/>
        <v/>
      </c>
      <c r="R51" s="2" t="str">
        <f t="shared" si="7"/>
        <v/>
      </c>
      <c r="S51" s="2" t="str">
        <f t="shared" si="7"/>
        <v/>
      </c>
      <c r="T51" s="2" t="str">
        <f t="shared" si="7"/>
        <v/>
      </c>
      <c r="U51" s="2" t="str">
        <f t="shared" si="7"/>
        <v/>
      </c>
      <c r="V51" s="2" t="str">
        <f t="shared" si="7"/>
        <v/>
      </c>
      <c r="W51" s="2" t="str">
        <f t="shared" si="7"/>
        <v/>
      </c>
      <c r="X51" s="2" t="str">
        <f t="shared" si="7"/>
        <v/>
      </c>
      <c r="Y51" s="2" t="str">
        <f t="shared" si="7"/>
        <v/>
      </c>
      <c r="Z51" s="2" t="str">
        <f t="shared" si="6"/>
        <v/>
      </c>
      <c r="AA51" s="2" t="str">
        <f t="shared" si="6"/>
        <v/>
      </c>
      <c r="AB51" s="2" t="str">
        <f t="shared" si="6"/>
        <v/>
      </c>
      <c r="AC51" s="2" t="str">
        <f t="shared" si="6"/>
        <v/>
      </c>
      <c r="AD51" s="2" t="str">
        <f t="shared" si="6"/>
        <v/>
      </c>
      <c r="AE51" s="2" t="str">
        <f t="shared" si="6"/>
        <v/>
      </c>
      <c r="AF51" s="2" t="str">
        <f t="shared" si="6"/>
        <v/>
      </c>
      <c r="AG51" s="2" t="str">
        <f t="shared" si="6"/>
        <v/>
      </c>
      <c r="AH51" s="2" t="str">
        <f t="shared" si="6"/>
        <v/>
      </c>
      <c r="AI51" s="2" t="str">
        <f t="shared" si="6"/>
        <v/>
      </c>
      <c r="AJ51" s="2" t="str">
        <f t="shared" si="6"/>
        <v/>
      </c>
      <c r="AK51" s="2" t="str">
        <f t="shared" si="6"/>
        <v/>
      </c>
      <c r="AL51" s="2" t="str">
        <f t="shared" si="6"/>
        <v/>
      </c>
      <c r="AM51" s="2" t="str">
        <f t="shared" si="6"/>
        <v/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7"/>
        <v/>
      </c>
      <c r="K52" s="2" t="str">
        <f t="shared" si="7"/>
        <v/>
      </c>
      <c r="L52" s="2" t="str">
        <f t="shared" si="7"/>
        <v/>
      </c>
      <c r="M52" s="2" t="str">
        <f t="shared" si="7"/>
        <v/>
      </c>
      <c r="N52" s="2" t="str">
        <f t="shared" si="7"/>
        <v/>
      </c>
      <c r="O52" s="2" t="str">
        <f t="shared" si="7"/>
        <v/>
      </c>
      <c r="P52" s="2" t="str">
        <f t="shared" si="7"/>
        <v/>
      </c>
      <c r="Q52" s="2" t="str">
        <f t="shared" si="7"/>
        <v/>
      </c>
      <c r="R52" s="2" t="str">
        <f t="shared" si="7"/>
        <v/>
      </c>
      <c r="S52" s="2" t="str">
        <f t="shared" si="7"/>
        <v/>
      </c>
      <c r="T52" s="2" t="str">
        <f t="shared" si="7"/>
        <v/>
      </c>
      <c r="U52" s="2" t="str">
        <f t="shared" si="7"/>
        <v/>
      </c>
      <c r="V52" s="2" t="str">
        <f t="shared" si="7"/>
        <v/>
      </c>
      <c r="W52" s="2" t="str">
        <f t="shared" si="7"/>
        <v/>
      </c>
      <c r="X52" s="2" t="str">
        <f t="shared" si="7"/>
        <v/>
      </c>
      <c r="Y52" s="2" t="str">
        <f t="shared" si="7"/>
        <v/>
      </c>
      <c r="Z52" s="2" t="str">
        <f t="shared" si="6"/>
        <v/>
      </c>
      <c r="AA52" s="2" t="str">
        <f t="shared" si="6"/>
        <v/>
      </c>
      <c r="AB52" s="2" t="str">
        <f t="shared" si="6"/>
        <v/>
      </c>
      <c r="AC52" s="2" t="str">
        <f t="shared" si="6"/>
        <v/>
      </c>
      <c r="AD52" s="2" t="str">
        <f t="shared" si="6"/>
        <v/>
      </c>
      <c r="AE52" s="2" t="str">
        <f t="shared" si="6"/>
        <v/>
      </c>
      <c r="AF52" s="2" t="str">
        <f t="shared" si="6"/>
        <v/>
      </c>
      <c r="AG52" s="2" t="str">
        <f t="shared" si="6"/>
        <v/>
      </c>
      <c r="AH52" s="2" t="str">
        <f t="shared" si="6"/>
        <v/>
      </c>
      <c r="AI52" s="2" t="str">
        <f t="shared" si="6"/>
        <v/>
      </c>
      <c r="AJ52" s="2" t="str">
        <f t="shared" si="6"/>
        <v/>
      </c>
      <c r="AK52" s="2" t="str">
        <f t="shared" si="6"/>
        <v/>
      </c>
      <c r="AL52" s="2" t="str">
        <f t="shared" si="6"/>
        <v/>
      </c>
      <c r="AM52" s="2" t="str">
        <f t="shared" si="6"/>
        <v/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7"/>
        <v/>
      </c>
      <c r="K53" s="2" t="str">
        <f t="shared" si="7"/>
        <v/>
      </c>
      <c r="L53" s="2" t="str">
        <f t="shared" si="7"/>
        <v/>
      </c>
      <c r="M53" s="2" t="str">
        <f t="shared" si="7"/>
        <v/>
      </c>
      <c r="N53" s="2" t="str">
        <f t="shared" si="7"/>
        <v/>
      </c>
      <c r="O53" s="2" t="str">
        <f t="shared" si="7"/>
        <v/>
      </c>
      <c r="P53" s="2" t="str">
        <f t="shared" si="7"/>
        <v/>
      </c>
      <c r="Q53" s="2" t="str">
        <f t="shared" si="7"/>
        <v/>
      </c>
      <c r="R53" s="2" t="str">
        <f t="shared" si="7"/>
        <v/>
      </c>
      <c r="S53" s="2" t="str">
        <f t="shared" si="7"/>
        <v/>
      </c>
      <c r="T53" s="2" t="str">
        <f t="shared" si="7"/>
        <v/>
      </c>
      <c r="U53" s="2" t="str">
        <f t="shared" si="7"/>
        <v/>
      </c>
      <c r="V53" s="2" t="str">
        <f t="shared" si="7"/>
        <v/>
      </c>
      <c r="W53" s="2" t="str">
        <f t="shared" si="7"/>
        <v/>
      </c>
      <c r="X53" s="2" t="str">
        <f t="shared" si="7"/>
        <v/>
      </c>
      <c r="Y53" s="2" t="str">
        <f t="shared" si="7"/>
        <v/>
      </c>
      <c r="Z53" s="2" t="str">
        <f t="shared" si="6"/>
        <v/>
      </c>
      <c r="AA53" s="2" t="str">
        <f t="shared" si="6"/>
        <v/>
      </c>
      <c r="AB53" s="2" t="str">
        <f t="shared" si="6"/>
        <v/>
      </c>
      <c r="AC53" s="2" t="str">
        <f t="shared" si="6"/>
        <v/>
      </c>
      <c r="AD53" s="2" t="str">
        <f t="shared" si="6"/>
        <v/>
      </c>
      <c r="AE53" s="2" t="str">
        <f t="shared" si="6"/>
        <v/>
      </c>
      <c r="AF53" s="2" t="str">
        <f t="shared" si="6"/>
        <v/>
      </c>
      <c r="AG53" s="2" t="str">
        <f t="shared" si="6"/>
        <v/>
      </c>
      <c r="AH53" s="2" t="str">
        <f t="shared" si="6"/>
        <v/>
      </c>
      <c r="AI53" s="2" t="str">
        <f t="shared" si="6"/>
        <v/>
      </c>
      <c r="AJ53" s="2" t="str">
        <f t="shared" si="6"/>
        <v/>
      </c>
      <c r="AK53" s="2" t="str">
        <f t="shared" si="6"/>
        <v/>
      </c>
      <c r="AL53" s="2" t="str">
        <f t="shared" si="6"/>
        <v/>
      </c>
      <c r="AM53" s="2" t="str">
        <f t="shared" si="6"/>
        <v/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7"/>
        <v/>
      </c>
      <c r="K54" s="2" t="str">
        <f t="shared" si="7"/>
        <v/>
      </c>
      <c r="L54" s="2" t="str">
        <f t="shared" si="7"/>
        <v/>
      </c>
      <c r="M54" s="2" t="str">
        <f t="shared" si="7"/>
        <v/>
      </c>
      <c r="N54" s="2" t="str">
        <f t="shared" si="7"/>
        <v/>
      </c>
      <c r="O54" s="2" t="str">
        <f t="shared" si="7"/>
        <v/>
      </c>
      <c r="P54" s="2" t="str">
        <f t="shared" si="7"/>
        <v/>
      </c>
      <c r="Q54" s="2" t="str">
        <f t="shared" si="7"/>
        <v/>
      </c>
      <c r="R54" s="2" t="str">
        <f t="shared" si="7"/>
        <v/>
      </c>
      <c r="S54" s="2" t="str">
        <f t="shared" si="7"/>
        <v/>
      </c>
      <c r="T54" s="2" t="str">
        <f t="shared" si="7"/>
        <v/>
      </c>
      <c r="U54" s="2" t="str">
        <f t="shared" si="7"/>
        <v/>
      </c>
      <c r="V54" s="2" t="str">
        <f t="shared" si="7"/>
        <v/>
      </c>
      <c r="W54" s="2" t="str">
        <f t="shared" si="7"/>
        <v/>
      </c>
      <c r="X54" s="2" t="str">
        <f t="shared" si="7"/>
        <v/>
      </c>
      <c r="Y54" s="2" t="str">
        <f t="shared" si="7"/>
        <v/>
      </c>
      <c r="Z54" s="2" t="str">
        <f t="shared" si="6"/>
        <v/>
      </c>
      <c r="AA54" s="2" t="str">
        <f t="shared" si="6"/>
        <v/>
      </c>
      <c r="AB54" s="2" t="str">
        <f t="shared" si="6"/>
        <v/>
      </c>
      <c r="AC54" s="2" t="str">
        <f t="shared" si="6"/>
        <v/>
      </c>
      <c r="AD54" s="2" t="str">
        <f t="shared" si="6"/>
        <v/>
      </c>
      <c r="AE54" s="2" t="str">
        <f t="shared" si="6"/>
        <v/>
      </c>
      <c r="AF54" s="2" t="str">
        <f t="shared" si="6"/>
        <v/>
      </c>
      <c r="AG54" s="2" t="str">
        <f t="shared" si="6"/>
        <v/>
      </c>
      <c r="AH54" s="2" t="str">
        <f t="shared" si="6"/>
        <v/>
      </c>
      <c r="AI54" s="2" t="str">
        <f t="shared" si="6"/>
        <v/>
      </c>
      <c r="AJ54" s="2" t="str">
        <f t="shared" si="6"/>
        <v/>
      </c>
      <c r="AK54" s="2" t="str">
        <f t="shared" si="6"/>
        <v/>
      </c>
      <c r="AL54" s="2" t="str">
        <f t="shared" si="6"/>
        <v/>
      </c>
      <c r="AM54" s="2" t="str">
        <f t="shared" si="6"/>
        <v/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7"/>
        <v/>
      </c>
      <c r="K55" s="2" t="str">
        <f t="shared" si="7"/>
        <v/>
      </c>
      <c r="L55" s="2" t="str">
        <f t="shared" si="7"/>
        <v/>
      </c>
      <c r="M55" s="2" t="str">
        <f t="shared" si="7"/>
        <v/>
      </c>
      <c r="N55" s="2" t="str">
        <f t="shared" si="7"/>
        <v/>
      </c>
      <c r="O55" s="2" t="str">
        <f t="shared" si="7"/>
        <v/>
      </c>
      <c r="P55" s="2" t="str">
        <f t="shared" si="7"/>
        <v/>
      </c>
      <c r="Q55" s="2" t="str">
        <f t="shared" si="7"/>
        <v/>
      </c>
      <c r="R55" s="2" t="str">
        <f t="shared" si="7"/>
        <v/>
      </c>
      <c r="S55" s="2" t="str">
        <f t="shared" si="7"/>
        <v/>
      </c>
      <c r="T55" s="2" t="str">
        <f t="shared" si="7"/>
        <v/>
      </c>
      <c r="U55" s="2" t="str">
        <f t="shared" si="7"/>
        <v/>
      </c>
      <c r="V55" s="2" t="str">
        <f t="shared" si="7"/>
        <v/>
      </c>
      <c r="W55" s="2" t="str">
        <f t="shared" si="7"/>
        <v/>
      </c>
      <c r="X55" s="2" t="str">
        <f t="shared" si="7"/>
        <v/>
      </c>
      <c r="Y55" s="2" t="str">
        <f t="shared" si="7"/>
        <v/>
      </c>
      <c r="Z55" s="2" t="str">
        <f t="shared" si="6"/>
        <v/>
      </c>
      <c r="AA55" s="2" t="str">
        <f t="shared" si="6"/>
        <v/>
      </c>
      <c r="AB55" s="2" t="str">
        <f t="shared" si="6"/>
        <v/>
      </c>
      <c r="AC55" s="2" t="str">
        <f t="shared" si="6"/>
        <v/>
      </c>
      <c r="AD55" s="2" t="str">
        <f t="shared" si="6"/>
        <v/>
      </c>
      <c r="AE55" s="2" t="str">
        <f t="shared" si="6"/>
        <v/>
      </c>
      <c r="AF55" s="2" t="str">
        <f t="shared" si="6"/>
        <v/>
      </c>
      <c r="AG55" s="2" t="str">
        <f t="shared" si="6"/>
        <v/>
      </c>
      <c r="AH55" s="2" t="str">
        <f t="shared" si="6"/>
        <v/>
      </c>
      <c r="AI55" s="2" t="str">
        <f t="shared" si="6"/>
        <v/>
      </c>
      <c r="AJ55" s="2" t="str">
        <f t="shared" si="6"/>
        <v/>
      </c>
      <c r="AK55" s="2" t="str">
        <f t="shared" si="6"/>
        <v/>
      </c>
      <c r="AL55" s="2" t="str">
        <f t="shared" si="6"/>
        <v/>
      </c>
      <c r="AM55" s="2" t="str">
        <f t="shared" si="6"/>
        <v/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7"/>
        <v/>
      </c>
      <c r="K56" s="2" t="str">
        <f t="shared" si="7"/>
        <v/>
      </c>
      <c r="L56" s="2" t="str">
        <f t="shared" si="7"/>
        <v/>
      </c>
      <c r="M56" s="2" t="str">
        <f t="shared" si="7"/>
        <v/>
      </c>
      <c r="N56" s="2" t="str">
        <f t="shared" si="7"/>
        <v/>
      </c>
      <c r="O56" s="2" t="str">
        <f t="shared" si="7"/>
        <v/>
      </c>
      <c r="P56" s="2" t="str">
        <f t="shared" si="7"/>
        <v/>
      </c>
      <c r="Q56" s="2" t="str">
        <f t="shared" si="7"/>
        <v/>
      </c>
      <c r="R56" s="2" t="str">
        <f t="shared" si="7"/>
        <v/>
      </c>
      <c r="S56" s="2" t="str">
        <f t="shared" si="7"/>
        <v/>
      </c>
      <c r="T56" s="2" t="str">
        <f t="shared" si="7"/>
        <v/>
      </c>
      <c r="U56" s="2" t="str">
        <f t="shared" si="7"/>
        <v/>
      </c>
      <c r="V56" s="2" t="str">
        <f t="shared" si="7"/>
        <v/>
      </c>
      <c r="W56" s="2" t="str">
        <f t="shared" si="7"/>
        <v/>
      </c>
      <c r="X56" s="2" t="str">
        <f t="shared" si="7"/>
        <v/>
      </c>
      <c r="Y56" s="2" t="str">
        <f t="shared" si="7"/>
        <v/>
      </c>
      <c r="Z56" s="2" t="str">
        <f t="shared" si="6"/>
        <v/>
      </c>
      <c r="AA56" s="2" t="str">
        <f t="shared" si="6"/>
        <v/>
      </c>
      <c r="AB56" s="2" t="str">
        <f t="shared" si="6"/>
        <v/>
      </c>
      <c r="AC56" s="2" t="str">
        <f t="shared" si="6"/>
        <v/>
      </c>
      <c r="AD56" s="2" t="str">
        <f t="shared" si="6"/>
        <v/>
      </c>
      <c r="AE56" s="2" t="str">
        <f t="shared" si="6"/>
        <v/>
      </c>
      <c r="AF56" s="2" t="str">
        <f t="shared" si="6"/>
        <v/>
      </c>
      <c r="AG56" s="2" t="str">
        <f t="shared" si="6"/>
        <v/>
      </c>
      <c r="AH56" s="2" t="str">
        <f t="shared" si="6"/>
        <v/>
      </c>
      <c r="AI56" s="2" t="str">
        <f t="shared" si="6"/>
        <v/>
      </c>
      <c r="AJ56" s="2" t="str">
        <f t="shared" si="6"/>
        <v/>
      </c>
      <c r="AK56" s="2" t="str">
        <f t="shared" si="6"/>
        <v/>
      </c>
      <c r="AL56" s="2" t="str">
        <f t="shared" si="6"/>
        <v/>
      </c>
      <c r="AM56" s="2" t="str">
        <f t="shared" si="6"/>
        <v/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7"/>
        <v/>
      </c>
      <c r="K57" s="2" t="str">
        <f t="shared" si="7"/>
        <v/>
      </c>
      <c r="L57" s="2" t="str">
        <f t="shared" si="7"/>
        <v/>
      </c>
      <c r="M57" s="2" t="str">
        <f t="shared" si="7"/>
        <v/>
      </c>
      <c r="N57" s="2" t="str">
        <f t="shared" si="7"/>
        <v/>
      </c>
      <c r="O57" s="2" t="str">
        <f t="shared" si="7"/>
        <v/>
      </c>
      <c r="P57" s="2" t="str">
        <f t="shared" si="7"/>
        <v/>
      </c>
      <c r="Q57" s="2" t="str">
        <f t="shared" si="7"/>
        <v/>
      </c>
      <c r="R57" s="2" t="str">
        <f t="shared" si="7"/>
        <v/>
      </c>
      <c r="S57" s="2" t="str">
        <f t="shared" si="7"/>
        <v/>
      </c>
      <c r="T57" s="2" t="str">
        <f t="shared" si="7"/>
        <v/>
      </c>
      <c r="U57" s="2" t="str">
        <f t="shared" si="7"/>
        <v/>
      </c>
      <c r="V57" s="2" t="str">
        <f t="shared" si="7"/>
        <v/>
      </c>
      <c r="W57" s="2" t="str">
        <f t="shared" si="7"/>
        <v/>
      </c>
      <c r="X57" s="2" t="str">
        <f t="shared" si="7"/>
        <v/>
      </c>
      <c r="Y57" s="2" t="str">
        <f t="shared" si="7"/>
        <v/>
      </c>
      <c r="Z57" s="2" t="str">
        <f t="shared" si="6"/>
        <v/>
      </c>
      <c r="AA57" s="2" t="str">
        <f t="shared" si="6"/>
        <v/>
      </c>
      <c r="AB57" s="2" t="str">
        <f t="shared" si="6"/>
        <v/>
      </c>
      <c r="AC57" s="2" t="str">
        <f t="shared" si="6"/>
        <v/>
      </c>
      <c r="AD57" s="2" t="str">
        <f t="shared" si="6"/>
        <v/>
      </c>
      <c r="AE57" s="2" t="str">
        <f t="shared" si="6"/>
        <v/>
      </c>
      <c r="AF57" s="2" t="str">
        <f t="shared" si="6"/>
        <v/>
      </c>
      <c r="AG57" s="2" t="str">
        <f t="shared" si="6"/>
        <v/>
      </c>
      <c r="AH57" s="2" t="str">
        <f t="shared" si="6"/>
        <v/>
      </c>
      <c r="AI57" s="2" t="str">
        <f t="shared" si="6"/>
        <v/>
      </c>
      <c r="AJ57" s="2" t="str">
        <f t="shared" si="6"/>
        <v/>
      </c>
      <c r="AK57" s="2" t="str">
        <f t="shared" si="6"/>
        <v/>
      </c>
      <c r="AL57" s="2" t="str">
        <f t="shared" si="6"/>
        <v/>
      </c>
      <c r="AM57" s="2" t="str">
        <f t="shared" si="6"/>
        <v/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7"/>
        <v/>
      </c>
      <c r="K58" s="2" t="str">
        <f t="shared" si="7"/>
        <v/>
      </c>
      <c r="L58" s="2" t="str">
        <f t="shared" si="7"/>
        <v/>
      </c>
      <c r="M58" s="2" t="str">
        <f t="shared" si="7"/>
        <v/>
      </c>
      <c r="N58" s="2" t="str">
        <f t="shared" si="7"/>
        <v/>
      </c>
      <c r="O58" s="2" t="str">
        <f t="shared" si="7"/>
        <v/>
      </c>
      <c r="P58" s="2" t="str">
        <f t="shared" si="7"/>
        <v/>
      </c>
      <c r="Q58" s="2" t="str">
        <f t="shared" si="7"/>
        <v/>
      </c>
      <c r="R58" s="2" t="str">
        <f t="shared" si="7"/>
        <v/>
      </c>
      <c r="S58" s="2" t="str">
        <f t="shared" si="7"/>
        <v/>
      </c>
      <c r="T58" s="2" t="str">
        <f t="shared" si="7"/>
        <v/>
      </c>
      <c r="U58" s="2" t="str">
        <f t="shared" si="7"/>
        <v/>
      </c>
      <c r="V58" s="2" t="str">
        <f t="shared" si="7"/>
        <v/>
      </c>
      <c r="W58" s="2" t="str">
        <f t="shared" si="7"/>
        <v/>
      </c>
      <c r="X58" s="2" t="str">
        <f t="shared" si="7"/>
        <v/>
      </c>
      <c r="Y58" s="2" t="str">
        <f t="shared" si="7"/>
        <v/>
      </c>
      <c r="Z58" s="2" t="str">
        <f t="shared" si="6"/>
        <v/>
      </c>
      <c r="AA58" s="2" t="str">
        <f t="shared" si="6"/>
        <v/>
      </c>
      <c r="AB58" s="2" t="str">
        <f t="shared" si="6"/>
        <v/>
      </c>
      <c r="AC58" s="2" t="str">
        <f t="shared" si="6"/>
        <v/>
      </c>
      <c r="AD58" s="2" t="str">
        <f t="shared" si="6"/>
        <v/>
      </c>
      <c r="AE58" s="2" t="str">
        <f t="shared" si="6"/>
        <v/>
      </c>
      <c r="AF58" s="2" t="str">
        <f t="shared" si="6"/>
        <v/>
      </c>
      <c r="AG58" s="2" t="str">
        <f t="shared" si="6"/>
        <v/>
      </c>
      <c r="AH58" s="2" t="str">
        <f t="shared" si="6"/>
        <v/>
      </c>
      <c r="AI58" s="2" t="str">
        <f t="shared" si="6"/>
        <v/>
      </c>
      <c r="AJ58" s="2" t="str">
        <f t="shared" si="6"/>
        <v/>
      </c>
      <c r="AK58" s="2" t="str">
        <f t="shared" si="6"/>
        <v/>
      </c>
      <c r="AL58" s="2" t="str">
        <f t="shared" si="6"/>
        <v/>
      </c>
      <c r="AM58" s="2" t="str">
        <f t="shared" si="6"/>
        <v/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7"/>
        <v/>
      </c>
      <c r="K59" s="2" t="str">
        <f t="shared" si="7"/>
        <v/>
      </c>
      <c r="L59" s="2" t="str">
        <f t="shared" si="7"/>
        <v/>
      </c>
      <c r="M59" s="2" t="str">
        <f t="shared" si="7"/>
        <v/>
      </c>
      <c r="N59" s="2" t="str">
        <f t="shared" si="7"/>
        <v/>
      </c>
      <c r="O59" s="2" t="str">
        <f t="shared" si="7"/>
        <v/>
      </c>
      <c r="P59" s="2" t="str">
        <f t="shared" si="7"/>
        <v/>
      </c>
      <c r="Q59" s="2" t="str">
        <f t="shared" si="7"/>
        <v/>
      </c>
      <c r="R59" s="2" t="str">
        <f t="shared" si="7"/>
        <v/>
      </c>
      <c r="S59" s="2" t="str">
        <f t="shared" si="7"/>
        <v/>
      </c>
      <c r="T59" s="2" t="str">
        <f t="shared" si="7"/>
        <v/>
      </c>
      <c r="U59" s="2" t="str">
        <f t="shared" si="7"/>
        <v/>
      </c>
      <c r="V59" s="2" t="str">
        <f t="shared" si="7"/>
        <v/>
      </c>
      <c r="W59" s="2" t="str">
        <f t="shared" si="7"/>
        <v/>
      </c>
      <c r="X59" s="2" t="str">
        <f t="shared" si="7"/>
        <v/>
      </c>
      <c r="Y59" s="2" t="str">
        <f t="shared" si="7"/>
        <v/>
      </c>
      <c r="Z59" s="2" t="str">
        <f t="shared" si="6"/>
        <v/>
      </c>
      <c r="AA59" s="2" t="str">
        <f t="shared" si="6"/>
        <v/>
      </c>
      <c r="AB59" s="2" t="str">
        <f t="shared" si="6"/>
        <v/>
      </c>
      <c r="AC59" s="2" t="str">
        <f t="shared" si="6"/>
        <v/>
      </c>
      <c r="AD59" s="2" t="str">
        <f t="shared" si="6"/>
        <v/>
      </c>
      <c r="AE59" s="2" t="str">
        <f t="shared" si="6"/>
        <v/>
      </c>
      <c r="AF59" s="2" t="str">
        <f t="shared" si="6"/>
        <v/>
      </c>
      <c r="AG59" s="2" t="str">
        <f t="shared" si="6"/>
        <v/>
      </c>
      <c r="AH59" s="2" t="str">
        <f t="shared" si="6"/>
        <v/>
      </c>
      <c r="AI59" s="2" t="str">
        <f t="shared" si="6"/>
        <v/>
      </c>
      <c r="AJ59" s="2" t="str">
        <f t="shared" si="6"/>
        <v/>
      </c>
      <c r="AK59" s="2" t="str">
        <f t="shared" si="6"/>
        <v/>
      </c>
      <c r="AL59" s="2" t="str">
        <f t="shared" si="6"/>
        <v/>
      </c>
      <c r="AM59" s="2" t="str">
        <f t="shared" si="6"/>
        <v/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7"/>
        <v/>
      </c>
      <c r="K60" s="2" t="str">
        <f t="shared" si="7"/>
        <v/>
      </c>
      <c r="L60" s="2" t="str">
        <f t="shared" si="7"/>
        <v/>
      </c>
      <c r="M60" s="2" t="str">
        <f t="shared" si="7"/>
        <v/>
      </c>
      <c r="N60" s="2" t="str">
        <f t="shared" si="7"/>
        <v/>
      </c>
      <c r="O60" s="2" t="str">
        <f t="shared" si="7"/>
        <v/>
      </c>
      <c r="P60" s="2" t="str">
        <f t="shared" si="7"/>
        <v/>
      </c>
      <c r="Q60" s="2" t="str">
        <f t="shared" si="7"/>
        <v/>
      </c>
      <c r="R60" s="2" t="str">
        <f t="shared" si="7"/>
        <v/>
      </c>
      <c r="S60" s="2" t="str">
        <f t="shared" si="7"/>
        <v/>
      </c>
      <c r="T60" s="2" t="str">
        <f t="shared" si="7"/>
        <v/>
      </c>
      <c r="U60" s="2" t="str">
        <f t="shared" si="7"/>
        <v/>
      </c>
      <c r="V60" s="2" t="str">
        <f t="shared" si="7"/>
        <v/>
      </c>
      <c r="W60" s="2" t="str">
        <f t="shared" si="7"/>
        <v/>
      </c>
      <c r="X60" s="2" t="str">
        <f t="shared" si="7"/>
        <v/>
      </c>
      <c r="Y60" s="2" t="str">
        <f t="shared" si="7"/>
        <v/>
      </c>
      <c r="Z60" s="2" t="str">
        <f t="shared" si="6"/>
        <v/>
      </c>
      <c r="AA60" s="2" t="str">
        <f t="shared" si="6"/>
        <v/>
      </c>
      <c r="AB60" s="2" t="str">
        <f t="shared" si="6"/>
        <v/>
      </c>
      <c r="AC60" s="2" t="str">
        <f t="shared" si="6"/>
        <v/>
      </c>
      <c r="AD60" s="2" t="str">
        <f t="shared" si="6"/>
        <v/>
      </c>
      <c r="AE60" s="2" t="str">
        <f t="shared" si="6"/>
        <v/>
      </c>
      <c r="AF60" s="2" t="str">
        <f t="shared" si="6"/>
        <v/>
      </c>
      <c r="AG60" s="2" t="str">
        <f t="shared" si="6"/>
        <v/>
      </c>
      <c r="AH60" s="2" t="str">
        <f t="shared" si="6"/>
        <v/>
      </c>
      <c r="AI60" s="2" t="str">
        <f t="shared" si="6"/>
        <v/>
      </c>
      <c r="AJ60" s="2" t="str">
        <f t="shared" si="6"/>
        <v/>
      </c>
      <c r="AK60" s="2" t="str">
        <f t="shared" si="6"/>
        <v/>
      </c>
      <c r="AL60" s="2" t="str">
        <f t="shared" si="6"/>
        <v/>
      </c>
      <c r="AM60" s="2" t="str">
        <f t="shared" si="6"/>
        <v/>
      </c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7"/>
        <v/>
      </c>
      <c r="K61" s="2" t="str">
        <f t="shared" si="7"/>
        <v/>
      </c>
      <c r="L61" s="2" t="str">
        <f t="shared" si="7"/>
        <v/>
      </c>
      <c r="M61" s="2" t="str">
        <f t="shared" si="7"/>
        <v/>
      </c>
      <c r="N61" s="2" t="str">
        <f t="shared" si="7"/>
        <v/>
      </c>
      <c r="O61" s="2" t="str">
        <f t="shared" si="7"/>
        <v/>
      </c>
      <c r="P61" s="2" t="str">
        <f t="shared" si="7"/>
        <v/>
      </c>
      <c r="Q61" s="2" t="str">
        <f t="shared" si="7"/>
        <v/>
      </c>
      <c r="R61" s="2" t="str">
        <f t="shared" si="7"/>
        <v/>
      </c>
      <c r="S61" s="2" t="str">
        <f t="shared" si="7"/>
        <v/>
      </c>
      <c r="T61" s="2" t="str">
        <f t="shared" si="7"/>
        <v/>
      </c>
      <c r="U61" s="2" t="str">
        <f t="shared" si="7"/>
        <v/>
      </c>
      <c r="V61" s="2" t="str">
        <f t="shared" si="7"/>
        <v/>
      </c>
      <c r="W61" s="2" t="str">
        <f t="shared" si="7"/>
        <v/>
      </c>
      <c r="X61" s="2" t="str">
        <f t="shared" si="7"/>
        <v/>
      </c>
      <c r="Y61" s="2" t="str">
        <f t="shared" si="7"/>
        <v/>
      </c>
      <c r="Z61" s="2" t="str">
        <f t="shared" si="6"/>
        <v/>
      </c>
      <c r="AA61" s="2" t="str">
        <f t="shared" si="6"/>
        <v/>
      </c>
      <c r="AB61" s="2" t="str">
        <f t="shared" si="6"/>
        <v/>
      </c>
      <c r="AC61" s="2" t="str">
        <f t="shared" si="6"/>
        <v/>
      </c>
      <c r="AD61" s="2" t="str">
        <f t="shared" si="6"/>
        <v/>
      </c>
      <c r="AE61" s="2" t="str">
        <f t="shared" si="6"/>
        <v/>
      </c>
      <c r="AF61" s="2" t="str">
        <f t="shared" si="6"/>
        <v/>
      </c>
      <c r="AG61" s="2" t="str">
        <f t="shared" si="6"/>
        <v/>
      </c>
      <c r="AH61" s="2" t="str">
        <f t="shared" si="6"/>
        <v/>
      </c>
      <c r="AI61" s="2" t="str">
        <f t="shared" si="6"/>
        <v/>
      </c>
      <c r="AJ61" s="2" t="str">
        <f t="shared" si="6"/>
        <v/>
      </c>
      <c r="AK61" s="2" t="str">
        <f t="shared" si="6"/>
        <v/>
      </c>
      <c r="AL61" s="2" t="str">
        <f t="shared" si="6"/>
        <v/>
      </c>
      <c r="AM61" s="2" t="str">
        <f t="shared" si="6"/>
        <v/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7"/>
        <v/>
      </c>
      <c r="K62" s="2" t="str">
        <f t="shared" si="7"/>
        <v/>
      </c>
      <c r="L62" s="2" t="str">
        <f t="shared" si="7"/>
        <v/>
      </c>
      <c r="M62" s="2" t="str">
        <f t="shared" si="7"/>
        <v/>
      </c>
      <c r="N62" s="2" t="str">
        <f t="shared" si="7"/>
        <v/>
      </c>
      <c r="O62" s="2" t="str">
        <f t="shared" si="7"/>
        <v/>
      </c>
      <c r="P62" s="2" t="str">
        <f t="shared" si="7"/>
        <v/>
      </c>
      <c r="Q62" s="2" t="str">
        <f t="shared" si="7"/>
        <v/>
      </c>
      <c r="R62" s="2" t="str">
        <f t="shared" si="7"/>
        <v/>
      </c>
      <c r="S62" s="2" t="str">
        <f t="shared" si="7"/>
        <v/>
      </c>
      <c r="T62" s="2" t="str">
        <f t="shared" si="7"/>
        <v/>
      </c>
      <c r="U62" s="2" t="str">
        <f t="shared" si="7"/>
        <v/>
      </c>
      <c r="V62" s="2" t="str">
        <f t="shared" si="7"/>
        <v/>
      </c>
      <c r="W62" s="2" t="str">
        <f t="shared" si="7"/>
        <v/>
      </c>
      <c r="X62" s="2" t="str">
        <f t="shared" si="7"/>
        <v/>
      </c>
      <c r="Y62" s="2" t="str">
        <f t="shared" si="7"/>
        <v/>
      </c>
      <c r="Z62" s="2" t="str">
        <f t="shared" si="6"/>
        <v/>
      </c>
      <c r="AA62" s="2" t="str">
        <f t="shared" si="6"/>
        <v/>
      </c>
      <c r="AB62" s="2" t="str">
        <f t="shared" si="6"/>
        <v/>
      </c>
      <c r="AC62" s="2" t="str">
        <f t="shared" si="6"/>
        <v/>
      </c>
      <c r="AD62" s="2" t="str">
        <f t="shared" si="6"/>
        <v/>
      </c>
      <c r="AE62" s="2" t="str">
        <f t="shared" si="6"/>
        <v/>
      </c>
      <c r="AF62" s="2" t="str">
        <f t="shared" si="6"/>
        <v/>
      </c>
      <c r="AG62" s="2" t="str">
        <f t="shared" si="6"/>
        <v/>
      </c>
      <c r="AH62" s="2" t="str">
        <f t="shared" si="6"/>
        <v/>
      </c>
      <c r="AI62" s="2" t="str">
        <f t="shared" si="6"/>
        <v/>
      </c>
      <c r="AJ62" s="2" t="str">
        <f t="shared" si="6"/>
        <v/>
      </c>
      <c r="AK62" s="2" t="str">
        <f t="shared" si="6"/>
        <v/>
      </c>
      <c r="AL62" s="2" t="str">
        <f t="shared" si="6"/>
        <v/>
      </c>
      <c r="AM62" s="2" t="str">
        <f t="shared" si="6"/>
        <v/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7"/>
        <v/>
      </c>
      <c r="K63" s="2" t="str">
        <f t="shared" si="7"/>
        <v/>
      </c>
      <c r="L63" s="2" t="str">
        <f t="shared" si="7"/>
        <v/>
      </c>
      <c r="M63" s="2" t="str">
        <f t="shared" si="7"/>
        <v/>
      </c>
      <c r="N63" s="2" t="str">
        <f t="shared" si="7"/>
        <v/>
      </c>
      <c r="O63" s="2" t="str">
        <f t="shared" si="7"/>
        <v/>
      </c>
      <c r="P63" s="2" t="str">
        <f t="shared" si="7"/>
        <v/>
      </c>
      <c r="Q63" s="2" t="str">
        <f t="shared" si="7"/>
        <v/>
      </c>
      <c r="R63" s="2" t="str">
        <f t="shared" si="7"/>
        <v/>
      </c>
      <c r="S63" s="2" t="str">
        <f t="shared" si="7"/>
        <v/>
      </c>
      <c r="T63" s="2" t="str">
        <f t="shared" si="7"/>
        <v/>
      </c>
      <c r="U63" s="2" t="str">
        <f t="shared" si="7"/>
        <v/>
      </c>
      <c r="V63" s="2" t="str">
        <f t="shared" si="7"/>
        <v/>
      </c>
      <c r="W63" s="2" t="str">
        <f t="shared" si="7"/>
        <v/>
      </c>
      <c r="X63" s="2" t="str">
        <f t="shared" si="7"/>
        <v/>
      </c>
      <c r="Y63" s="2" t="str">
        <f t="shared" ref="Y63:AM73" si="8">IF(X63="",IF(X62="","",X62*$I$4),X63*$I$3)</f>
        <v/>
      </c>
      <c r="Z63" s="2" t="str">
        <f t="shared" si="8"/>
        <v/>
      </c>
      <c r="AA63" s="2" t="str">
        <f t="shared" si="8"/>
        <v/>
      </c>
      <c r="AB63" s="2" t="str">
        <f t="shared" si="8"/>
        <v/>
      </c>
      <c r="AC63" s="2" t="str">
        <f t="shared" si="8"/>
        <v/>
      </c>
      <c r="AD63" s="2" t="str">
        <f t="shared" si="8"/>
        <v/>
      </c>
      <c r="AE63" s="2" t="str">
        <f t="shared" si="8"/>
        <v/>
      </c>
      <c r="AF63" s="2" t="str">
        <f t="shared" si="8"/>
        <v/>
      </c>
      <c r="AG63" s="2" t="str">
        <f t="shared" si="8"/>
        <v/>
      </c>
      <c r="AH63" s="2" t="str">
        <f t="shared" si="8"/>
        <v/>
      </c>
      <c r="AI63" s="2" t="str">
        <f t="shared" si="8"/>
        <v/>
      </c>
      <c r="AJ63" s="2" t="str">
        <f t="shared" si="8"/>
        <v/>
      </c>
      <c r="AK63" s="2" t="str">
        <f t="shared" si="8"/>
        <v/>
      </c>
      <c r="AL63" s="2" t="str">
        <f t="shared" si="8"/>
        <v/>
      </c>
      <c r="AM63" s="2" t="str">
        <f t="shared" si="8"/>
        <v/>
      </c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Y78" si="9">IF(I64="",IF(I63="","",I63*$I$4),I64*$I$3)</f>
        <v/>
      </c>
      <c r="K64" s="2" t="str">
        <f t="shared" si="9"/>
        <v/>
      </c>
      <c r="L64" s="2" t="str">
        <f t="shared" si="9"/>
        <v/>
      </c>
      <c r="M64" s="2" t="str">
        <f t="shared" si="9"/>
        <v/>
      </c>
      <c r="N64" s="2" t="str">
        <f t="shared" si="9"/>
        <v/>
      </c>
      <c r="O64" s="2" t="str">
        <f t="shared" si="9"/>
        <v/>
      </c>
      <c r="P64" s="2" t="str">
        <f t="shared" si="9"/>
        <v/>
      </c>
      <c r="Q64" s="2" t="str">
        <f t="shared" si="9"/>
        <v/>
      </c>
      <c r="R64" s="2" t="str">
        <f t="shared" si="9"/>
        <v/>
      </c>
      <c r="S64" s="2" t="str">
        <f t="shared" si="9"/>
        <v/>
      </c>
      <c r="T64" s="2" t="str">
        <f t="shared" si="9"/>
        <v/>
      </c>
      <c r="U64" s="2" t="str">
        <f t="shared" si="9"/>
        <v/>
      </c>
      <c r="V64" s="2" t="str">
        <f t="shared" si="9"/>
        <v/>
      </c>
      <c r="W64" s="2" t="str">
        <f t="shared" si="9"/>
        <v/>
      </c>
      <c r="X64" s="2" t="str">
        <f t="shared" si="9"/>
        <v/>
      </c>
      <c r="Y64" s="2" t="str">
        <f t="shared" si="9"/>
        <v/>
      </c>
      <c r="Z64" s="2" t="str">
        <f t="shared" si="8"/>
        <v/>
      </c>
      <c r="AA64" s="2" t="str">
        <f t="shared" si="8"/>
        <v/>
      </c>
      <c r="AB64" s="2" t="str">
        <f t="shared" si="8"/>
        <v/>
      </c>
      <c r="AC64" s="2" t="str">
        <f t="shared" si="8"/>
        <v/>
      </c>
      <c r="AD64" s="2" t="str">
        <f t="shared" si="8"/>
        <v/>
      </c>
      <c r="AE64" s="2" t="str">
        <f t="shared" si="8"/>
        <v/>
      </c>
      <c r="AF64" s="2" t="str">
        <f t="shared" si="8"/>
        <v/>
      </c>
      <c r="AG64" s="2" t="str">
        <f t="shared" si="8"/>
        <v/>
      </c>
      <c r="AH64" s="2" t="str">
        <f t="shared" si="8"/>
        <v/>
      </c>
      <c r="AI64" s="2" t="str">
        <f t="shared" si="8"/>
        <v/>
      </c>
      <c r="AJ64" s="2" t="str">
        <f t="shared" si="8"/>
        <v/>
      </c>
      <c r="AK64" s="2" t="str">
        <f t="shared" si="8"/>
        <v/>
      </c>
      <c r="AL64" s="2" t="str">
        <f t="shared" si="8"/>
        <v/>
      </c>
      <c r="AM64" s="2" t="str">
        <f t="shared" si="8"/>
        <v/>
      </c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9"/>
        <v/>
      </c>
      <c r="K65" s="2" t="str">
        <f t="shared" si="9"/>
        <v/>
      </c>
      <c r="L65" s="2" t="str">
        <f t="shared" si="9"/>
        <v/>
      </c>
      <c r="M65" s="2" t="str">
        <f t="shared" si="9"/>
        <v/>
      </c>
      <c r="N65" s="2" t="str">
        <f t="shared" si="9"/>
        <v/>
      </c>
      <c r="O65" s="2" t="str">
        <f t="shared" si="9"/>
        <v/>
      </c>
      <c r="P65" s="2" t="str">
        <f t="shared" si="9"/>
        <v/>
      </c>
      <c r="Q65" s="2" t="str">
        <f t="shared" si="9"/>
        <v/>
      </c>
      <c r="R65" s="2" t="str">
        <f t="shared" si="9"/>
        <v/>
      </c>
      <c r="S65" s="2" t="str">
        <f t="shared" si="9"/>
        <v/>
      </c>
      <c r="T65" s="2" t="str">
        <f t="shared" si="9"/>
        <v/>
      </c>
      <c r="U65" s="2" t="str">
        <f t="shared" si="9"/>
        <v/>
      </c>
      <c r="V65" s="2" t="str">
        <f t="shared" si="9"/>
        <v/>
      </c>
      <c r="W65" s="2" t="str">
        <f t="shared" si="9"/>
        <v/>
      </c>
      <c r="X65" s="2" t="str">
        <f t="shared" si="9"/>
        <v/>
      </c>
      <c r="Y65" s="2" t="str">
        <f t="shared" si="9"/>
        <v/>
      </c>
      <c r="Z65" s="2" t="str">
        <f t="shared" si="8"/>
        <v/>
      </c>
      <c r="AA65" s="2" t="str">
        <f t="shared" si="8"/>
        <v/>
      </c>
      <c r="AB65" s="2" t="str">
        <f t="shared" si="8"/>
        <v/>
      </c>
      <c r="AC65" s="2" t="str">
        <f t="shared" si="8"/>
        <v/>
      </c>
      <c r="AD65" s="2" t="str">
        <f t="shared" si="8"/>
        <v/>
      </c>
      <c r="AE65" s="2" t="str">
        <f t="shared" si="8"/>
        <v/>
      </c>
      <c r="AF65" s="2" t="str">
        <f t="shared" si="8"/>
        <v/>
      </c>
      <c r="AG65" s="2" t="str">
        <f t="shared" si="8"/>
        <v/>
      </c>
      <c r="AH65" s="2" t="str">
        <f t="shared" si="8"/>
        <v/>
      </c>
      <c r="AI65" s="2" t="str">
        <f t="shared" si="8"/>
        <v/>
      </c>
      <c r="AJ65" s="2" t="str">
        <f t="shared" si="8"/>
        <v/>
      </c>
      <c r="AK65" s="2" t="str">
        <f t="shared" si="8"/>
        <v/>
      </c>
      <c r="AL65" s="2" t="str">
        <f t="shared" si="8"/>
        <v/>
      </c>
      <c r="AM65" s="2" t="str">
        <f t="shared" si="8"/>
        <v/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9"/>
        <v/>
      </c>
      <c r="K66" s="2" t="str">
        <f t="shared" si="9"/>
        <v/>
      </c>
      <c r="L66" s="2" t="str">
        <f t="shared" si="9"/>
        <v/>
      </c>
      <c r="M66" s="2" t="str">
        <f t="shared" si="9"/>
        <v/>
      </c>
      <c r="N66" s="2" t="str">
        <f t="shared" si="9"/>
        <v/>
      </c>
      <c r="O66" s="2" t="str">
        <f t="shared" si="9"/>
        <v/>
      </c>
      <c r="P66" s="2" t="str">
        <f t="shared" si="9"/>
        <v/>
      </c>
      <c r="Q66" s="2" t="str">
        <f t="shared" si="9"/>
        <v/>
      </c>
      <c r="R66" s="2" t="str">
        <f t="shared" si="9"/>
        <v/>
      </c>
      <c r="S66" s="2" t="str">
        <f t="shared" si="9"/>
        <v/>
      </c>
      <c r="T66" s="2" t="str">
        <f t="shared" si="9"/>
        <v/>
      </c>
      <c r="U66" s="2" t="str">
        <f t="shared" si="9"/>
        <v/>
      </c>
      <c r="V66" s="2" t="str">
        <f t="shared" si="9"/>
        <v/>
      </c>
      <c r="W66" s="2" t="str">
        <f t="shared" si="9"/>
        <v/>
      </c>
      <c r="X66" s="2" t="str">
        <f t="shared" si="9"/>
        <v/>
      </c>
      <c r="Y66" s="2" t="str">
        <f t="shared" si="9"/>
        <v/>
      </c>
      <c r="Z66" s="2" t="str">
        <f t="shared" si="8"/>
        <v/>
      </c>
      <c r="AA66" s="2" t="str">
        <f t="shared" si="8"/>
        <v/>
      </c>
      <c r="AB66" s="2" t="str">
        <f t="shared" si="8"/>
        <v/>
      </c>
      <c r="AC66" s="2" t="str">
        <f t="shared" si="8"/>
        <v/>
      </c>
      <c r="AD66" s="2" t="str">
        <f t="shared" si="8"/>
        <v/>
      </c>
      <c r="AE66" s="2" t="str">
        <f t="shared" si="8"/>
        <v/>
      </c>
      <c r="AF66" s="2" t="str">
        <f t="shared" si="8"/>
        <v/>
      </c>
      <c r="AG66" s="2" t="str">
        <f t="shared" si="8"/>
        <v/>
      </c>
      <c r="AH66" s="2" t="str">
        <f t="shared" si="8"/>
        <v/>
      </c>
      <c r="AI66" s="2" t="str">
        <f t="shared" si="8"/>
        <v/>
      </c>
      <c r="AJ66" s="2" t="str">
        <f t="shared" si="8"/>
        <v/>
      </c>
      <c r="AK66" s="2" t="str">
        <f t="shared" si="8"/>
        <v/>
      </c>
      <c r="AL66" s="2" t="str">
        <f t="shared" si="8"/>
        <v/>
      </c>
      <c r="AM66" s="2" t="str">
        <f t="shared" si="8"/>
        <v/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9"/>
        <v/>
      </c>
      <c r="K67" s="2" t="str">
        <f t="shared" si="9"/>
        <v/>
      </c>
      <c r="L67" s="2" t="str">
        <f t="shared" si="9"/>
        <v/>
      </c>
      <c r="M67" s="2" t="str">
        <f t="shared" si="9"/>
        <v/>
      </c>
      <c r="N67" s="2" t="str">
        <f t="shared" si="9"/>
        <v/>
      </c>
      <c r="O67" s="2" t="str">
        <f t="shared" si="9"/>
        <v/>
      </c>
      <c r="P67" s="2" t="str">
        <f t="shared" si="9"/>
        <v/>
      </c>
      <c r="Q67" s="2" t="str">
        <f t="shared" si="9"/>
        <v/>
      </c>
      <c r="R67" s="2" t="str">
        <f t="shared" si="9"/>
        <v/>
      </c>
      <c r="S67" s="2" t="str">
        <f t="shared" si="9"/>
        <v/>
      </c>
      <c r="T67" s="2" t="str">
        <f t="shared" si="9"/>
        <v/>
      </c>
      <c r="U67" s="2" t="str">
        <f t="shared" si="9"/>
        <v/>
      </c>
      <c r="V67" s="2" t="str">
        <f t="shared" si="9"/>
        <v/>
      </c>
      <c r="W67" s="2" t="str">
        <f t="shared" si="9"/>
        <v/>
      </c>
      <c r="X67" s="2" t="str">
        <f t="shared" si="9"/>
        <v/>
      </c>
      <c r="Y67" s="2" t="str">
        <f t="shared" si="9"/>
        <v/>
      </c>
      <c r="Z67" s="2" t="str">
        <f t="shared" si="8"/>
        <v/>
      </c>
      <c r="AA67" s="2" t="str">
        <f t="shared" si="8"/>
        <v/>
      </c>
      <c r="AB67" s="2" t="str">
        <f t="shared" si="8"/>
        <v/>
      </c>
      <c r="AC67" s="2" t="str">
        <f t="shared" si="8"/>
        <v/>
      </c>
      <c r="AD67" s="2" t="str">
        <f t="shared" si="8"/>
        <v/>
      </c>
      <c r="AE67" s="2" t="str">
        <f t="shared" si="8"/>
        <v/>
      </c>
      <c r="AF67" s="2" t="str">
        <f t="shared" si="8"/>
        <v/>
      </c>
      <c r="AG67" s="2" t="str">
        <f t="shared" si="8"/>
        <v/>
      </c>
      <c r="AH67" s="2" t="str">
        <f t="shared" si="8"/>
        <v/>
      </c>
      <c r="AI67" s="2" t="str">
        <f t="shared" si="8"/>
        <v/>
      </c>
      <c r="AJ67" s="2" t="str">
        <f t="shared" si="8"/>
        <v/>
      </c>
      <c r="AK67" s="2" t="str">
        <f t="shared" si="8"/>
        <v/>
      </c>
      <c r="AL67" s="2" t="str">
        <f t="shared" si="8"/>
        <v/>
      </c>
      <c r="AM67" s="2" t="str">
        <f t="shared" si="8"/>
        <v/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10">LN(B68/B67)</f>
        <v>-1.1902617003604881E-2</v>
      </c>
      <c r="J68" s="2" t="str">
        <f t="shared" si="9"/>
        <v/>
      </c>
      <c r="K68" s="2" t="str">
        <f t="shared" si="9"/>
        <v/>
      </c>
      <c r="L68" s="2" t="str">
        <f t="shared" si="9"/>
        <v/>
      </c>
      <c r="M68" s="2" t="str">
        <f t="shared" si="9"/>
        <v/>
      </c>
      <c r="N68" s="2" t="str">
        <f t="shared" si="9"/>
        <v/>
      </c>
      <c r="O68" s="2" t="str">
        <f t="shared" si="9"/>
        <v/>
      </c>
      <c r="P68" s="2" t="str">
        <f t="shared" si="9"/>
        <v/>
      </c>
      <c r="Q68" s="2" t="str">
        <f t="shared" si="9"/>
        <v/>
      </c>
      <c r="R68" s="2" t="str">
        <f t="shared" si="9"/>
        <v/>
      </c>
      <c r="S68" s="2" t="str">
        <f t="shared" si="9"/>
        <v/>
      </c>
      <c r="T68" s="2" t="str">
        <f t="shared" si="9"/>
        <v/>
      </c>
      <c r="U68" s="2" t="str">
        <f t="shared" si="9"/>
        <v/>
      </c>
      <c r="V68" s="2" t="str">
        <f t="shared" si="9"/>
        <v/>
      </c>
      <c r="W68" s="2" t="str">
        <f t="shared" si="9"/>
        <v/>
      </c>
      <c r="X68" s="2" t="str">
        <f t="shared" si="9"/>
        <v/>
      </c>
      <c r="Y68" s="2" t="str">
        <f t="shared" si="9"/>
        <v/>
      </c>
      <c r="Z68" s="2" t="str">
        <f t="shared" si="8"/>
        <v/>
      </c>
      <c r="AA68" s="2" t="str">
        <f t="shared" si="8"/>
        <v/>
      </c>
      <c r="AB68" s="2" t="str">
        <f t="shared" si="8"/>
        <v/>
      </c>
      <c r="AC68" s="2" t="str">
        <f t="shared" si="8"/>
        <v/>
      </c>
      <c r="AD68" s="2" t="str">
        <f t="shared" si="8"/>
        <v/>
      </c>
      <c r="AE68" s="2" t="str">
        <f t="shared" si="8"/>
        <v/>
      </c>
      <c r="AF68" s="2" t="str">
        <f t="shared" si="8"/>
        <v/>
      </c>
      <c r="AG68" s="2" t="str">
        <f t="shared" si="8"/>
        <v/>
      </c>
      <c r="AH68" s="2" t="str">
        <f t="shared" si="8"/>
        <v/>
      </c>
      <c r="AI68" s="2" t="str">
        <f t="shared" si="8"/>
        <v/>
      </c>
      <c r="AJ68" s="2" t="str">
        <f t="shared" si="8"/>
        <v/>
      </c>
      <c r="AK68" s="2" t="str">
        <f t="shared" si="8"/>
        <v/>
      </c>
      <c r="AL68" s="2" t="str">
        <f t="shared" si="8"/>
        <v/>
      </c>
      <c r="AM68" s="2" t="str">
        <f t="shared" si="8"/>
        <v/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10"/>
        <v>-2.8601361931206489E-2</v>
      </c>
      <c r="J69" s="2" t="str">
        <f t="shared" si="9"/>
        <v/>
      </c>
      <c r="K69" s="2" t="str">
        <f t="shared" si="9"/>
        <v/>
      </c>
      <c r="L69" s="2" t="str">
        <f t="shared" si="9"/>
        <v/>
      </c>
      <c r="M69" s="2" t="str">
        <f t="shared" si="9"/>
        <v/>
      </c>
      <c r="N69" s="2" t="str">
        <f t="shared" si="9"/>
        <v/>
      </c>
      <c r="O69" s="2" t="str">
        <f t="shared" si="9"/>
        <v/>
      </c>
      <c r="P69" s="2" t="str">
        <f t="shared" si="9"/>
        <v/>
      </c>
      <c r="Q69" s="2" t="str">
        <f t="shared" si="9"/>
        <v/>
      </c>
      <c r="R69" s="2" t="str">
        <f t="shared" si="9"/>
        <v/>
      </c>
      <c r="S69" s="2" t="str">
        <f t="shared" si="9"/>
        <v/>
      </c>
      <c r="T69" s="2" t="str">
        <f t="shared" si="9"/>
        <v/>
      </c>
      <c r="U69" s="2" t="str">
        <f t="shared" si="9"/>
        <v/>
      </c>
      <c r="V69" s="2" t="str">
        <f t="shared" si="9"/>
        <v/>
      </c>
      <c r="W69" s="2" t="str">
        <f t="shared" si="9"/>
        <v/>
      </c>
      <c r="X69" s="2" t="str">
        <f t="shared" si="9"/>
        <v/>
      </c>
      <c r="Y69" s="2" t="str">
        <f t="shared" si="9"/>
        <v/>
      </c>
      <c r="Z69" s="2" t="str">
        <f t="shared" si="8"/>
        <v/>
      </c>
      <c r="AA69" s="2" t="str">
        <f t="shared" si="8"/>
        <v/>
      </c>
      <c r="AB69" s="2" t="str">
        <f t="shared" si="8"/>
        <v/>
      </c>
      <c r="AC69" s="2" t="str">
        <f t="shared" si="8"/>
        <v/>
      </c>
      <c r="AD69" s="2" t="str">
        <f t="shared" si="8"/>
        <v/>
      </c>
      <c r="AE69" s="2" t="str">
        <f t="shared" si="8"/>
        <v/>
      </c>
      <c r="AF69" s="2" t="str">
        <f t="shared" si="8"/>
        <v/>
      </c>
      <c r="AG69" s="2" t="str">
        <f t="shared" si="8"/>
        <v/>
      </c>
      <c r="AH69" s="2" t="str">
        <f t="shared" si="8"/>
        <v/>
      </c>
      <c r="AI69" s="2" t="str">
        <f t="shared" si="8"/>
        <v/>
      </c>
      <c r="AJ69" s="2" t="str">
        <f t="shared" si="8"/>
        <v/>
      </c>
      <c r="AK69" s="2" t="str">
        <f t="shared" si="8"/>
        <v/>
      </c>
      <c r="AL69" s="2" t="str">
        <f t="shared" si="8"/>
        <v/>
      </c>
      <c r="AM69" s="2" t="str">
        <f t="shared" si="8"/>
        <v/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10"/>
        <v>2.2013467537178907E-2</v>
      </c>
      <c r="J70" s="2" t="str">
        <f t="shared" si="9"/>
        <v/>
      </c>
      <c r="K70" s="2" t="str">
        <f t="shared" si="9"/>
        <v/>
      </c>
      <c r="L70" s="2" t="str">
        <f t="shared" si="9"/>
        <v/>
      </c>
      <c r="M70" s="2" t="str">
        <f t="shared" si="9"/>
        <v/>
      </c>
      <c r="N70" s="2" t="str">
        <f t="shared" si="9"/>
        <v/>
      </c>
      <c r="O70" s="2" t="str">
        <f t="shared" si="9"/>
        <v/>
      </c>
      <c r="P70" s="2" t="str">
        <f t="shared" si="9"/>
        <v/>
      </c>
      <c r="Q70" s="2" t="str">
        <f t="shared" si="9"/>
        <v/>
      </c>
      <c r="R70" s="2" t="str">
        <f t="shared" si="9"/>
        <v/>
      </c>
      <c r="S70" s="2" t="str">
        <f t="shared" si="9"/>
        <v/>
      </c>
      <c r="T70" s="2" t="str">
        <f t="shared" si="9"/>
        <v/>
      </c>
      <c r="U70" s="2" t="str">
        <f t="shared" si="9"/>
        <v/>
      </c>
      <c r="V70" s="2" t="str">
        <f t="shared" si="9"/>
        <v/>
      </c>
      <c r="W70" s="2" t="str">
        <f t="shared" si="9"/>
        <v/>
      </c>
      <c r="X70" s="2" t="str">
        <f t="shared" si="9"/>
        <v/>
      </c>
      <c r="Y70" s="2" t="str">
        <f t="shared" si="9"/>
        <v/>
      </c>
      <c r="Z70" s="2" t="str">
        <f t="shared" si="8"/>
        <v/>
      </c>
      <c r="AA70" s="2" t="str">
        <f t="shared" si="8"/>
        <v/>
      </c>
      <c r="AB70" s="2" t="str">
        <f t="shared" si="8"/>
        <v/>
      </c>
      <c r="AC70" s="2" t="str">
        <f t="shared" si="8"/>
        <v/>
      </c>
      <c r="AD70" s="2" t="str">
        <f t="shared" si="8"/>
        <v/>
      </c>
      <c r="AE70" s="2" t="str">
        <f t="shared" si="8"/>
        <v/>
      </c>
      <c r="AF70" s="2" t="str">
        <f t="shared" si="8"/>
        <v/>
      </c>
      <c r="AG70" s="2" t="str">
        <f t="shared" si="8"/>
        <v/>
      </c>
      <c r="AH70" s="2" t="str">
        <f t="shared" si="8"/>
        <v/>
      </c>
      <c r="AI70" s="2" t="str">
        <f t="shared" si="8"/>
        <v/>
      </c>
      <c r="AJ70" s="2" t="str">
        <f t="shared" si="8"/>
        <v/>
      </c>
      <c r="AK70" s="2" t="str">
        <f t="shared" si="8"/>
        <v/>
      </c>
      <c r="AL70" s="2" t="str">
        <f t="shared" si="8"/>
        <v/>
      </c>
      <c r="AM70" s="2" t="str">
        <f t="shared" si="8"/>
        <v/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10"/>
        <v>-1.6464503635944067E-2</v>
      </c>
      <c r="J71" s="2" t="str">
        <f t="shared" si="9"/>
        <v/>
      </c>
      <c r="K71" s="2" t="str">
        <f t="shared" si="9"/>
        <v/>
      </c>
      <c r="L71" s="2" t="str">
        <f t="shared" si="9"/>
        <v/>
      </c>
      <c r="M71" s="2" t="str">
        <f t="shared" si="9"/>
        <v/>
      </c>
      <c r="N71" s="2" t="str">
        <f t="shared" si="9"/>
        <v/>
      </c>
      <c r="O71" s="2" t="str">
        <f t="shared" si="9"/>
        <v/>
      </c>
      <c r="P71" s="2" t="str">
        <f t="shared" si="9"/>
        <v/>
      </c>
      <c r="Q71" s="2" t="str">
        <f t="shared" si="9"/>
        <v/>
      </c>
      <c r="R71" s="2" t="str">
        <f t="shared" si="9"/>
        <v/>
      </c>
      <c r="S71" s="2" t="str">
        <f t="shared" si="9"/>
        <v/>
      </c>
      <c r="T71" s="2" t="str">
        <f t="shared" si="9"/>
        <v/>
      </c>
      <c r="U71" s="2" t="str">
        <f t="shared" si="9"/>
        <v/>
      </c>
      <c r="V71" s="2" t="str">
        <f t="shared" si="9"/>
        <v/>
      </c>
      <c r="W71" s="2" t="str">
        <f t="shared" si="9"/>
        <v/>
      </c>
      <c r="X71" s="2" t="str">
        <f t="shared" si="9"/>
        <v/>
      </c>
      <c r="Y71" s="2" t="str">
        <f t="shared" si="9"/>
        <v/>
      </c>
      <c r="Z71" s="2" t="str">
        <f t="shared" si="8"/>
        <v/>
      </c>
      <c r="AA71" s="2" t="str">
        <f t="shared" si="8"/>
        <v/>
      </c>
      <c r="AB71" s="2" t="str">
        <f t="shared" si="8"/>
        <v/>
      </c>
      <c r="AC71" s="2" t="str">
        <f t="shared" si="8"/>
        <v/>
      </c>
      <c r="AD71" s="2" t="str">
        <f t="shared" si="8"/>
        <v/>
      </c>
      <c r="AE71" s="2" t="str">
        <f t="shared" si="8"/>
        <v/>
      </c>
      <c r="AF71" s="2" t="str">
        <f t="shared" si="8"/>
        <v/>
      </c>
      <c r="AG71" s="2" t="str">
        <f t="shared" si="8"/>
        <v/>
      </c>
      <c r="AH71" s="2" t="str">
        <f t="shared" si="8"/>
        <v/>
      </c>
      <c r="AI71" s="2" t="str">
        <f t="shared" si="8"/>
        <v/>
      </c>
      <c r="AJ71" s="2" t="str">
        <f t="shared" si="8"/>
        <v/>
      </c>
      <c r="AK71" s="2" t="str">
        <f t="shared" si="8"/>
        <v/>
      </c>
      <c r="AL71" s="2" t="str">
        <f t="shared" si="8"/>
        <v/>
      </c>
      <c r="AM71" s="2" t="str">
        <f t="shared" si="8"/>
        <v/>
      </c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11">IF(BC71="",IF(BC70="","",BC70*$I$4),BC71*$I$3)</f>
        <v/>
      </c>
      <c r="BF71" s="2"/>
      <c r="BG71" s="2" t="str">
        <f t="shared" ref="BG71:BG73" si="12">IF(BE71="",IF(BE70="","",BE70*$I$4),BE71*$I$3)</f>
        <v/>
      </c>
      <c r="BH71" s="2"/>
      <c r="BI71" s="2" t="str">
        <f t="shared" ref="BI71:BI73" si="13">IF(BG71="",IF(BG70="","",BG70*$I$4),BG71*$I$3)</f>
        <v/>
      </c>
      <c r="BJ71" s="2"/>
      <c r="BK71" s="2" t="str">
        <f t="shared" ref="BK71:BK73" si="14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10"/>
        <v>3.5718082602079246E-2</v>
      </c>
      <c r="J72" s="2" t="str">
        <f t="shared" si="9"/>
        <v/>
      </c>
      <c r="K72" s="2" t="str">
        <f t="shared" si="9"/>
        <v/>
      </c>
      <c r="L72" s="2" t="str">
        <f t="shared" si="9"/>
        <v/>
      </c>
      <c r="M72" s="2" t="str">
        <f t="shared" si="9"/>
        <v/>
      </c>
      <c r="N72" s="2" t="str">
        <f t="shared" si="9"/>
        <v/>
      </c>
      <c r="O72" s="2" t="str">
        <f t="shared" si="9"/>
        <v/>
      </c>
      <c r="P72" s="2" t="str">
        <f t="shared" si="9"/>
        <v/>
      </c>
      <c r="Q72" s="2" t="str">
        <f t="shared" si="9"/>
        <v/>
      </c>
      <c r="R72" s="2" t="str">
        <f t="shared" si="9"/>
        <v/>
      </c>
      <c r="S72" s="2" t="str">
        <f t="shared" si="9"/>
        <v/>
      </c>
      <c r="T72" s="2" t="str">
        <f t="shared" si="9"/>
        <v/>
      </c>
      <c r="U72" s="2" t="str">
        <f t="shared" si="9"/>
        <v/>
      </c>
      <c r="V72" s="2" t="str">
        <f t="shared" si="9"/>
        <v/>
      </c>
      <c r="W72" s="2" t="str">
        <f t="shared" si="9"/>
        <v/>
      </c>
      <c r="X72" s="2" t="str">
        <f t="shared" si="9"/>
        <v/>
      </c>
      <c r="Y72" s="2" t="str">
        <f t="shared" si="9"/>
        <v/>
      </c>
      <c r="Z72" s="2" t="str">
        <f t="shared" si="8"/>
        <v/>
      </c>
      <c r="AA72" s="2" t="str">
        <f t="shared" si="8"/>
        <v/>
      </c>
      <c r="AB72" s="2" t="str">
        <f t="shared" si="8"/>
        <v/>
      </c>
      <c r="AC72" s="2" t="str">
        <f t="shared" si="8"/>
        <v/>
      </c>
      <c r="AD72" s="2" t="str">
        <f t="shared" si="8"/>
        <v/>
      </c>
      <c r="AE72" s="2" t="str">
        <f t="shared" si="8"/>
        <v/>
      </c>
      <c r="AF72" s="2" t="str">
        <f t="shared" si="8"/>
        <v/>
      </c>
      <c r="AG72" s="2" t="str">
        <f t="shared" si="8"/>
        <v/>
      </c>
      <c r="AH72" s="2" t="str">
        <f t="shared" si="8"/>
        <v/>
      </c>
      <c r="AI72" s="2" t="str">
        <f t="shared" si="8"/>
        <v/>
      </c>
      <c r="AJ72" s="2" t="str">
        <f t="shared" si="8"/>
        <v/>
      </c>
      <c r="AK72" s="2" t="str">
        <f t="shared" si="8"/>
        <v/>
      </c>
      <c r="AL72" s="2" t="str">
        <f t="shared" si="8"/>
        <v/>
      </c>
      <c r="AM72" s="2" t="str">
        <f t="shared" si="8"/>
        <v/>
      </c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11"/>
        <v/>
      </c>
      <c r="BF72" s="2"/>
      <c r="BG72" s="2" t="str">
        <f t="shared" si="12"/>
        <v/>
      </c>
      <c r="BH72" s="2"/>
      <c r="BI72" s="2" t="str">
        <f t="shared" si="13"/>
        <v/>
      </c>
      <c r="BJ72" s="2"/>
      <c r="BK72" s="2" t="str">
        <f t="shared" si="14"/>
        <v/>
      </c>
      <c r="BL72" s="2"/>
    </row>
    <row r="73" spans="1:66" x14ac:dyDescent="0.2">
      <c r="A73" s="1">
        <v>39414</v>
      </c>
      <c r="B73">
        <v>27.25</v>
      </c>
      <c r="C73">
        <f t="shared" si="10"/>
        <v>3.8531042773699446E-2</v>
      </c>
      <c r="J73" s="2" t="str">
        <f t="shared" si="9"/>
        <v/>
      </c>
      <c r="K73" s="2" t="str">
        <f t="shared" si="9"/>
        <v/>
      </c>
      <c r="L73" s="2" t="str">
        <f t="shared" si="9"/>
        <v/>
      </c>
      <c r="M73" s="2" t="str">
        <f t="shared" si="9"/>
        <v/>
      </c>
      <c r="N73" s="2" t="str">
        <f t="shared" si="9"/>
        <v/>
      </c>
      <c r="O73" s="2" t="str">
        <f t="shared" si="9"/>
        <v/>
      </c>
      <c r="P73" s="2" t="str">
        <f t="shared" si="9"/>
        <v/>
      </c>
      <c r="Q73" s="2" t="str">
        <f t="shared" si="9"/>
        <v/>
      </c>
      <c r="R73" s="2" t="str">
        <f t="shared" si="9"/>
        <v/>
      </c>
      <c r="S73" s="2" t="str">
        <f t="shared" si="9"/>
        <v/>
      </c>
      <c r="T73" s="2" t="str">
        <f t="shared" si="9"/>
        <v/>
      </c>
      <c r="U73" s="2" t="str">
        <f t="shared" si="9"/>
        <v/>
      </c>
      <c r="V73" s="2" t="str">
        <f t="shared" si="9"/>
        <v/>
      </c>
      <c r="W73" s="2" t="str">
        <f t="shared" si="9"/>
        <v/>
      </c>
      <c r="X73" s="2" t="str">
        <f t="shared" si="9"/>
        <v/>
      </c>
      <c r="Y73" s="2" t="str">
        <f t="shared" si="9"/>
        <v/>
      </c>
      <c r="Z73" s="2" t="str">
        <f t="shared" si="8"/>
        <v/>
      </c>
      <c r="AA73" s="2" t="str">
        <f t="shared" si="8"/>
        <v/>
      </c>
      <c r="AB73" s="2" t="str">
        <f t="shared" si="8"/>
        <v/>
      </c>
      <c r="AC73" s="2" t="str">
        <f t="shared" si="8"/>
        <v/>
      </c>
      <c r="AD73" s="2" t="str">
        <f t="shared" si="8"/>
        <v/>
      </c>
      <c r="AE73" s="2" t="str">
        <f t="shared" si="8"/>
        <v/>
      </c>
      <c r="AF73" s="2" t="str">
        <f t="shared" si="8"/>
        <v/>
      </c>
      <c r="AG73" s="2" t="str">
        <f t="shared" si="8"/>
        <v/>
      </c>
      <c r="AH73" s="2" t="str">
        <f t="shared" si="8"/>
        <v/>
      </c>
      <c r="AI73" s="2" t="str">
        <f t="shared" si="8"/>
        <v/>
      </c>
      <c r="AJ73" s="2" t="str">
        <f t="shared" si="8"/>
        <v/>
      </c>
      <c r="AK73" s="2" t="str">
        <f t="shared" si="8"/>
        <v/>
      </c>
      <c r="AL73" s="2" t="str">
        <f t="shared" si="8"/>
        <v/>
      </c>
      <c r="AM73" s="2" t="str">
        <f t="shared" si="8"/>
        <v/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11"/>
        <v/>
      </c>
      <c r="BF73" s="2"/>
      <c r="BG73" s="2" t="str">
        <f t="shared" si="12"/>
        <v/>
      </c>
      <c r="BH73" s="2"/>
      <c r="BI73" s="2" t="str">
        <f t="shared" si="13"/>
        <v/>
      </c>
      <c r="BJ73" s="2"/>
      <c r="BK73" s="2" t="str">
        <f t="shared" si="14"/>
        <v/>
      </c>
      <c r="BL73" s="2"/>
    </row>
    <row r="74" spans="1:66" x14ac:dyDescent="0.2">
      <c r="A74" s="1">
        <v>39415</v>
      </c>
      <c r="B74">
        <v>27.7</v>
      </c>
      <c r="C74">
        <f t="shared" si="10"/>
        <v>1.6378892084039681E-2</v>
      </c>
      <c r="J74" s="2" t="str">
        <f t="shared" si="9"/>
        <v/>
      </c>
      <c r="K74" s="2" t="str">
        <f t="shared" si="9"/>
        <v/>
      </c>
      <c r="L74" s="2" t="str">
        <f t="shared" si="9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10"/>
        <v>-0.13714803309471119</v>
      </c>
      <c r="J75" s="2" t="str">
        <f t="shared" si="9"/>
        <v/>
      </c>
      <c r="K75" s="2" t="str">
        <f t="shared" si="9"/>
        <v/>
      </c>
      <c r="L75" s="2" t="str">
        <f t="shared" si="9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10"/>
        <v>-2.4734021315195778E-2</v>
      </c>
      <c r="J76" s="2" t="str">
        <f t="shared" si="9"/>
        <v/>
      </c>
      <c r="K76" s="2" t="str">
        <f t="shared" si="9"/>
        <v/>
      </c>
      <c r="L76" s="2" t="str">
        <f t="shared" si="9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10"/>
        <v>-1.4105812001068065E-2</v>
      </c>
      <c r="J77" s="2" t="str">
        <f t="shared" si="9"/>
        <v/>
      </c>
      <c r="K77" s="2" t="str">
        <f t="shared" si="9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10"/>
        <v>2.9688355137964105E-2</v>
      </c>
      <c r="J78" s="2" t="str">
        <f t="shared" si="9"/>
        <v/>
      </c>
      <c r="K78" s="2" t="str">
        <f t="shared" si="9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10"/>
        <v>2.598620135865962E-2</v>
      </c>
      <c r="F79" s="2"/>
      <c r="G79" s="2"/>
      <c r="H79" s="2"/>
      <c r="I79" s="8">
        <f t="shared" ref="I79:AL79" si="15">(prob*J79+onemp*J80)/(1+rfdiv50)</f>
        <v>2.2929208736361155</v>
      </c>
      <c r="J79" s="2">
        <f t="shared" si="15"/>
        <v>2.9316088381800562</v>
      </c>
      <c r="K79" s="2">
        <f t="shared" si="15"/>
        <v>3.7026844459558408</v>
      </c>
      <c r="L79" s="2">
        <f t="shared" si="15"/>
        <v>4.6195270714973011</v>
      </c>
      <c r="M79" s="2">
        <f t="shared" si="15"/>
        <v>5.693388796538386</v>
      </c>
      <c r="N79" s="2">
        <f t="shared" si="15"/>
        <v>6.9328694770037158</v>
      </c>
      <c r="O79" s="2">
        <f t="shared" si="15"/>
        <v>8.3437478145777231</v>
      </c>
      <c r="P79" s="2">
        <f t="shared" si="15"/>
        <v>9.9292725861102014</v>
      </c>
      <c r="Q79" s="2">
        <f t="shared" si="15"/>
        <v>11.690935859169388</v>
      </c>
      <c r="R79" s="2">
        <f t="shared" si="15"/>
        <v>13.62963649388958</v>
      </c>
      <c r="S79" s="2">
        <f t="shared" si="15"/>
        <v>15.747026827826138</v>
      </c>
      <c r="T79" s="2">
        <f t="shared" si="15"/>
        <v>18.046761119793491</v>
      </c>
      <c r="U79" s="2">
        <f t="shared" si="15"/>
        <v>20.535372808609289</v>
      </c>
      <c r="V79" s="2">
        <f t="shared" si="15"/>
        <v>23.222616346230819</v>
      </c>
      <c r="W79" s="2">
        <f t="shared" si="15"/>
        <v>26.12129051871338</v>
      </c>
      <c r="X79" s="2">
        <f t="shared" si="15"/>
        <v>29.246738959070363</v>
      </c>
      <c r="Y79" s="2">
        <f t="shared" si="15"/>
        <v>32.616309134598851</v>
      </c>
      <c r="Z79" s="2">
        <f t="shared" si="15"/>
        <v>36.248994501294646</v>
      </c>
      <c r="AA79" s="2">
        <f t="shared" si="15"/>
        <v>40.165326467356252</v>
      </c>
      <c r="AB79" s="2">
        <f t="shared" si="15"/>
        <v>44.387438545755792</v>
      </c>
      <c r="AC79" s="2">
        <f t="shared" si="15"/>
        <v>48.939191369516685</v>
      </c>
      <c r="AD79" s="2">
        <f t="shared" si="15"/>
        <v>53.846307462170898</v>
      </c>
      <c r="AE79" s="2">
        <f t="shared" si="15"/>
        <v>59.136516524610848</v>
      </c>
      <c r="AF79" s="2">
        <f t="shared" si="15"/>
        <v>64.839712058950198</v>
      </c>
      <c r="AG79" s="2">
        <f t="shared" si="15"/>
        <v>70.98812021404207</v>
      </c>
      <c r="AH79" s="2">
        <f t="shared" si="15"/>
        <v>77.616481806333397</v>
      </c>
      <c r="AI79" s="2">
        <f t="shared" si="15"/>
        <v>84.762248544152555</v>
      </c>
      <c r="AJ79" s="2">
        <f t="shared" si="15"/>
        <v>92.465794563750336</v>
      </c>
      <c r="AK79" s="2">
        <f t="shared" si="15"/>
        <v>100.77064447190025</v>
      </c>
      <c r="AL79" s="2">
        <f t="shared" si="15"/>
        <v>109.72371918309575</v>
      </c>
      <c r="AM79" s="2">
        <f>AM15-14</f>
        <v>119.37560093989086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10"/>
        <v>4.4688272623237841E-3</v>
      </c>
      <c r="F80" s="2"/>
      <c r="G80" s="2"/>
      <c r="H80" s="2"/>
      <c r="I80" s="2"/>
      <c r="J80" s="2">
        <f t="shared" ref="J80:AL80" si="16">(prob*K80+onemp*K81)/(1+rfdiv50)</f>
        <v>1.6985665006889179</v>
      </c>
      <c r="K80" s="2">
        <f t="shared" si="16"/>
        <v>2.2141089277312576</v>
      </c>
      <c r="L80" s="2">
        <f t="shared" si="16"/>
        <v>2.8496154918995988</v>
      </c>
      <c r="M80" s="2">
        <f t="shared" si="16"/>
        <v>3.6204519640042738</v>
      </c>
      <c r="N80" s="2">
        <f t="shared" si="16"/>
        <v>4.5403452394499624</v>
      </c>
      <c r="O80" s="2">
        <f t="shared" si="16"/>
        <v>5.6205265316944333</v>
      </c>
      <c r="P80" s="2">
        <f t="shared" si="16"/>
        <v>6.869133640907739</v>
      </c>
      <c r="Q80" s="2">
        <f t="shared" si="16"/>
        <v>8.2910531902579958</v>
      </c>
      <c r="R80" s="2">
        <f t="shared" si="16"/>
        <v>9.8883304441557751</v>
      </c>
      <c r="S80" s="2">
        <f t="shared" si="16"/>
        <v>11.661162505342176</v>
      </c>
      <c r="T80" s="2">
        <f t="shared" si="16"/>
        <v>13.609336968629902</v>
      </c>
      <c r="U80" s="2">
        <f t="shared" si="16"/>
        <v>15.733826615540801</v>
      </c>
      <c r="V80" s="2">
        <f t="shared" si="16"/>
        <v>18.038165834178457</v>
      </c>
      <c r="W80" s="2">
        <f t="shared" si="16"/>
        <v>20.529275682151138</v>
      </c>
      <c r="X80" s="2">
        <f t="shared" si="16"/>
        <v>23.217587924607994</v>
      </c>
      <c r="Y80" s="2">
        <f t="shared" si="16"/>
        <v>26.116584077382921</v>
      </c>
      <c r="Z80" s="2">
        <f t="shared" si="16"/>
        <v>29.242083555611526</v>
      </c>
      <c r="AA80" s="2">
        <f t="shared" si="16"/>
        <v>32.611652955239443</v>
      </c>
      <c r="AB80" s="2">
        <f t="shared" si="16"/>
        <v>36.244337545905346</v>
      </c>
      <c r="AC80" s="2">
        <f t="shared" si="16"/>
        <v>40.160668735807725</v>
      </c>
      <c r="AD80" s="2">
        <f t="shared" si="16"/>
        <v>44.382780037918671</v>
      </c>
      <c r="AE80" s="2">
        <f t="shared" si="16"/>
        <v>48.934532085261594</v>
      </c>
      <c r="AF80" s="2">
        <f t="shared" si="16"/>
        <v>53.841647401368434</v>
      </c>
      <c r="AG80" s="2">
        <f t="shared" si="16"/>
        <v>59.131855687131576</v>
      </c>
      <c r="AH80" s="2">
        <f t="shared" si="16"/>
        <v>64.835050444664688</v>
      </c>
      <c r="AI80" s="2">
        <f t="shared" si="16"/>
        <v>70.983457822820824</v>
      </c>
      <c r="AJ80" s="2">
        <f t="shared" si="16"/>
        <v>77.611818638046969</v>
      </c>
      <c r="AK80" s="2">
        <f t="shared" si="16"/>
        <v>84.757584598671414</v>
      </c>
      <c r="AL80" s="2">
        <f t="shared" si="16"/>
        <v>92.461129840944949</v>
      </c>
      <c r="AM80" s="2">
        <f t="shared" ref="AM80:AM93" si="17">AM16-14</f>
        <v>100.76597897164105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10"/>
        <v>5.6588671624442201E-3</v>
      </c>
      <c r="F81" s="2"/>
      <c r="G81" s="2"/>
      <c r="H81" s="2"/>
      <c r="I81" s="2">
        <f t="shared" ref="I81:I124" si="18">(prob*J81+onemp*J82)/(1+rfdiv50)</f>
        <v>6.6083398050827153E-3</v>
      </c>
      <c r="J81" s="2"/>
      <c r="K81" s="2">
        <f t="shared" ref="K81:AL81" si="19">(prob*L81+onemp*L82)/(1+rfdiv50)</f>
        <v>1.2187606778779547</v>
      </c>
      <c r="L81" s="2">
        <f t="shared" si="19"/>
        <v>1.6226934260351691</v>
      </c>
      <c r="M81" s="2">
        <f t="shared" si="19"/>
        <v>2.1323119959358023</v>
      </c>
      <c r="N81" s="2">
        <f t="shared" si="19"/>
        <v>2.7645141150532457</v>
      </c>
      <c r="O81" s="2">
        <f t="shared" si="19"/>
        <v>3.5353564307077288</v>
      </c>
      <c r="P81" s="2">
        <f t="shared" si="19"/>
        <v>4.4589560363462368</v>
      </c>
      <c r="Q81" s="2">
        <f t="shared" si="19"/>
        <v>5.5464826113082371</v>
      </c>
      <c r="R81" s="2">
        <f t="shared" si="19"/>
        <v>6.8054717661970594</v>
      </c>
      <c r="S81" s="2">
        <f t="shared" si="19"/>
        <v>8.239691434320827</v>
      </c>
      <c r="T81" s="2">
        <f t="shared" si="19"/>
        <v>9.8497203377395532</v>
      </c>
      <c r="U81" s="2">
        <f t="shared" si="19"/>
        <v>11.634241714286722</v>
      </c>
      <c r="V81" s="2">
        <f t="shared" si="19"/>
        <v>13.591841901462171</v>
      </c>
      <c r="W81" s="2">
        <f t="shared" si="19"/>
        <v>15.722900922046843</v>
      </c>
      <c r="X81" s="2">
        <f t="shared" si="19"/>
        <v>18.031070987202952</v>
      </c>
      <c r="Y81" s="2">
        <f t="shared" si="19"/>
        <v>20.523945638933387</v>
      </c>
      <c r="Z81" s="2">
        <f t="shared" si="19"/>
        <v>23.212832413861516</v>
      </c>
      <c r="AA81" s="2">
        <f t="shared" si="19"/>
        <v>26.111927898023506</v>
      </c>
      <c r="AB81" s="2">
        <f t="shared" si="19"/>
        <v>29.237426600222221</v>
      </c>
      <c r="AC81" s="2">
        <f t="shared" si="19"/>
        <v>32.606995223690902</v>
      </c>
      <c r="AD81" s="2">
        <f t="shared" si="19"/>
        <v>36.239679038068225</v>
      </c>
      <c r="AE81" s="2">
        <f t="shared" si="19"/>
        <v>40.156009451552634</v>
      </c>
      <c r="AF81" s="2">
        <f t="shared" si="19"/>
        <v>44.378119977116199</v>
      </c>
      <c r="AG81" s="2">
        <f t="shared" si="19"/>
        <v>48.929871247782316</v>
      </c>
      <c r="AH81" s="2">
        <f t="shared" si="19"/>
        <v>53.836985787082909</v>
      </c>
      <c r="AI81" s="2">
        <f t="shared" si="19"/>
        <v>59.127193295910352</v>
      </c>
      <c r="AJ81" s="2">
        <f t="shared" si="19"/>
        <v>64.830387276378261</v>
      </c>
      <c r="AK81" s="2">
        <f t="shared" si="19"/>
        <v>70.978793877339683</v>
      </c>
      <c r="AL81" s="2">
        <f t="shared" si="19"/>
        <v>77.607153915241568</v>
      </c>
      <c r="AM81" s="2">
        <f t="shared" si="17"/>
        <v>84.752919098412207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10"/>
        <v>-3.4026648104341368E-2</v>
      </c>
      <c r="F82" s="2"/>
      <c r="G82" s="2"/>
      <c r="H82" s="2"/>
      <c r="I82" s="2">
        <f t="shared" si="18"/>
        <v>2.6806740942149236E-2</v>
      </c>
      <c r="J82" s="2">
        <f t="shared" ref="J82:J124" si="20">(prob*K82+onemp*K83)/(1+rfdiv50)</f>
        <v>1.276773715573308E-2</v>
      </c>
      <c r="K82" s="2"/>
      <c r="L82" s="2">
        <f t="shared" ref="L82:AL82" si="21">(prob*M82+onemp*M83)/(1+rfdiv50)</f>
        <v>0.84279183744205788</v>
      </c>
      <c r="M82" s="2">
        <f t="shared" si="21"/>
        <v>1.1483826836487916</v>
      </c>
      <c r="N82" s="2">
        <f t="shared" si="21"/>
        <v>1.5439490503827054</v>
      </c>
      <c r="O82" s="2">
        <f t="shared" si="21"/>
        <v>2.0471777754186102</v>
      </c>
      <c r="P82" s="2">
        <f t="shared" si="21"/>
        <v>2.6759378400202167</v>
      </c>
      <c r="Q82" s="2">
        <f t="shared" si="21"/>
        <v>3.447097113140742</v>
      </c>
      <c r="R82" s="2">
        <f t="shared" si="21"/>
        <v>4.3752148858501672</v>
      </c>
      <c r="S82" s="2">
        <f t="shared" si="21"/>
        <v>5.4713396992148216</v>
      </c>
      <c r="T82" s="2">
        <f t="shared" si="21"/>
        <v>6.7422122226886234</v>
      </c>
      <c r="U82" s="2">
        <f t="shared" si="21"/>
        <v>8.1901774674937755</v>
      </c>
      <c r="V82" s="2">
        <f t="shared" si="21"/>
        <v>9.8140085336629284</v>
      </c>
      <c r="W82" s="2">
        <f t="shared" si="21"/>
        <v>11.610620051102636</v>
      </c>
      <c r="X82" s="2">
        <f t="shared" si="21"/>
        <v>13.577343328606581</v>
      </c>
      <c r="Y82" s="2">
        <f t="shared" si="21"/>
        <v>15.714159448517719</v>
      </c>
      <c r="Z82" s="2">
        <f t="shared" si="21"/>
        <v>18.02520391173227</v>
      </c>
      <c r="AA82" s="2">
        <f t="shared" si="21"/>
        <v>20.519096045861343</v>
      </c>
      <c r="AB82" s="2">
        <f t="shared" si="21"/>
        <v>23.208175458472208</v>
      </c>
      <c r="AC82" s="2">
        <f t="shared" si="21"/>
        <v>26.107270166474972</v>
      </c>
      <c r="AD82" s="2">
        <f t="shared" si="21"/>
        <v>29.232768092385097</v>
      </c>
      <c r="AE82" s="2">
        <f t="shared" si="21"/>
        <v>32.602335939435804</v>
      </c>
      <c r="AF82" s="2">
        <f t="shared" si="21"/>
        <v>36.235018977265746</v>
      </c>
      <c r="AG82" s="2">
        <f t="shared" si="21"/>
        <v>40.151348614073356</v>
      </c>
      <c r="AH82" s="2">
        <f t="shared" si="21"/>
        <v>44.373458362830675</v>
      </c>
      <c r="AI82" s="2">
        <f t="shared" si="21"/>
        <v>48.925208856561078</v>
      </c>
      <c r="AJ82" s="2">
        <f t="shared" si="21"/>
        <v>53.832322618796482</v>
      </c>
      <c r="AK82" s="2">
        <f t="shared" si="21"/>
        <v>59.122529350429197</v>
      </c>
      <c r="AL82" s="2">
        <f t="shared" si="21"/>
        <v>64.825722553572874</v>
      </c>
      <c r="AM82" s="2">
        <f t="shared" si="17"/>
        <v>70.97412837708049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10"/>
        <v>-1.5126338830151929E-2</v>
      </c>
      <c r="F83" s="2"/>
      <c r="G83" s="2"/>
      <c r="H83" s="2"/>
      <c r="I83" s="2">
        <f t="shared" si="18"/>
        <v>4.3148239855632035E-2</v>
      </c>
      <c r="J83" s="2">
        <f t="shared" si="20"/>
        <v>3.9896105281312898E-2</v>
      </c>
      <c r="K83" s="2">
        <f t="shared" ref="K83:K124" si="22">(prob*L83+onemp*L84)/(1+rfdiv50)</f>
        <v>2.4668088640433742E-2</v>
      </c>
      <c r="L83" s="2"/>
      <c r="M83" s="2">
        <f t="shared" ref="M83:AL83" si="23">(prob*N83+onemp*N84)/(1+rfdiv50)</f>
        <v>0.55833126139290268</v>
      </c>
      <c r="N83" s="2">
        <f t="shared" si="23"/>
        <v>0.78018649601665557</v>
      </c>
      <c r="O83" s="2">
        <f t="shared" si="23"/>
        <v>1.0755666444595351</v>
      </c>
      <c r="P83" s="2">
        <f t="shared" si="23"/>
        <v>1.4619945281046491</v>
      </c>
      <c r="Q83" s="2">
        <f t="shared" si="23"/>
        <v>1.9582776599499616</v>
      </c>
      <c r="R83" s="2">
        <f t="shared" si="23"/>
        <v>2.5834403393516285</v>
      </c>
      <c r="S83" s="2">
        <f t="shared" si="23"/>
        <v>3.3553176591397378</v>
      </c>
      <c r="T83" s="2">
        <f t="shared" si="23"/>
        <v>4.2889755437535264</v>
      </c>
      <c r="U83" s="2">
        <f t="shared" si="23"/>
        <v>5.3952524535770339</v>
      </c>
      <c r="V83" s="2">
        <f t="shared" si="23"/>
        <v>6.6798222555832591</v>
      </c>
      <c r="W83" s="2">
        <f t="shared" si="23"/>
        <v>8.143189270031117</v>
      </c>
      <c r="X83" s="2">
        <f t="shared" si="23"/>
        <v>9.781878896124601</v>
      </c>
      <c r="Y83" s="2">
        <f t="shared" si="23"/>
        <v>11.590752677344193</v>
      </c>
      <c r="Z83" s="2">
        <f t="shared" si="23"/>
        <v>13.565920842431687</v>
      </c>
      <c r="AA83" s="2">
        <f t="shared" si="23"/>
        <v>15.707342452707346</v>
      </c>
      <c r="AB83" s="2">
        <f t="shared" si="23"/>
        <v>18.020173268621377</v>
      </c>
      <c r="AC83" s="2">
        <f t="shared" si="23"/>
        <v>20.514438314312805</v>
      </c>
      <c r="AD83" s="2">
        <f t="shared" si="23"/>
        <v>23.203516950635084</v>
      </c>
      <c r="AE83" s="2">
        <f t="shared" si="23"/>
        <v>26.102610882219874</v>
      </c>
      <c r="AF83" s="2">
        <f t="shared" si="23"/>
        <v>29.228108031582622</v>
      </c>
      <c r="AG83" s="2">
        <f t="shared" si="23"/>
        <v>32.597675101956533</v>
      </c>
      <c r="AH83" s="2">
        <f t="shared" si="23"/>
        <v>36.230357362980229</v>
      </c>
      <c r="AI83" s="2">
        <f t="shared" si="23"/>
        <v>40.146686222852118</v>
      </c>
      <c r="AJ83" s="2">
        <f t="shared" si="23"/>
        <v>44.368795194544234</v>
      </c>
      <c r="AK83" s="2">
        <f t="shared" si="23"/>
        <v>48.920544911079929</v>
      </c>
      <c r="AL83" s="2">
        <f t="shared" si="23"/>
        <v>53.827657895991074</v>
      </c>
      <c r="AM83" s="2">
        <f t="shared" si="17"/>
        <v>59.117863850169996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10"/>
        <v>-1.6649263986898474E-2</v>
      </c>
      <c r="F84" s="2"/>
      <c r="G84" s="2"/>
      <c r="H84" s="2"/>
      <c r="I84" s="2">
        <f t="shared" si="18"/>
        <v>3.5141278818779084E-2</v>
      </c>
      <c r="J84" s="2">
        <f t="shared" si="20"/>
        <v>4.6192283093643663E-2</v>
      </c>
      <c r="K84" s="2">
        <f t="shared" si="22"/>
        <v>5.4097537408937552E-2</v>
      </c>
      <c r="L84" s="2">
        <f t="shared" ref="L84:L124" si="24">(prob*M84+onemp*M85)/(1+rfdiv50)</f>
        <v>4.7660332426177461E-2</v>
      </c>
      <c r="M84" s="2"/>
      <c r="N84" s="2">
        <f t="shared" ref="N84:AL84" si="25">(prob*O84+onemp*O85)/(1+rfdiv50)</f>
        <v>0.35179911283594539</v>
      </c>
      <c r="O84" s="2">
        <f t="shared" si="25"/>
        <v>0.50521950278625805</v>
      </c>
      <c r="P84" s="2">
        <f t="shared" si="25"/>
        <v>0.71586172446936547</v>
      </c>
      <c r="Q84" s="2">
        <f t="shared" si="25"/>
        <v>1.0000572393403819</v>
      </c>
      <c r="R84" s="2">
        <f t="shared" si="25"/>
        <v>1.3764176265880392</v>
      </c>
      <c r="S84" s="2">
        <f t="shared" si="25"/>
        <v>1.8650813446031553</v>
      </c>
      <c r="T84" s="2">
        <f t="shared" si="25"/>
        <v>2.4864693796836153</v>
      </c>
      <c r="U84" s="2">
        <f t="shared" si="25"/>
        <v>3.2595914139439315</v>
      </c>
      <c r="V84" s="2">
        <f t="shared" si="25"/>
        <v>4.2001014674457888</v>
      </c>
      <c r="W84" s="2">
        <f t="shared" si="25"/>
        <v>5.3184919192645612</v>
      </c>
      <c r="X84" s="2">
        <f t="shared" si="25"/>
        <v>6.6189745810958325</v>
      </c>
      <c r="Y84" s="2">
        <f t="shared" si="25"/>
        <v>8.0996240182350743</v>
      </c>
      <c r="Z84" s="2">
        <f t="shared" si="25"/>
        <v>9.754136666919349</v>
      </c>
      <c r="AA84" s="2">
        <f t="shared" si="25"/>
        <v>11.575035383420612</v>
      </c>
      <c r="AB84" s="2">
        <f t="shared" si="25"/>
        <v>13.557437231463245</v>
      </c>
      <c r="AC84" s="2">
        <f t="shared" si="25"/>
        <v>15.701962732467509</v>
      </c>
      <c r="AD84" s="2">
        <f t="shared" si="25"/>
        <v>18.015514760784253</v>
      </c>
      <c r="AE84" s="2">
        <f t="shared" si="25"/>
        <v>20.509779030057707</v>
      </c>
      <c r="AF84" s="2">
        <f t="shared" si="25"/>
        <v>23.198856889832612</v>
      </c>
      <c r="AG84" s="2">
        <f t="shared" si="25"/>
        <v>26.097950044740596</v>
      </c>
      <c r="AH84" s="2">
        <f t="shared" si="25"/>
        <v>29.223446417297094</v>
      </c>
      <c r="AI84" s="2">
        <f t="shared" si="25"/>
        <v>32.593012710735294</v>
      </c>
      <c r="AJ84" s="2">
        <f t="shared" si="25"/>
        <v>36.225694194693787</v>
      </c>
      <c r="AK84" s="2">
        <f t="shared" si="25"/>
        <v>40.142022277370963</v>
      </c>
      <c r="AL84" s="2">
        <f t="shared" si="25"/>
        <v>44.364130471738839</v>
      </c>
      <c r="AM84" s="2">
        <f t="shared" si="17"/>
        <v>48.915879410820729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10"/>
        <v>-1.2922681100535178E-3</v>
      </c>
      <c r="F85" s="2"/>
      <c r="G85" s="2"/>
      <c r="H85" s="2"/>
      <c r="I85" s="2">
        <f t="shared" si="18"/>
        <v>1.5762025338848917E-2</v>
      </c>
      <c r="J85" s="2">
        <f t="shared" si="20"/>
        <v>2.4855904627626799E-2</v>
      </c>
      <c r="K85" s="2">
        <f t="shared" si="22"/>
        <v>3.8841495163255635E-2</v>
      </c>
      <c r="L85" s="2">
        <f t="shared" si="24"/>
        <v>6.0112770688103112E-2</v>
      </c>
      <c r="M85" s="2">
        <f t="shared" ref="M85:M124" si="26">(prob*N85+onemp*N86)/(1+rfdiv50)</f>
        <v>9.2082824903202673E-2</v>
      </c>
      <c r="N85" s="2">
        <f t="shared" ref="N85:AL85" si="27">(prob*O85+onemp*O86)/(1+rfdiv50)</f>
        <v>0.13952379355559821</v>
      </c>
      <c r="O85" s="2">
        <f t="shared" si="27"/>
        <v>0.20896410957974271</v>
      </c>
      <c r="P85" s="2">
        <f t="shared" si="27"/>
        <v>0.30911789302514642</v>
      </c>
      <c r="Q85" s="2">
        <f t="shared" si="27"/>
        <v>0.45129521766781278</v>
      </c>
      <c r="R85" s="2">
        <f t="shared" si="27"/>
        <v>0.6497083208437624</v>
      </c>
      <c r="S85" s="2">
        <f t="shared" si="27"/>
        <v>0.92155211592669928</v>
      </c>
      <c r="T85" s="2">
        <f t="shared" si="27"/>
        <v>1.2867083018233099</v>
      </c>
      <c r="U85" s="2">
        <f t="shared" si="27"/>
        <v>1.7669194113220601</v>
      </c>
      <c r="V85" s="2">
        <f t="shared" si="27"/>
        <v>2.38432785912787</v>
      </c>
      <c r="W85" s="2">
        <f t="shared" si="27"/>
        <v>3.1594020244844456</v>
      </c>
      <c r="X85" s="2">
        <f t="shared" si="27"/>
        <v>4.1084895348772354</v>
      </c>
      <c r="Y85" s="2">
        <f t="shared" si="27"/>
        <v>5.2415218901192713</v>
      </c>
      <c r="Z85" s="2">
        <f t="shared" si="27"/>
        <v>6.560652323650503</v>
      </c>
      <c r="AA85" s="2">
        <f t="shared" si="27"/>
        <v>8.0606687163306425</v>
      </c>
      <c r="AB85" s="2">
        <f t="shared" si="27"/>
        <v>9.7316743842863129</v>
      </c>
      <c r="AC85" s="2">
        <f t="shared" si="27"/>
        <v>11.563657014798045</v>
      </c>
      <c r="AD85" s="2">
        <f t="shared" si="27"/>
        <v>13.551383795079484</v>
      </c>
      <c r="AE85" s="2">
        <f t="shared" si="27"/>
        <v>15.697303448212407</v>
      </c>
      <c r="AF85" s="2">
        <f t="shared" si="27"/>
        <v>18.010854699981774</v>
      </c>
      <c r="AG85" s="2">
        <f t="shared" si="27"/>
        <v>20.505118192578433</v>
      </c>
      <c r="AH85" s="2">
        <f t="shared" si="27"/>
        <v>23.194195275547088</v>
      </c>
      <c r="AI85" s="2">
        <f t="shared" si="27"/>
        <v>26.093287653519358</v>
      </c>
      <c r="AJ85" s="2">
        <f t="shared" si="27"/>
        <v>29.218783249010656</v>
      </c>
      <c r="AK85" s="2">
        <f t="shared" si="27"/>
        <v>32.588348765254139</v>
      </c>
      <c r="AL85" s="2">
        <f t="shared" si="27"/>
        <v>36.221029471888379</v>
      </c>
      <c r="AM85" s="2">
        <f t="shared" si="17"/>
        <v>40.137356777111762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10"/>
        <v>3.4423441909729197E-3</v>
      </c>
      <c r="F86" s="2"/>
      <c r="G86" s="2"/>
      <c r="H86" s="2"/>
      <c r="I86" s="2">
        <f t="shared" si="18"/>
        <v>4.4604416671817125E-3</v>
      </c>
      <c r="J86" s="2">
        <f t="shared" si="20"/>
        <v>7.2939480022194214E-3</v>
      </c>
      <c r="K86" s="2">
        <f t="shared" si="22"/>
        <v>1.1832940826751704E-2</v>
      </c>
      <c r="L86" s="2">
        <f t="shared" si="24"/>
        <v>1.90346532110016E-2</v>
      </c>
      <c r="M86" s="2">
        <f t="shared" si="26"/>
        <v>3.0344272476731597E-2</v>
      </c>
      <c r="N86" s="2">
        <f t="shared" ref="N86:AL86" si="28">(prob*O86+onemp*O87)/(1+rfdiv50)</f>
        <v>4.7909714228719466E-2</v>
      </c>
      <c r="O86" s="2">
        <f t="shared" si="28"/>
        <v>7.4868234250592983E-2</v>
      </c>
      <c r="P86" s="2">
        <f t="shared" si="28"/>
        <v>0.11571387020557508</v>
      </c>
      <c r="Q86" s="2">
        <f t="shared" si="28"/>
        <v>0.1767447878119357</v>
      </c>
      <c r="R86" s="2">
        <f t="shared" si="28"/>
        <v>0.26657063364455108</v>
      </c>
      <c r="S86" s="2">
        <f t="shared" si="28"/>
        <v>0.39662913532897281</v>
      </c>
      <c r="T86" s="2">
        <f t="shared" si="28"/>
        <v>0.58161735052230434</v>
      </c>
      <c r="U86" s="2">
        <f t="shared" si="28"/>
        <v>0.8396895615378438</v>
      </c>
      <c r="V86" s="2">
        <f t="shared" si="28"/>
        <v>1.1922227144280149</v>
      </c>
      <c r="W86" s="2">
        <f t="shared" si="28"/>
        <v>1.662926122460217</v>
      </c>
      <c r="X86" s="2">
        <f t="shared" si="28"/>
        <v>2.2761142335505395</v>
      </c>
      <c r="Y86" s="2">
        <f t="shared" si="28"/>
        <v>3.0541181159922557</v>
      </c>
      <c r="Z86" s="2">
        <f t="shared" si="28"/>
        <v>4.014119806938667</v>
      </c>
      <c r="AA86" s="2">
        <f t="shared" si="28"/>
        <v>5.1651358436539949</v>
      </c>
      <c r="AB86" s="2">
        <f t="shared" si="28"/>
        <v>6.5063172360524542</v>
      </c>
      <c r="AC86" s="2">
        <f t="shared" si="28"/>
        <v>8.0278718502408672</v>
      </c>
      <c r="AD86" s="2">
        <f t="shared" si="28"/>
        <v>9.7153308876901825</v>
      </c>
      <c r="AE86" s="2">
        <f t="shared" si="28"/>
        <v>11.556302638952657</v>
      </c>
      <c r="AF86" s="2">
        <f t="shared" si="28"/>
        <v>13.546723734277009</v>
      </c>
      <c r="AG86" s="2">
        <f t="shared" si="28"/>
        <v>15.692642610733131</v>
      </c>
      <c r="AH86" s="2">
        <f t="shared" si="28"/>
        <v>18.00619308569625</v>
      </c>
      <c r="AI86" s="2">
        <f t="shared" si="28"/>
        <v>20.500455801357194</v>
      </c>
      <c r="AJ86" s="2">
        <f t="shared" si="28"/>
        <v>23.189532107260646</v>
      </c>
      <c r="AK86" s="2">
        <f t="shared" si="28"/>
        <v>26.088623708038206</v>
      </c>
      <c r="AL86" s="2">
        <f t="shared" si="28"/>
        <v>29.214118526205258</v>
      </c>
      <c r="AM86" s="2">
        <f t="shared" si="17"/>
        <v>32.583683264994939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10"/>
        <v>1.5345569674660321E-2</v>
      </c>
      <c r="F87" s="2"/>
      <c r="G87" s="2"/>
      <c r="H87" s="2"/>
      <c r="I87" s="2">
        <f t="shared" si="18"/>
        <v>1.0747782154387968E-3</v>
      </c>
      <c r="J87" s="2">
        <f t="shared" si="20"/>
        <v>1.8217800196243885E-3</v>
      </c>
      <c r="K87" s="2">
        <f t="shared" si="22"/>
        <v>3.0671247125308144E-3</v>
      </c>
      <c r="L87" s="2">
        <f t="shared" si="24"/>
        <v>5.1266104429650398E-3</v>
      </c>
      <c r="M87" s="2">
        <f t="shared" si="26"/>
        <v>8.5031308509933394E-3</v>
      </c>
      <c r="N87" s="2">
        <f t="shared" ref="N87:AL87" si="29">(prob*O87+onemp*O88)/(1+rfdiv50)</f>
        <v>1.398757687781906E-2</v>
      </c>
      <c r="O87" s="2">
        <f t="shared" si="29"/>
        <v>2.2806745568091154E-2</v>
      </c>
      <c r="P87" s="2">
        <f t="shared" si="29"/>
        <v>3.6834731693880414E-2</v>
      </c>
      <c r="Q87" s="2">
        <f t="shared" si="29"/>
        <v>5.8886037376586896E-2</v>
      </c>
      <c r="R87" s="2">
        <f t="shared" si="29"/>
        <v>9.310715157664172E-2</v>
      </c>
      <c r="S87" s="2">
        <f t="shared" si="29"/>
        <v>0.14547545005408402</v>
      </c>
      <c r="T87" s="2">
        <f t="shared" si="29"/>
        <v>0.22439548722164973</v>
      </c>
      <c r="U87" s="2">
        <f t="shared" si="29"/>
        <v>0.34134781009459186</v>
      </c>
      <c r="V87" s="2">
        <f t="shared" si="29"/>
        <v>0.51148985375127787</v>
      </c>
      <c r="W87" s="2">
        <f t="shared" si="29"/>
        <v>0.75403228150228574</v>
      </c>
      <c r="X87" s="2">
        <f t="shared" si="29"/>
        <v>1.0921282104443817</v>
      </c>
      <c r="Y87" s="2">
        <f t="shared" si="29"/>
        <v>1.551947915399096</v>
      </c>
      <c r="Z87" s="2">
        <f t="shared" si="29"/>
        <v>2.1606272244372113</v>
      </c>
      <c r="AA87" s="2">
        <f t="shared" si="29"/>
        <v>2.9429618482619082</v>
      </c>
      <c r="AB87" s="2">
        <f t="shared" si="29"/>
        <v>3.9171633562486479</v>
      </c>
      <c r="AC87" s="2">
        <f t="shared" si="29"/>
        <v>5.0907151903805543</v>
      </c>
      <c r="AD87" s="2">
        <f t="shared" si="29"/>
        <v>6.4581795103961284</v>
      </c>
      <c r="AE87" s="2">
        <f t="shared" si="29"/>
        <v>8.0031475476704532</v>
      </c>
      <c r="AF87" s="2">
        <f t="shared" si="29"/>
        <v>9.7054637367485288</v>
      </c>
      <c r="AG87" s="2">
        <f t="shared" si="29"/>
        <v>11.551641801473384</v>
      </c>
      <c r="AH87" s="2">
        <f t="shared" si="29"/>
        <v>13.542062119991488</v>
      </c>
      <c r="AI87" s="2">
        <f t="shared" si="29"/>
        <v>15.687980219511896</v>
      </c>
      <c r="AJ87" s="2">
        <f t="shared" si="29"/>
        <v>18.001529917409815</v>
      </c>
      <c r="AK87" s="2">
        <f t="shared" si="29"/>
        <v>20.495791855876039</v>
      </c>
      <c r="AL87" s="2">
        <f t="shared" si="29"/>
        <v>23.184867384455245</v>
      </c>
      <c r="AM87" s="2">
        <f t="shared" si="17"/>
        <v>26.083958207779006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10"/>
        <v>1.4279957061470798E-2</v>
      </c>
      <c r="F88" s="2"/>
      <c r="G88" s="2"/>
      <c r="H88" s="2"/>
      <c r="I88" s="2">
        <f t="shared" si="18"/>
        <v>2.1589052602927097E-4</v>
      </c>
      <c r="J88" s="2">
        <f t="shared" si="20"/>
        <v>3.7911106647874738E-4</v>
      </c>
      <c r="K88" s="2">
        <f t="shared" si="22"/>
        <v>6.620262223367107E-4</v>
      </c>
      <c r="L88" s="2">
        <f t="shared" si="24"/>
        <v>1.1492022174665166E-3</v>
      </c>
      <c r="M88" s="2">
        <f t="shared" si="26"/>
        <v>1.9822140902070089E-3</v>
      </c>
      <c r="N88" s="2">
        <f t="shared" ref="N88:AL88" si="30">(prob*O88+onemp*O89)/(1+rfdiv50)</f>
        <v>3.3957781221555178E-3</v>
      </c>
      <c r="O88" s="2">
        <f t="shared" si="30"/>
        <v>5.7748877307097247E-3</v>
      </c>
      <c r="P88" s="2">
        <f t="shared" si="30"/>
        <v>9.7436202611957193E-3</v>
      </c>
      <c r="Q88" s="2">
        <f t="shared" si="30"/>
        <v>1.6300456554278222E-2</v>
      </c>
      <c r="R88" s="2">
        <f t="shared" si="30"/>
        <v>2.7019736395181609E-2</v>
      </c>
      <c r="S88" s="2">
        <f t="shared" si="30"/>
        <v>4.4343369052475906E-2</v>
      </c>
      <c r="T88" s="2">
        <f t="shared" si="30"/>
        <v>7.1989149716790241E-2</v>
      </c>
      <c r="U88" s="2">
        <f t="shared" si="30"/>
        <v>0.11549830627490006</v>
      </c>
      <c r="V88" s="2">
        <f t="shared" si="30"/>
        <v>0.18292916983327873</v>
      </c>
      <c r="W88" s="2">
        <f t="shared" si="30"/>
        <v>0.2856674913056812</v>
      </c>
      <c r="X88" s="2">
        <f t="shared" si="30"/>
        <v>0.43925676804093106</v>
      </c>
      <c r="Y88" s="2">
        <f t="shared" si="30"/>
        <v>0.66404635795806966</v>
      </c>
      <c r="Z88" s="2">
        <f t="shared" si="30"/>
        <v>0.98531531477498357</v>
      </c>
      <c r="AA88" s="2">
        <f t="shared" si="30"/>
        <v>1.4323885894790251</v>
      </c>
      <c r="AB88" s="2">
        <f t="shared" si="30"/>
        <v>2.0362045989312891</v>
      </c>
      <c r="AC88" s="2">
        <f t="shared" si="30"/>
        <v>2.8249766259739153</v>
      </c>
      <c r="AD88" s="2">
        <f t="shared" si="30"/>
        <v>3.8182298272133783</v>
      </c>
      <c r="AE88" s="2">
        <f t="shared" si="30"/>
        <v>5.0207466896966526</v>
      </c>
      <c r="AF88" s="2">
        <f t="shared" si="30"/>
        <v>6.4196042109874396</v>
      </c>
      <c r="AG88" s="2">
        <f t="shared" si="30"/>
        <v>7.9884262774343586</v>
      </c>
      <c r="AH88" s="2">
        <f t="shared" si="30"/>
        <v>9.7008021224630063</v>
      </c>
      <c r="AI88" s="2">
        <f t="shared" si="30"/>
        <v>11.546979410252145</v>
      </c>
      <c r="AJ88" s="2">
        <f t="shared" si="30"/>
        <v>13.537398951705045</v>
      </c>
      <c r="AK88" s="2">
        <f t="shared" si="30"/>
        <v>15.683316274030741</v>
      </c>
      <c r="AL88" s="2">
        <f t="shared" si="30"/>
        <v>17.99686519460441</v>
      </c>
      <c r="AM88" s="2">
        <f t="shared" si="17"/>
        <v>20.491126355616835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10"/>
        <v>2.1452967951313125E-2</v>
      </c>
      <c r="F89" s="2"/>
      <c r="G89" s="2"/>
      <c r="H89" s="2"/>
      <c r="I89" s="2">
        <f t="shared" si="18"/>
        <v>3.5136522930000073E-5</v>
      </c>
      <c r="J89" s="2">
        <f t="shared" si="20"/>
        <v>6.3880551249390256E-5</v>
      </c>
      <c r="K89" s="2">
        <f t="shared" si="22"/>
        <v>1.1562910508409506E-4</v>
      </c>
      <c r="L89" s="2">
        <f t="shared" si="24"/>
        <v>2.0831688267335322E-4</v>
      </c>
      <c r="M89" s="2">
        <f t="shared" si="26"/>
        <v>3.7341981048128717E-4</v>
      </c>
      <c r="N89" s="2">
        <f t="shared" ref="N89:AL89" si="31">(prob*O89+onemp*O90)/(1+rfdiv50)</f>
        <v>6.6577487142966622E-4</v>
      </c>
      <c r="O89" s="2">
        <f t="shared" si="31"/>
        <v>1.1801543510772379E-3</v>
      </c>
      <c r="P89" s="2">
        <f t="shared" si="31"/>
        <v>2.078911008546206E-3</v>
      </c>
      <c r="Q89" s="2">
        <f t="shared" si="31"/>
        <v>3.6374755402623798E-3</v>
      </c>
      <c r="R89" s="2">
        <f t="shared" si="31"/>
        <v>6.3180981156241989E-3</v>
      </c>
      <c r="S89" s="2">
        <f t="shared" si="31"/>
        <v>1.0887274201216428E-2</v>
      </c>
      <c r="T89" s="2">
        <f t="shared" si="31"/>
        <v>1.8598902368117884E-2</v>
      </c>
      <c r="U89" s="2">
        <f t="shared" si="31"/>
        <v>3.147300539764121E-2</v>
      </c>
      <c r="V89" s="2">
        <f t="shared" si="31"/>
        <v>5.2707303663114075E-2</v>
      </c>
      <c r="W89" s="2">
        <f t="shared" si="31"/>
        <v>8.7262424913208486E-2</v>
      </c>
      <c r="X89" s="2">
        <f t="shared" si="31"/>
        <v>0.14265383754572042</v>
      </c>
      <c r="Y89" s="2">
        <f t="shared" si="31"/>
        <v>0.22995221965239643</v>
      </c>
      <c r="Z89" s="2">
        <f t="shared" si="31"/>
        <v>0.36492027465477994</v>
      </c>
      <c r="AA89" s="2">
        <f t="shared" si="31"/>
        <v>0.56907546140073983</v>
      </c>
      <c r="AB89" s="2">
        <f t="shared" si="31"/>
        <v>0.87024883784332618</v>
      </c>
      <c r="AC89" s="2">
        <f t="shared" si="31"/>
        <v>1.3019279043319045</v>
      </c>
      <c r="AD89" s="2">
        <f t="shared" si="31"/>
        <v>1.9004301219216</v>
      </c>
      <c r="AE89" s="2">
        <f t="shared" si="31"/>
        <v>2.6990233023685986</v>
      </c>
      <c r="AF89" s="2">
        <f t="shared" si="31"/>
        <v>3.718988426022356</v>
      </c>
      <c r="AG89" s="2">
        <f t="shared" si="31"/>
        <v>4.9599331626210104</v>
      </c>
      <c r="AH89" s="2">
        <f t="shared" si="31"/>
        <v>6.3955051941317285</v>
      </c>
      <c r="AI89" s="2">
        <f t="shared" si="31"/>
        <v>7.9837638862131204</v>
      </c>
      <c r="AJ89" s="2">
        <f t="shared" si="31"/>
        <v>9.6961389541765648</v>
      </c>
      <c r="AK89" s="2">
        <f t="shared" si="31"/>
        <v>11.542315464770988</v>
      </c>
      <c r="AL89" s="2">
        <f t="shared" si="31"/>
        <v>13.532734228899644</v>
      </c>
      <c r="AM89" s="2">
        <f t="shared" si="17"/>
        <v>15.678650773771537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10"/>
        <v>-4.0824658660504467E-4</v>
      </c>
      <c r="F90" s="2"/>
      <c r="G90" s="2"/>
      <c r="H90" s="2"/>
      <c r="I90" s="2">
        <f t="shared" si="18"/>
        <v>4.4476180479573678E-6</v>
      </c>
      <c r="J90" s="2">
        <f t="shared" si="20"/>
        <v>8.3658082372047369E-6</v>
      </c>
      <c r="K90" s="2">
        <f t="shared" si="22"/>
        <v>1.5684801315889003E-5</v>
      </c>
      <c r="L90" s="2">
        <f t="shared" si="24"/>
        <v>2.9305209337859877E-5</v>
      </c>
      <c r="M90" s="2">
        <f t="shared" si="26"/>
        <v>5.4550569573070651E-5</v>
      </c>
      <c r="N90" s="2">
        <f t="shared" ref="N90:AL90" si="32">(prob*O90+onemp*O91)/(1+rfdiv50)</f>
        <v>1.0114045783750372E-4</v>
      </c>
      <c r="O90" s="2">
        <f t="shared" si="32"/>
        <v>1.8672010135584386E-4</v>
      </c>
      <c r="P90" s="2">
        <f t="shared" si="32"/>
        <v>3.4312471221586987E-4</v>
      </c>
      <c r="Q90" s="2">
        <f t="shared" si="32"/>
        <v>6.2739982243241281E-4</v>
      </c>
      <c r="R90" s="2">
        <f t="shared" si="32"/>
        <v>1.1409971992913557E-3</v>
      </c>
      <c r="S90" s="2">
        <f t="shared" si="32"/>
        <v>2.0628376230120344E-3</v>
      </c>
      <c r="T90" s="2">
        <f t="shared" si="32"/>
        <v>3.7055292477235278E-3</v>
      </c>
      <c r="U90" s="2">
        <f t="shared" si="32"/>
        <v>6.6095440099555132E-3</v>
      </c>
      <c r="V90" s="2">
        <f t="shared" si="32"/>
        <v>1.1698244384964281E-2</v>
      </c>
      <c r="W90" s="2">
        <f t="shared" si="32"/>
        <v>2.0527804896801224E-2</v>
      </c>
      <c r="X90" s="2">
        <f t="shared" si="32"/>
        <v>3.5679997292979528E-2</v>
      </c>
      <c r="Y90" s="2">
        <f t="shared" si="32"/>
        <v>6.1360170361409963E-2</v>
      </c>
      <c r="Z90" s="2">
        <f t="shared" si="32"/>
        <v>0.10427080799014014</v>
      </c>
      <c r="AA90" s="2">
        <f t="shared" si="32"/>
        <v>0.17481773944003345</v>
      </c>
      <c r="AB90" s="2">
        <f t="shared" si="32"/>
        <v>0.28864270388600227</v>
      </c>
      <c r="AC90" s="2">
        <f t="shared" si="32"/>
        <v>0.4683153730212436</v>
      </c>
      <c r="AD90" s="2">
        <f t="shared" si="32"/>
        <v>0.74469723462655246</v>
      </c>
      <c r="AE90" s="2">
        <f t="shared" si="32"/>
        <v>1.1569589296808633</v>
      </c>
      <c r="AF90" s="2">
        <f t="shared" si="32"/>
        <v>1.749547618647606</v>
      </c>
      <c r="AG90" s="2">
        <f t="shared" si="32"/>
        <v>2.5639450737807326</v>
      </c>
      <c r="AH90" s="2">
        <f t="shared" si="32"/>
        <v>3.6239468572967168</v>
      </c>
      <c r="AI90" s="2">
        <f t="shared" si="32"/>
        <v>4.9177164605855141</v>
      </c>
      <c r="AJ90" s="2">
        <f t="shared" si="32"/>
        <v>6.3908420258452878</v>
      </c>
      <c r="AK90" s="2">
        <f t="shared" si="32"/>
        <v>7.9790999407319658</v>
      </c>
      <c r="AL90" s="2">
        <f t="shared" si="32"/>
        <v>9.6914742313711635</v>
      </c>
      <c r="AM90" s="2">
        <f t="shared" si="17"/>
        <v>11.537649964511786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10"/>
        <v>1.0560618050622922E-2</v>
      </c>
      <c r="F91" s="2"/>
      <c r="G91" s="2"/>
      <c r="H91" s="2"/>
      <c r="I91" s="2">
        <f t="shared" si="18"/>
        <v>4.1052700708792256E-7</v>
      </c>
      <c r="J91" s="2">
        <f t="shared" si="20"/>
        <v>7.9830643938674572E-7</v>
      </c>
      <c r="K91" s="2">
        <f t="shared" si="22"/>
        <v>1.5490862013049943E-6</v>
      </c>
      <c r="L91" s="2">
        <f t="shared" si="24"/>
        <v>2.9991408099363271E-6</v>
      </c>
      <c r="M91" s="2">
        <f t="shared" si="26"/>
        <v>5.7924742707594913E-6</v>
      </c>
      <c r="N91" s="2">
        <f t="shared" ref="N91:AL91" si="33">(prob*O91+onemp*O92)/(1+rfdiv50)</f>
        <v>1.1158362725089184E-5</v>
      </c>
      <c r="O91" s="2">
        <f t="shared" si="33"/>
        <v>2.1434846578473683E-5</v>
      </c>
      <c r="P91" s="2">
        <f t="shared" si="33"/>
        <v>4.1051424884899423E-5</v>
      </c>
      <c r="Q91" s="2">
        <f t="shared" si="33"/>
        <v>7.8364037754689725E-5</v>
      </c>
      <c r="R91" s="2">
        <f t="shared" si="33"/>
        <v>1.490614154944698E-4</v>
      </c>
      <c r="S91" s="2">
        <f t="shared" si="33"/>
        <v>2.8244683197938746E-4</v>
      </c>
      <c r="T91" s="2">
        <f t="shared" si="33"/>
        <v>5.3293649058547873E-4</v>
      </c>
      <c r="U91" s="2">
        <f t="shared" si="33"/>
        <v>1.0009288664546666E-3</v>
      </c>
      <c r="V91" s="2">
        <f t="shared" si="33"/>
        <v>1.8703145925134598E-3</v>
      </c>
      <c r="W91" s="2">
        <f t="shared" si="33"/>
        <v>3.4751356713606314E-3</v>
      </c>
      <c r="X91" s="2">
        <f t="shared" si="33"/>
        <v>6.4164753294588261E-3</v>
      </c>
      <c r="Y91" s="2">
        <f t="shared" si="33"/>
        <v>1.1764181123204516E-2</v>
      </c>
      <c r="Z91" s="2">
        <f t="shared" si="33"/>
        <v>2.1398269373072862E-2</v>
      </c>
      <c r="AA91" s="2">
        <f t="shared" si="33"/>
        <v>3.8572818332547665E-2</v>
      </c>
      <c r="AB91" s="2">
        <f t="shared" si="33"/>
        <v>6.8818488730922223E-2</v>
      </c>
      <c r="AC91" s="2">
        <f t="shared" si="33"/>
        <v>0.12132700791163636</v>
      </c>
      <c r="AD91" s="2">
        <f t="shared" si="33"/>
        <v>0.21094947821522553</v>
      </c>
      <c r="AE91" s="2">
        <f t="shared" si="33"/>
        <v>0.36081533395917048</v>
      </c>
      <c r="AF91" s="2">
        <f t="shared" si="33"/>
        <v>0.60519147097008219</v>
      </c>
      <c r="AG91" s="2">
        <f t="shared" si="33"/>
        <v>0.99130233742769303</v>
      </c>
      <c r="AH91" s="2">
        <f t="shared" si="33"/>
        <v>1.577122051006832</v>
      </c>
      <c r="AI91" s="2">
        <f t="shared" si="33"/>
        <v>2.4196537428059011</v>
      </c>
      <c r="AJ91" s="2">
        <f t="shared" si="33"/>
        <v>3.5467263472748551</v>
      </c>
      <c r="AK91" s="2">
        <f t="shared" si="33"/>
        <v>4.9130525151043578</v>
      </c>
      <c r="AL91" s="2">
        <f t="shared" si="33"/>
        <v>6.3861773030398856</v>
      </c>
      <c r="AM91" s="2">
        <f t="shared" si="17"/>
        <v>7.9744344404727627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10"/>
        <v>-6.0790460763821153E-3</v>
      </c>
      <c r="F92" s="2"/>
      <c r="G92" s="2"/>
      <c r="H92" s="2"/>
      <c r="I92" s="2">
        <f t="shared" si="18"/>
        <v>2.4565843313277292E-8</v>
      </c>
      <c r="J92" s="2">
        <f t="shared" si="20"/>
        <v>4.9348677842401709E-8</v>
      </c>
      <c r="K92" s="2">
        <f t="shared" si="22"/>
        <v>9.9030195350633113E-8</v>
      </c>
      <c r="L92" s="2">
        <f t="shared" si="24"/>
        <v>1.9850771999344723E-7</v>
      </c>
      <c r="M92" s="2">
        <f t="shared" si="26"/>
        <v>3.9743945260428571E-7</v>
      </c>
      <c r="N92" s="2">
        <f t="shared" ref="N92:AL92" si="34">(prob*O92+onemp*O93)/(1+rfdiv50)</f>
        <v>7.9471393256085675E-7</v>
      </c>
      <c r="O92" s="2">
        <f t="shared" si="34"/>
        <v>1.5869205062467835E-6</v>
      </c>
      <c r="P92" s="2">
        <f t="shared" si="34"/>
        <v>3.1641518300580892E-6</v>
      </c>
      <c r="Q92" s="2">
        <f t="shared" si="34"/>
        <v>6.2989018339689186E-6</v>
      </c>
      <c r="R92" s="2">
        <f t="shared" si="34"/>
        <v>1.2517530057145893E-5</v>
      </c>
      <c r="S92" s="2">
        <f t="shared" si="34"/>
        <v>2.482857172458956E-5</v>
      </c>
      <c r="T92" s="2">
        <f t="shared" si="34"/>
        <v>4.914595633859852E-5</v>
      </c>
      <c r="U92" s="2">
        <f t="shared" si="34"/>
        <v>9.7059779162784606E-5</v>
      </c>
      <c r="V92" s="2">
        <f t="shared" si="34"/>
        <v>1.9120766395854888E-4</v>
      </c>
      <c r="W92" s="2">
        <f t="shared" si="34"/>
        <v>3.7563706555970535E-4</v>
      </c>
      <c r="X92" s="2">
        <f t="shared" si="34"/>
        <v>7.3568392882149291E-4</v>
      </c>
      <c r="Y92" s="2">
        <f t="shared" si="34"/>
        <v>1.4358574468479415E-3</v>
      </c>
      <c r="Z92" s="2">
        <f t="shared" si="34"/>
        <v>2.7914811109301194E-3</v>
      </c>
      <c r="AA92" s="2">
        <f t="shared" si="34"/>
        <v>5.40290489611328E-3</v>
      </c>
      <c r="AB92" s="2">
        <f t="shared" si="34"/>
        <v>1.0404066530315711E-2</v>
      </c>
      <c r="AC92" s="2">
        <f t="shared" si="34"/>
        <v>1.9916236739509829E-2</v>
      </c>
      <c r="AD92" s="2">
        <f t="shared" si="34"/>
        <v>3.7861023115171026E-2</v>
      </c>
      <c r="AE92" s="2">
        <f t="shared" si="34"/>
        <v>7.1381037313663659E-2</v>
      </c>
      <c r="AF92" s="2">
        <f t="shared" si="34"/>
        <v>0.1332359163007229</v>
      </c>
      <c r="AG92" s="2">
        <f t="shared" si="34"/>
        <v>0.24563048870080448</v>
      </c>
      <c r="AH92" s="2">
        <f t="shared" si="34"/>
        <v>0.44578848512573532</v>
      </c>
      <c r="AI92" s="2">
        <f t="shared" si="34"/>
        <v>0.79260739769518707</v>
      </c>
      <c r="AJ92" s="2">
        <f t="shared" si="34"/>
        <v>1.3702915432412002</v>
      </c>
      <c r="AK92" s="2">
        <f t="shared" si="34"/>
        <v>2.2748043505527713</v>
      </c>
      <c r="AL92" s="2">
        <f t="shared" si="34"/>
        <v>3.5420616244694516</v>
      </c>
      <c r="AM92" s="2">
        <f t="shared" si="17"/>
        <v>4.9083870148451538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10"/>
        <v>-2.4420036555518557E-3</v>
      </c>
      <c r="F93" s="2"/>
      <c r="G93" s="2"/>
      <c r="H93" s="2"/>
      <c r="I93" s="2">
        <f t="shared" si="18"/>
        <v>7.1495684595239E-10</v>
      </c>
      <c r="J93" s="2">
        <f t="shared" si="20"/>
        <v>1.4825371404604451E-9</v>
      </c>
      <c r="K93" s="2">
        <f t="shared" si="22"/>
        <v>3.0741944570330001E-9</v>
      </c>
      <c r="L93" s="2">
        <f t="shared" si="24"/>
        <v>6.3746609118455137E-9</v>
      </c>
      <c r="M93" s="2">
        <f t="shared" si="26"/>
        <v>1.3218520268958661E-8</v>
      </c>
      <c r="N93" s="2">
        <f t="shared" ref="N93:AL93" si="35">(prob*O93+onemp*O94)/(1+rfdiv50)</f>
        <v>2.7409972156508865E-8</v>
      </c>
      <c r="O93" s="2">
        <f t="shared" si="35"/>
        <v>5.68374188890795E-8</v>
      </c>
      <c r="P93" s="2">
        <f t="shared" si="35"/>
        <v>1.1785828046547531E-7</v>
      </c>
      <c r="Q93" s="2">
        <f t="shared" si="35"/>
        <v>2.4439136304529683E-7</v>
      </c>
      <c r="R93" s="2">
        <f t="shared" si="35"/>
        <v>5.0677082760115602E-7</v>
      </c>
      <c r="S93" s="2">
        <f t="shared" si="35"/>
        <v>1.0508418485311233E-6</v>
      </c>
      <c r="T93" s="2">
        <f t="shared" si="35"/>
        <v>2.1790295148824177E-6</v>
      </c>
      <c r="U93" s="2">
        <f t="shared" si="35"/>
        <v>4.5184436015426499E-6</v>
      </c>
      <c r="V93" s="2">
        <f t="shared" si="35"/>
        <v>9.3694612399150509E-6</v>
      </c>
      <c r="W93" s="2">
        <f t="shared" si="35"/>
        <v>1.9428549223520031E-5</v>
      </c>
      <c r="X93" s="2">
        <f t="shared" si="35"/>
        <v>4.0287110994459177E-5</v>
      </c>
      <c r="Y93" s="2">
        <f t="shared" si="35"/>
        <v>8.3539501256996686E-5</v>
      </c>
      <c r="Z93" s="2">
        <f t="shared" si="35"/>
        <v>1.7322781649018156E-4</v>
      </c>
      <c r="AA93" s="2">
        <f t="shared" si="35"/>
        <v>3.5920583621443117E-4</v>
      </c>
      <c r="AB93" s="2">
        <f t="shared" si="35"/>
        <v>7.4485054066257322E-4</v>
      </c>
      <c r="AC93" s="2">
        <f t="shared" si="35"/>
        <v>1.5445248155548715E-3</v>
      </c>
      <c r="AD93" s="2">
        <f t="shared" si="35"/>
        <v>3.2027323276730994E-3</v>
      </c>
      <c r="AE93" s="2">
        <f t="shared" si="35"/>
        <v>6.6411975122829857E-3</v>
      </c>
      <c r="AF93" s="2">
        <f t="shared" si="35"/>
        <v>1.3771211542114092E-2</v>
      </c>
      <c r="AG93" s="2">
        <f t="shared" si="35"/>
        <v>2.8556034809520875E-2</v>
      </c>
      <c r="AH93" s="2">
        <f t="shared" si="35"/>
        <v>5.921389861370064E-2</v>
      </c>
      <c r="AI93" s="2">
        <f t="shared" si="35"/>
        <v>0.12278615754679593</v>
      </c>
      <c r="AJ93" s="2">
        <f t="shared" si="35"/>
        <v>0.25460982705195961</v>
      </c>
      <c r="AK93" s="2">
        <f t="shared" si="35"/>
        <v>0.52795987207859663</v>
      </c>
      <c r="AL93" s="2">
        <f t="shared" si="35"/>
        <v>1.0947795289471043</v>
      </c>
      <c r="AM93" s="2">
        <f t="shared" si="17"/>
        <v>2.2701388502935664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10"/>
        <v>8.1466399617628358E-4</v>
      </c>
      <c r="F94" s="2"/>
      <c r="G94" s="2"/>
      <c r="H94" s="2"/>
      <c r="I94" s="2">
        <f t="shared" si="18"/>
        <v>0</v>
      </c>
      <c r="J94" s="2">
        <f t="shared" si="20"/>
        <v>0</v>
      </c>
      <c r="K94" s="2">
        <f t="shared" si="22"/>
        <v>0</v>
      </c>
      <c r="L94" s="2">
        <f t="shared" si="24"/>
        <v>0</v>
      </c>
      <c r="M94" s="2">
        <f t="shared" si="26"/>
        <v>0</v>
      </c>
      <c r="N94" s="2">
        <f t="shared" ref="N94:AL94" si="36">(prob*O94+onemp*O95)/(1+rfdiv50)</f>
        <v>0</v>
      </c>
      <c r="O94" s="2">
        <f t="shared" si="36"/>
        <v>0</v>
      </c>
      <c r="P94" s="2">
        <f t="shared" si="36"/>
        <v>0</v>
      </c>
      <c r="Q94" s="2">
        <f t="shared" si="36"/>
        <v>0</v>
      </c>
      <c r="R94" s="2">
        <f t="shared" si="36"/>
        <v>0</v>
      </c>
      <c r="S94" s="2">
        <f t="shared" si="36"/>
        <v>0</v>
      </c>
      <c r="T94" s="2">
        <f t="shared" si="36"/>
        <v>0</v>
      </c>
      <c r="U94" s="2">
        <f t="shared" si="36"/>
        <v>0</v>
      </c>
      <c r="V94" s="2">
        <f t="shared" si="36"/>
        <v>0</v>
      </c>
      <c r="W94" s="2">
        <f t="shared" si="36"/>
        <v>0</v>
      </c>
      <c r="X94" s="2">
        <f t="shared" si="36"/>
        <v>0</v>
      </c>
      <c r="Y94" s="2">
        <f t="shared" si="36"/>
        <v>0</v>
      </c>
      <c r="Z94" s="2">
        <f t="shared" si="36"/>
        <v>0</v>
      </c>
      <c r="AA94" s="2">
        <f t="shared" si="36"/>
        <v>0</v>
      </c>
      <c r="AB94" s="2">
        <f t="shared" si="36"/>
        <v>0</v>
      </c>
      <c r="AC94" s="2">
        <f t="shared" si="36"/>
        <v>0</v>
      </c>
      <c r="AD94" s="2">
        <f t="shared" si="36"/>
        <v>0</v>
      </c>
      <c r="AE94" s="2">
        <f t="shared" si="36"/>
        <v>0</v>
      </c>
      <c r="AF94" s="2">
        <f t="shared" si="36"/>
        <v>0</v>
      </c>
      <c r="AG94" s="2">
        <f t="shared" si="36"/>
        <v>0</v>
      </c>
      <c r="AH94" s="2">
        <f t="shared" si="36"/>
        <v>0</v>
      </c>
      <c r="AI94" s="2">
        <f t="shared" si="36"/>
        <v>0</v>
      </c>
      <c r="AJ94" s="2">
        <f t="shared" si="36"/>
        <v>0</v>
      </c>
      <c r="AK94" s="2">
        <f t="shared" si="36"/>
        <v>0</v>
      </c>
      <c r="AL94" s="2">
        <f t="shared" si="36"/>
        <v>0</v>
      </c>
      <c r="AM94" s="2">
        <v>0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10"/>
        <v>-1.8077731419956916E-2</v>
      </c>
      <c r="F95" s="2"/>
      <c r="G95" s="2"/>
      <c r="H95" s="2"/>
      <c r="I95" s="2">
        <f t="shared" si="18"/>
        <v>0</v>
      </c>
      <c r="J95" s="2">
        <f t="shared" si="20"/>
        <v>0</v>
      </c>
      <c r="K95" s="2">
        <f t="shared" si="22"/>
        <v>0</v>
      </c>
      <c r="L95" s="2">
        <f t="shared" si="24"/>
        <v>0</v>
      </c>
      <c r="M95" s="2">
        <f t="shared" si="26"/>
        <v>0</v>
      </c>
      <c r="N95" s="2">
        <f t="shared" ref="N95:AL95" si="37">(prob*O95+onemp*O96)/(1+rfdiv50)</f>
        <v>0</v>
      </c>
      <c r="O95" s="2">
        <f t="shared" si="37"/>
        <v>0</v>
      </c>
      <c r="P95" s="2">
        <f t="shared" si="37"/>
        <v>0</v>
      </c>
      <c r="Q95" s="2">
        <f t="shared" si="37"/>
        <v>0</v>
      </c>
      <c r="R95" s="2">
        <f t="shared" si="37"/>
        <v>0</v>
      </c>
      <c r="S95" s="2">
        <f t="shared" si="37"/>
        <v>0</v>
      </c>
      <c r="T95" s="2">
        <f t="shared" si="37"/>
        <v>0</v>
      </c>
      <c r="U95" s="2">
        <f t="shared" si="37"/>
        <v>0</v>
      </c>
      <c r="V95" s="2">
        <f t="shared" si="37"/>
        <v>0</v>
      </c>
      <c r="W95" s="2">
        <f t="shared" si="37"/>
        <v>0</v>
      </c>
      <c r="X95" s="2">
        <f t="shared" si="37"/>
        <v>0</v>
      </c>
      <c r="Y95" s="2">
        <f t="shared" si="37"/>
        <v>0</v>
      </c>
      <c r="Z95" s="2">
        <f t="shared" si="37"/>
        <v>0</v>
      </c>
      <c r="AA95" s="2">
        <f t="shared" si="37"/>
        <v>0</v>
      </c>
      <c r="AB95" s="2">
        <f t="shared" si="37"/>
        <v>0</v>
      </c>
      <c r="AC95" s="2">
        <f t="shared" si="37"/>
        <v>0</v>
      </c>
      <c r="AD95" s="2">
        <f t="shared" si="37"/>
        <v>0</v>
      </c>
      <c r="AE95" s="2">
        <f t="shared" si="37"/>
        <v>0</v>
      </c>
      <c r="AF95" s="2">
        <f t="shared" si="37"/>
        <v>0</v>
      </c>
      <c r="AG95" s="2">
        <f t="shared" si="37"/>
        <v>0</v>
      </c>
      <c r="AH95" s="2">
        <f t="shared" si="37"/>
        <v>0</v>
      </c>
      <c r="AI95" s="2">
        <f t="shared" si="37"/>
        <v>0</v>
      </c>
      <c r="AJ95" s="2">
        <f t="shared" si="37"/>
        <v>0</v>
      </c>
      <c r="AK95" s="2">
        <f t="shared" si="37"/>
        <v>0</v>
      </c>
      <c r="AL95" s="2">
        <f t="shared" si="37"/>
        <v>0</v>
      </c>
      <c r="AM95" s="2">
        <v>0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10"/>
        <v>-4.5709616258228477E-3</v>
      </c>
      <c r="F96" s="2"/>
      <c r="G96" s="2"/>
      <c r="H96" s="2"/>
      <c r="I96" s="2">
        <f t="shared" si="18"/>
        <v>0</v>
      </c>
      <c r="J96" s="2">
        <f t="shared" si="20"/>
        <v>0</v>
      </c>
      <c r="K96" s="2">
        <f t="shared" si="22"/>
        <v>0</v>
      </c>
      <c r="L96" s="2">
        <f t="shared" si="24"/>
        <v>0</v>
      </c>
      <c r="M96" s="2">
        <f t="shared" si="26"/>
        <v>0</v>
      </c>
      <c r="N96" s="2">
        <f t="shared" ref="N96:AL96" si="38">(prob*O96+onemp*O97)/(1+rfdiv50)</f>
        <v>0</v>
      </c>
      <c r="O96" s="2">
        <f t="shared" si="38"/>
        <v>0</v>
      </c>
      <c r="P96" s="2">
        <f t="shared" si="38"/>
        <v>0</v>
      </c>
      <c r="Q96" s="2">
        <f t="shared" si="38"/>
        <v>0</v>
      </c>
      <c r="R96" s="2">
        <f t="shared" si="38"/>
        <v>0</v>
      </c>
      <c r="S96" s="2">
        <f t="shared" si="38"/>
        <v>0</v>
      </c>
      <c r="T96" s="2">
        <f t="shared" si="38"/>
        <v>0</v>
      </c>
      <c r="U96" s="2">
        <f t="shared" si="38"/>
        <v>0</v>
      </c>
      <c r="V96" s="2">
        <f t="shared" si="38"/>
        <v>0</v>
      </c>
      <c r="W96" s="2">
        <f t="shared" si="38"/>
        <v>0</v>
      </c>
      <c r="X96" s="2">
        <f t="shared" si="38"/>
        <v>0</v>
      </c>
      <c r="Y96" s="2">
        <f t="shared" si="38"/>
        <v>0</v>
      </c>
      <c r="Z96" s="2">
        <f t="shared" si="38"/>
        <v>0</v>
      </c>
      <c r="AA96" s="2">
        <f t="shared" si="38"/>
        <v>0</v>
      </c>
      <c r="AB96" s="2">
        <f t="shared" si="38"/>
        <v>0</v>
      </c>
      <c r="AC96" s="2">
        <f t="shared" si="38"/>
        <v>0</v>
      </c>
      <c r="AD96" s="2">
        <f t="shared" si="38"/>
        <v>0</v>
      </c>
      <c r="AE96" s="2">
        <f t="shared" si="38"/>
        <v>0</v>
      </c>
      <c r="AF96" s="2">
        <f t="shared" si="38"/>
        <v>0</v>
      </c>
      <c r="AG96" s="2">
        <f t="shared" si="38"/>
        <v>0</v>
      </c>
      <c r="AH96" s="2">
        <f t="shared" si="38"/>
        <v>0</v>
      </c>
      <c r="AI96" s="2">
        <f t="shared" si="38"/>
        <v>0</v>
      </c>
      <c r="AJ96" s="2">
        <f t="shared" si="38"/>
        <v>0</v>
      </c>
      <c r="AK96" s="2">
        <f t="shared" si="38"/>
        <v>0</v>
      </c>
      <c r="AL96" s="2">
        <f t="shared" si="38"/>
        <v>0</v>
      </c>
      <c r="AM96" s="2">
        <v>0</v>
      </c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10"/>
        <v>-2.8301783374751983E-2</v>
      </c>
      <c r="F97" s="2"/>
      <c r="G97" s="2"/>
      <c r="H97" s="2"/>
      <c r="I97" s="2">
        <f t="shared" si="18"/>
        <v>0</v>
      </c>
      <c r="J97" s="2">
        <f t="shared" si="20"/>
        <v>0</v>
      </c>
      <c r="K97" s="2">
        <f t="shared" si="22"/>
        <v>0</v>
      </c>
      <c r="L97" s="2">
        <f t="shared" si="24"/>
        <v>0</v>
      </c>
      <c r="M97" s="2">
        <f t="shared" si="26"/>
        <v>0</v>
      </c>
      <c r="N97" s="2">
        <f t="shared" ref="N97:AL97" si="39">(prob*O97+onemp*O98)/(1+rfdiv50)</f>
        <v>0</v>
      </c>
      <c r="O97" s="2">
        <f t="shared" si="39"/>
        <v>0</v>
      </c>
      <c r="P97" s="2">
        <f t="shared" si="39"/>
        <v>0</v>
      </c>
      <c r="Q97" s="2">
        <f t="shared" si="39"/>
        <v>0</v>
      </c>
      <c r="R97" s="2">
        <f t="shared" si="39"/>
        <v>0</v>
      </c>
      <c r="S97" s="2">
        <f t="shared" si="39"/>
        <v>0</v>
      </c>
      <c r="T97" s="2">
        <f t="shared" si="39"/>
        <v>0</v>
      </c>
      <c r="U97" s="2">
        <f t="shared" si="39"/>
        <v>0</v>
      </c>
      <c r="V97" s="2">
        <f t="shared" si="39"/>
        <v>0</v>
      </c>
      <c r="W97" s="2">
        <f t="shared" si="39"/>
        <v>0</v>
      </c>
      <c r="X97" s="2">
        <f t="shared" si="39"/>
        <v>0</v>
      </c>
      <c r="Y97" s="2">
        <f t="shared" si="39"/>
        <v>0</v>
      </c>
      <c r="Z97" s="2">
        <f t="shared" si="39"/>
        <v>0</v>
      </c>
      <c r="AA97" s="2">
        <f t="shared" si="39"/>
        <v>0</v>
      </c>
      <c r="AB97" s="2">
        <f t="shared" si="39"/>
        <v>0</v>
      </c>
      <c r="AC97" s="2">
        <f t="shared" si="39"/>
        <v>0</v>
      </c>
      <c r="AD97" s="2">
        <f t="shared" si="39"/>
        <v>0</v>
      </c>
      <c r="AE97" s="2">
        <f t="shared" si="39"/>
        <v>0</v>
      </c>
      <c r="AF97" s="2">
        <f t="shared" si="39"/>
        <v>0</v>
      </c>
      <c r="AG97" s="2">
        <f t="shared" si="39"/>
        <v>0</v>
      </c>
      <c r="AH97" s="2">
        <f t="shared" si="39"/>
        <v>0</v>
      </c>
      <c r="AI97" s="2">
        <f t="shared" si="39"/>
        <v>0</v>
      </c>
      <c r="AJ97" s="2">
        <f t="shared" si="39"/>
        <v>0</v>
      </c>
      <c r="AK97" s="2">
        <f t="shared" si="39"/>
        <v>0</v>
      </c>
      <c r="AL97" s="2">
        <f t="shared" si="39"/>
        <v>0</v>
      </c>
      <c r="AM97" s="2">
        <v>0</v>
      </c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10"/>
        <v>-7.1014745165346629E-2</v>
      </c>
      <c r="F98" s="2"/>
      <c r="G98" s="2"/>
      <c r="H98" s="2"/>
      <c r="I98" s="2">
        <f t="shared" si="18"/>
        <v>0</v>
      </c>
      <c r="J98" s="2">
        <f t="shared" si="20"/>
        <v>0</v>
      </c>
      <c r="K98" s="2">
        <f t="shared" si="22"/>
        <v>0</v>
      </c>
      <c r="L98" s="2">
        <f t="shared" si="24"/>
        <v>0</v>
      </c>
      <c r="M98" s="2">
        <f t="shared" si="26"/>
        <v>0</v>
      </c>
      <c r="N98" s="2">
        <f t="shared" ref="N98:AL98" si="40">(prob*O98+onemp*O99)/(1+rfdiv50)</f>
        <v>0</v>
      </c>
      <c r="O98" s="2">
        <f t="shared" si="40"/>
        <v>0</v>
      </c>
      <c r="P98" s="2">
        <f t="shared" si="40"/>
        <v>0</v>
      </c>
      <c r="Q98" s="2">
        <f t="shared" si="40"/>
        <v>0</v>
      </c>
      <c r="R98" s="2">
        <f t="shared" si="40"/>
        <v>0</v>
      </c>
      <c r="S98" s="2">
        <f t="shared" si="40"/>
        <v>0</v>
      </c>
      <c r="T98" s="2">
        <f t="shared" si="40"/>
        <v>0</v>
      </c>
      <c r="U98" s="2">
        <f t="shared" si="40"/>
        <v>0</v>
      </c>
      <c r="V98" s="2">
        <f t="shared" si="40"/>
        <v>0</v>
      </c>
      <c r="W98" s="2">
        <f t="shared" si="40"/>
        <v>0</v>
      </c>
      <c r="X98" s="2">
        <f t="shared" si="40"/>
        <v>0</v>
      </c>
      <c r="Y98" s="2">
        <f t="shared" si="40"/>
        <v>0</v>
      </c>
      <c r="Z98" s="2">
        <f t="shared" si="40"/>
        <v>0</v>
      </c>
      <c r="AA98" s="2">
        <f t="shared" si="40"/>
        <v>0</v>
      </c>
      <c r="AB98" s="2">
        <f t="shared" si="40"/>
        <v>0</v>
      </c>
      <c r="AC98" s="2">
        <f t="shared" si="40"/>
        <v>0</v>
      </c>
      <c r="AD98" s="2">
        <f t="shared" si="40"/>
        <v>0</v>
      </c>
      <c r="AE98" s="2">
        <f t="shared" si="40"/>
        <v>0</v>
      </c>
      <c r="AF98" s="2">
        <f t="shared" si="40"/>
        <v>0</v>
      </c>
      <c r="AG98" s="2">
        <f t="shared" si="40"/>
        <v>0</v>
      </c>
      <c r="AH98" s="2">
        <f t="shared" si="40"/>
        <v>0</v>
      </c>
      <c r="AI98" s="2">
        <f t="shared" si="40"/>
        <v>0</v>
      </c>
      <c r="AJ98" s="2">
        <f t="shared" si="40"/>
        <v>0</v>
      </c>
      <c r="AK98" s="2">
        <f t="shared" si="40"/>
        <v>0</v>
      </c>
      <c r="AL98" s="2">
        <f t="shared" si="40"/>
        <v>0</v>
      </c>
      <c r="AM98" s="2">
        <v>0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10"/>
        <v>-3.8448242496341073E-2</v>
      </c>
      <c r="F99" s="2"/>
      <c r="G99" s="2"/>
      <c r="H99" s="2"/>
      <c r="I99" s="2">
        <f t="shared" si="18"/>
        <v>0</v>
      </c>
      <c r="J99" s="2">
        <f t="shared" si="20"/>
        <v>0</v>
      </c>
      <c r="K99" s="2">
        <f t="shared" si="22"/>
        <v>0</v>
      </c>
      <c r="L99" s="2">
        <f t="shared" si="24"/>
        <v>0</v>
      </c>
      <c r="M99" s="2">
        <f t="shared" si="26"/>
        <v>0</v>
      </c>
      <c r="N99" s="2">
        <f t="shared" ref="N99:AL99" si="41">(prob*O99+onemp*O100)/(1+rfdiv50)</f>
        <v>0</v>
      </c>
      <c r="O99" s="2">
        <f t="shared" si="41"/>
        <v>0</v>
      </c>
      <c r="P99" s="2">
        <f t="shared" si="41"/>
        <v>0</v>
      </c>
      <c r="Q99" s="2">
        <f t="shared" si="41"/>
        <v>0</v>
      </c>
      <c r="R99" s="2">
        <f t="shared" si="41"/>
        <v>0</v>
      </c>
      <c r="S99" s="2">
        <f t="shared" si="41"/>
        <v>0</v>
      </c>
      <c r="T99" s="2">
        <f t="shared" si="41"/>
        <v>0</v>
      </c>
      <c r="U99" s="2">
        <f t="shared" si="41"/>
        <v>0</v>
      </c>
      <c r="V99" s="2">
        <f t="shared" si="41"/>
        <v>0</v>
      </c>
      <c r="W99" s="2">
        <f t="shared" si="41"/>
        <v>0</v>
      </c>
      <c r="X99" s="2">
        <f t="shared" si="41"/>
        <v>0</v>
      </c>
      <c r="Y99" s="2">
        <f t="shared" si="41"/>
        <v>0</v>
      </c>
      <c r="Z99" s="2">
        <f t="shared" si="41"/>
        <v>0</v>
      </c>
      <c r="AA99" s="2">
        <f t="shared" si="41"/>
        <v>0</v>
      </c>
      <c r="AB99" s="2">
        <f t="shared" si="41"/>
        <v>0</v>
      </c>
      <c r="AC99" s="2">
        <f t="shared" si="41"/>
        <v>0</v>
      </c>
      <c r="AD99" s="2">
        <f t="shared" si="41"/>
        <v>0</v>
      </c>
      <c r="AE99" s="2">
        <f t="shared" si="41"/>
        <v>0</v>
      </c>
      <c r="AF99" s="2">
        <f t="shared" si="41"/>
        <v>0</v>
      </c>
      <c r="AG99" s="2">
        <f t="shared" si="41"/>
        <v>0</v>
      </c>
      <c r="AH99" s="2">
        <f t="shared" si="41"/>
        <v>0</v>
      </c>
      <c r="AI99" s="2">
        <f t="shared" si="41"/>
        <v>0</v>
      </c>
      <c r="AJ99" s="2">
        <f t="shared" si="41"/>
        <v>0</v>
      </c>
      <c r="AK99" s="2">
        <f t="shared" si="41"/>
        <v>0</v>
      </c>
      <c r="AL99" s="2">
        <f t="shared" si="41"/>
        <v>0</v>
      </c>
      <c r="AM99" s="2">
        <v>0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10"/>
        <v>-2.4680662374968847E-2</v>
      </c>
      <c r="F100" s="2"/>
      <c r="G100" s="2"/>
      <c r="H100" s="2"/>
      <c r="I100" s="2">
        <f t="shared" si="18"/>
        <v>0</v>
      </c>
      <c r="J100" s="2">
        <f t="shared" si="20"/>
        <v>0</v>
      </c>
      <c r="K100" s="2">
        <f t="shared" si="22"/>
        <v>0</v>
      </c>
      <c r="L100" s="2">
        <f t="shared" si="24"/>
        <v>0</v>
      </c>
      <c r="M100" s="2">
        <f t="shared" si="26"/>
        <v>0</v>
      </c>
      <c r="N100" s="2">
        <f t="shared" ref="N100:AL100" si="42">(prob*O100+onemp*O101)/(1+rfdiv50)</f>
        <v>0</v>
      </c>
      <c r="O100" s="2">
        <f t="shared" si="42"/>
        <v>0</v>
      </c>
      <c r="P100" s="2">
        <f t="shared" si="42"/>
        <v>0</v>
      </c>
      <c r="Q100" s="2">
        <f t="shared" si="42"/>
        <v>0</v>
      </c>
      <c r="R100" s="2">
        <f t="shared" si="42"/>
        <v>0</v>
      </c>
      <c r="S100" s="2">
        <f t="shared" si="42"/>
        <v>0</v>
      </c>
      <c r="T100" s="2">
        <f t="shared" si="42"/>
        <v>0</v>
      </c>
      <c r="U100" s="2">
        <f t="shared" si="42"/>
        <v>0</v>
      </c>
      <c r="V100" s="2">
        <f t="shared" si="42"/>
        <v>0</v>
      </c>
      <c r="W100" s="2">
        <f t="shared" si="42"/>
        <v>0</v>
      </c>
      <c r="X100" s="2">
        <f t="shared" si="42"/>
        <v>0</v>
      </c>
      <c r="Y100" s="2">
        <f t="shared" si="42"/>
        <v>0</v>
      </c>
      <c r="Z100" s="2">
        <f t="shared" si="42"/>
        <v>0</v>
      </c>
      <c r="AA100" s="2">
        <f t="shared" si="42"/>
        <v>0</v>
      </c>
      <c r="AB100" s="2">
        <f t="shared" si="42"/>
        <v>0</v>
      </c>
      <c r="AC100" s="2">
        <f t="shared" si="42"/>
        <v>0</v>
      </c>
      <c r="AD100" s="2">
        <f t="shared" si="42"/>
        <v>0</v>
      </c>
      <c r="AE100" s="2">
        <f t="shared" si="42"/>
        <v>0</v>
      </c>
      <c r="AF100" s="2">
        <f t="shared" si="42"/>
        <v>0</v>
      </c>
      <c r="AG100" s="2">
        <f t="shared" si="42"/>
        <v>0</v>
      </c>
      <c r="AH100" s="2">
        <f t="shared" si="42"/>
        <v>0</v>
      </c>
      <c r="AI100" s="2">
        <f t="shared" si="42"/>
        <v>0</v>
      </c>
      <c r="AJ100" s="2">
        <f t="shared" si="42"/>
        <v>0</v>
      </c>
      <c r="AK100" s="2">
        <f t="shared" si="42"/>
        <v>0</v>
      </c>
      <c r="AL100" s="2">
        <f t="shared" si="42"/>
        <v>0</v>
      </c>
      <c r="AM100" s="2">
        <v>0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10"/>
        <v>9.266098973781986E-3</v>
      </c>
      <c r="F101" s="2"/>
      <c r="G101" s="2"/>
      <c r="H101" s="2"/>
      <c r="I101" s="2">
        <f t="shared" si="18"/>
        <v>0</v>
      </c>
      <c r="J101" s="2">
        <f t="shared" si="20"/>
        <v>0</v>
      </c>
      <c r="K101" s="2">
        <f t="shared" si="22"/>
        <v>0</v>
      </c>
      <c r="L101" s="2">
        <f t="shared" si="24"/>
        <v>0</v>
      </c>
      <c r="M101" s="2">
        <f t="shared" si="26"/>
        <v>0</v>
      </c>
      <c r="N101" s="2">
        <f t="shared" ref="N101:AL101" si="43">(prob*O101+onemp*O102)/(1+rfdiv50)</f>
        <v>0</v>
      </c>
      <c r="O101" s="2">
        <f t="shared" si="43"/>
        <v>0</v>
      </c>
      <c r="P101" s="2">
        <f t="shared" si="43"/>
        <v>0</v>
      </c>
      <c r="Q101" s="2">
        <f t="shared" si="43"/>
        <v>0</v>
      </c>
      <c r="R101" s="2">
        <f t="shared" si="43"/>
        <v>0</v>
      </c>
      <c r="S101" s="2">
        <f t="shared" si="43"/>
        <v>0</v>
      </c>
      <c r="T101" s="2">
        <f t="shared" si="43"/>
        <v>0</v>
      </c>
      <c r="U101" s="2">
        <f t="shared" si="43"/>
        <v>0</v>
      </c>
      <c r="V101" s="2">
        <f t="shared" si="43"/>
        <v>0</v>
      </c>
      <c r="W101" s="2">
        <f t="shared" si="43"/>
        <v>0</v>
      </c>
      <c r="X101" s="2">
        <f t="shared" si="43"/>
        <v>0</v>
      </c>
      <c r="Y101" s="2">
        <f t="shared" si="43"/>
        <v>0</v>
      </c>
      <c r="Z101" s="2">
        <f t="shared" si="43"/>
        <v>0</v>
      </c>
      <c r="AA101" s="2">
        <f t="shared" si="43"/>
        <v>0</v>
      </c>
      <c r="AB101" s="2">
        <f t="shared" si="43"/>
        <v>0</v>
      </c>
      <c r="AC101" s="2">
        <f t="shared" si="43"/>
        <v>0</v>
      </c>
      <c r="AD101" s="2">
        <f t="shared" si="43"/>
        <v>0</v>
      </c>
      <c r="AE101" s="2">
        <f t="shared" si="43"/>
        <v>0</v>
      </c>
      <c r="AF101" s="2">
        <f t="shared" si="43"/>
        <v>0</v>
      </c>
      <c r="AG101" s="2">
        <f t="shared" si="43"/>
        <v>0</v>
      </c>
      <c r="AH101" s="2">
        <f t="shared" si="43"/>
        <v>0</v>
      </c>
      <c r="AI101" s="2">
        <f t="shared" si="43"/>
        <v>0</v>
      </c>
      <c r="AJ101" s="2">
        <f t="shared" si="43"/>
        <v>0</v>
      </c>
      <c r="AK101" s="2">
        <f t="shared" si="43"/>
        <v>0</v>
      </c>
      <c r="AL101" s="2">
        <f t="shared" si="43"/>
        <v>0</v>
      </c>
      <c r="AM101" s="2">
        <v>0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10"/>
        <v>4.8531910683206707E-4</v>
      </c>
      <c r="F102" s="2"/>
      <c r="G102" s="2"/>
      <c r="H102" s="2"/>
      <c r="I102" s="2">
        <f t="shared" si="18"/>
        <v>0</v>
      </c>
      <c r="J102" s="2">
        <f t="shared" si="20"/>
        <v>0</v>
      </c>
      <c r="K102" s="2">
        <f t="shared" si="22"/>
        <v>0</v>
      </c>
      <c r="L102" s="2">
        <f t="shared" si="24"/>
        <v>0</v>
      </c>
      <c r="M102" s="2">
        <f t="shared" si="26"/>
        <v>0</v>
      </c>
      <c r="N102" s="2">
        <f t="shared" ref="N102:AL102" si="44">(prob*O102+onemp*O103)/(1+rfdiv50)</f>
        <v>0</v>
      </c>
      <c r="O102" s="2">
        <f t="shared" si="44"/>
        <v>0</v>
      </c>
      <c r="P102" s="2">
        <f t="shared" si="44"/>
        <v>0</v>
      </c>
      <c r="Q102" s="2">
        <f t="shared" si="44"/>
        <v>0</v>
      </c>
      <c r="R102" s="2">
        <f t="shared" si="44"/>
        <v>0</v>
      </c>
      <c r="S102" s="2">
        <f t="shared" si="44"/>
        <v>0</v>
      </c>
      <c r="T102" s="2">
        <f t="shared" si="44"/>
        <v>0</v>
      </c>
      <c r="U102" s="2">
        <f t="shared" si="44"/>
        <v>0</v>
      </c>
      <c r="V102" s="2">
        <f t="shared" si="44"/>
        <v>0</v>
      </c>
      <c r="W102" s="2">
        <f t="shared" si="44"/>
        <v>0</v>
      </c>
      <c r="X102" s="2">
        <f t="shared" si="44"/>
        <v>0</v>
      </c>
      <c r="Y102" s="2">
        <f t="shared" si="44"/>
        <v>0</v>
      </c>
      <c r="Z102" s="2">
        <f t="shared" si="44"/>
        <v>0</v>
      </c>
      <c r="AA102" s="2">
        <f t="shared" si="44"/>
        <v>0</v>
      </c>
      <c r="AB102" s="2">
        <f t="shared" si="44"/>
        <v>0</v>
      </c>
      <c r="AC102" s="2">
        <f t="shared" si="44"/>
        <v>0</v>
      </c>
      <c r="AD102" s="2">
        <f t="shared" si="44"/>
        <v>0</v>
      </c>
      <c r="AE102" s="2">
        <f t="shared" si="44"/>
        <v>0</v>
      </c>
      <c r="AF102" s="2">
        <f t="shared" si="44"/>
        <v>0</v>
      </c>
      <c r="AG102" s="2">
        <f t="shared" si="44"/>
        <v>0</v>
      </c>
      <c r="AH102" s="2">
        <f t="shared" si="44"/>
        <v>0</v>
      </c>
      <c r="AI102" s="2">
        <f t="shared" si="44"/>
        <v>0</v>
      </c>
      <c r="AJ102" s="2">
        <f t="shared" si="44"/>
        <v>0</v>
      </c>
      <c r="AK102" s="2">
        <f t="shared" si="44"/>
        <v>0</v>
      </c>
      <c r="AL102" s="2">
        <f t="shared" si="44"/>
        <v>0</v>
      </c>
      <c r="AM102" s="2">
        <v>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10"/>
        <v>-8.7719860728369941E-3</v>
      </c>
      <c r="F103" s="2"/>
      <c r="G103" s="2"/>
      <c r="H103" s="2"/>
      <c r="I103" s="2">
        <f t="shared" si="18"/>
        <v>0</v>
      </c>
      <c r="J103" s="2">
        <f t="shared" si="20"/>
        <v>0</v>
      </c>
      <c r="K103" s="2">
        <f t="shared" si="22"/>
        <v>0</v>
      </c>
      <c r="L103" s="2">
        <f t="shared" si="24"/>
        <v>0</v>
      </c>
      <c r="M103" s="2">
        <f t="shared" si="26"/>
        <v>0</v>
      </c>
      <c r="N103" s="2">
        <f t="shared" ref="N103:AL103" si="45">(prob*O103+onemp*O104)/(1+rfdiv50)</f>
        <v>0</v>
      </c>
      <c r="O103" s="2">
        <f t="shared" si="45"/>
        <v>0</v>
      </c>
      <c r="P103" s="2">
        <f t="shared" si="45"/>
        <v>0</v>
      </c>
      <c r="Q103" s="2">
        <f t="shared" si="45"/>
        <v>0</v>
      </c>
      <c r="R103" s="2">
        <f t="shared" si="45"/>
        <v>0</v>
      </c>
      <c r="S103" s="2">
        <f t="shared" si="45"/>
        <v>0</v>
      </c>
      <c r="T103" s="2">
        <f t="shared" si="45"/>
        <v>0</v>
      </c>
      <c r="U103" s="2">
        <f t="shared" si="45"/>
        <v>0</v>
      </c>
      <c r="V103" s="2">
        <f t="shared" si="45"/>
        <v>0</v>
      </c>
      <c r="W103" s="2">
        <f t="shared" si="45"/>
        <v>0</v>
      </c>
      <c r="X103" s="2">
        <f t="shared" si="45"/>
        <v>0</v>
      </c>
      <c r="Y103" s="2">
        <f t="shared" si="45"/>
        <v>0</v>
      </c>
      <c r="Z103" s="2">
        <f t="shared" si="45"/>
        <v>0</v>
      </c>
      <c r="AA103" s="2">
        <f t="shared" si="45"/>
        <v>0</v>
      </c>
      <c r="AB103" s="2">
        <f t="shared" si="45"/>
        <v>0</v>
      </c>
      <c r="AC103" s="2">
        <f t="shared" si="45"/>
        <v>0</v>
      </c>
      <c r="AD103" s="2">
        <f t="shared" si="45"/>
        <v>0</v>
      </c>
      <c r="AE103" s="2">
        <f t="shared" si="45"/>
        <v>0</v>
      </c>
      <c r="AF103" s="2">
        <f t="shared" si="45"/>
        <v>0</v>
      </c>
      <c r="AG103" s="2">
        <f t="shared" si="45"/>
        <v>0</v>
      </c>
      <c r="AH103" s="2">
        <f t="shared" si="45"/>
        <v>0</v>
      </c>
      <c r="AI103" s="2">
        <f t="shared" si="45"/>
        <v>0</v>
      </c>
      <c r="AJ103" s="2">
        <f t="shared" si="45"/>
        <v>0</v>
      </c>
      <c r="AK103" s="2">
        <f t="shared" si="45"/>
        <v>0</v>
      </c>
      <c r="AL103" s="2">
        <f t="shared" si="45"/>
        <v>0</v>
      </c>
      <c r="AM103" s="2">
        <v>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10"/>
        <v>3.2742453030698442E-2</v>
      </c>
      <c r="F104" s="2"/>
      <c r="G104" s="2"/>
      <c r="H104" s="2"/>
      <c r="I104" s="2">
        <f t="shared" si="18"/>
        <v>0</v>
      </c>
      <c r="J104" s="2">
        <f t="shared" si="20"/>
        <v>0</v>
      </c>
      <c r="K104" s="2">
        <f t="shared" si="22"/>
        <v>0</v>
      </c>
      <c r="L104" s="2">
        <f t="shared" si="24"/>
        <v>0</v>
      </c>
      <c r="M104" s="2">
        <f t="shared" si="26"/>
        <v>0</v>
      </c>
      <c r="N104" s="2">
        <f t="shared" ref="N104:AL104" si="46">(prob*O104+onemp*O105)/(1+rfdiv50)</f>
        <v>0</v>
      </c>
      <c r="O104" s="2">
        <f t="shared" si="46"/>
        <v>0</v>
      </c>
      <c r="P104" s="2">
        <f t="shared" si="46"/>
        <v>0</v>
      </c>
      <c r="Q104" s="2">
        <f t="shared" si="46"/>
        <v>0</v>
      </c>
      <c r="R104" s="2">
        <f t="shared" si="46"/>
        <v>0</v>
      </c>
      <c r="S104" s="2">
        <f t="shared" si="46"/>
        <v>0</v>
      </c>
      <c r="T104" s="2">
        <f t="shared" si="46"/>
        <v>0</v>
      </c>
      <c r="U104" s="2">
        <f t="shared" si="46"/>
        <v>0</v>
      </c>
      <c r="V104" s="2">
        <f t="shared" si="46"/>
        <v>0</v>
      </c>
      <c r="W104" s="2">
        <f t="shared" si="46"/>
        <v>0</v>
      </c>
      <c r="X104" s="2">
        <f t="shared" si="46"/>
        <v>0</v>
      </c>
      <c r="Y104" s="2">
        <f t="shared" si="46"/>
        <v>0</v>
      </c>
      <c r="Z104" s="2">
        <f t="shared" si="46"/>
        <v>0</v>
      </c>
      <c r="AA104" s="2">
        <f t="shared" si="46"/>
        <v>0</v>
      </c>
      <c r="AB104" s="2">
        <f t="shared" si="46"/>
        <v>0</v>
      </c>
      <c r="AC104" s="2">
        <f t="shared" si="46"/>
        <v>0</v>
      </c>
      <c r="AD104" s="2">
        <f t="shared" si="46"/>
        <v>0</v>
      </c>
      <c r="AE104" s="2">
        <f t="shared" si="46"/>
        <v>0</v>
      </c>
      <c r="AF104" s="2">
        <f t="shared" si="46"/>
        <v>0</v>
      </c>
      <c r="AG104" s="2">
        <f t="shared" si="46"/>
        <v>0</v>
      </c>
      <c r="AH104" s="2">
        <f t="shared" si="46"/>
        <v>0</v>
      </c>
      <c r="AI104" s="2">
        <f t="shared" si="46"/>
        <v>0</v>
      </c>
      <c r="AJ104" s="2">
        <f t="shared" si="46"/>
        <v>0</v>
      </c>
      <c r="AK104" s="2">
        <f t="shared" si="46"/>
        <v>0</v>
      </c>
      <c r="AL104" s="2">
        <f t="shared" si="46"/>
        <v>0</v>
      </c>
      <c r="AM104" s="2">
        <v>0</v>
      </c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10"/>
        <v>-2.591315819536345E-2</v>
      </c>
      <c r="F105" s="2"/>
      <c r="G105" s="2"/>
      <c r="H105" s="2"/>
      <c r="I105" s="2">
        <f t="shared" si="18"/>
        <v>0</v>
      </c>
      <c r="J105" s="2">
        <f t="shared" si="20"/>
        <v>0</v>
      </c>
      <c r="K105" s="2">
        <f t="shared" si="22"/>
        <v>0</v>
      </c>
      <c r="L105" s="2">
        <f t="shared" si="24"/>
        <v>0</v>
      </c>
      <c r="M105" s="2">
        <f t="shared" si="26"/>
        <v>0</v>
      </c>
      <c r="N105" s="2">
        <f t="shared" ref="N105:AL105" si="47">(prob*O105+onemp*O106)/(1+rfdiv50)</f>
        <v>0</v>
      </c>
      <c r="O105" s="2">
        <f t="shared" si="47"/>
        <v>0</v>
      </c>
      <c r="P105" s="2">
        <f t="shared" si="47"/>
        <v>0</v>
      </c>
      <c r="Q105" s="2">
        <f t="shared" si="47"/>
        <v>0</v>
      </c>
      <c r="R105" s="2">
        <f t="shared" si="47"/>
        <v>0</v>
      </c>
      <c r="S105" s="2">
        <f t="shared" si="47"/>
        <v>0</v>
      </c>
      <c r="T105" s="2">
        <f t="shared" si="47"/>
        <v>0</v>
      </c>
      <c r="U105" s="2">
        <f t="shared" si="47"/>
        <v>0</v>
      </c>
      <c r="V105" s="2">
        <f t="shared" si="47"/>
        <v>0</v>
      </c>
      <c r="W105" s="2">
        <f t="shared" si="47"/>
        <v>0</v>
      </c>
      <c r="X105" s="2">
        <f t="shared" si="47"/>
        <v>0</v>
      </c>
      <c r="Y105" s="2">
        <f t="shared" si="47"/>
        <v>0</v>
      </c>
      <c r="Z105" s="2">
        <f t="shared" si="47"/>
        <v>0</v>
      </c>
      <c r="AA105" s="2">
        <f t="shared" si="47"/>
        <v>0</v>
      </c>
      <c r="AB105" s="2">
        <f t="shared" si="47"/>
        <v>0</v>
      </c>
      <c r="AC105" s="2">
        <f t="shared" si="47"/>
        <v>0</v>
      </c>
      <c r="AD105" s="2">
        <f t="shared" si="47"/>
        <v>0</v>
      </c>
      <c r="AE105" s="2">
        <f t="shared" si="47"/>
        <v>0</v>
      </c>
      <c r="AF105" s="2">
        <f t="shared" si="47"/>
        <v>0</v>
      </c>
      <c r="AG105" s="2">
        <f t="shared" si="47"/>
        <v>0</v>
      </c>
      <c r="AH105" s="2">
        <f t="shared" si="47"/>
        <v>0</v>
      </c>
      <c r="AI105" s="2">
        <f t="shared" si="47"/>
        <v>0</v>
      </c>
      <c r="AJ105" s="2">
        <f t="shared" si="47"/>
        <v>0</v>
      </c>
      <c r="AK105" s="2">
        <f t="shared" si="47"/>
        <v>0</v>
      </c>
      <c r="AL105" s="2">
        <f t="shared" si="47"/>
        <v>0</v>
      </c>
      <c r="AM105" s="2">
        <v>0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10"/>
        <v>-1.0752791776261737E-2</v>
      </c>
      <c r="F106" s="2"/>
      <c r="G106" s="2"/>
      <c r="H106" s="2"/>
      <c r="I106" s="2">
        <f t="shared" si="18"/>
        <v>0</v>
      </c>
      <c r="J106" s="2">
        <f t="shared" si="20"/>
        <v>0</v>
      </c>
      <c r="K106" s="2">
        <f t="shared" si="22"/>
        <v>0</v>
      </c>
      <c r="L106" s="2">
        <f t="shared" si="24"/>
        <v>0</v>
      </c>
      <c r="M106" s="2">
        <f t="shared" si="26"/>
        <v>0</v>
      </c>
      <c r="N106" s="2">
        <f t="shared" ref="N106:AL106" si="48">(prob*O106+onemp*O107)/(1+rfdiv50)</f>
        <v>0</v>
      </c>
      <c r="O106" s="2">
        <f t="shared" si="48"/>
        <v>0</v>
      </c>
      <c r="P106" s="2">
        <f t="shared" si="48"/>
        <v>0</v>
      </c>
      <c r="Q106" s="2">
        <f t="shared" si="48"/>
        <v>0</v>
      </c>
      <c r="R106" s="2">
        <f t="shared" si="48"/>
        <v>0</v>
      </c>
      <c r="S106" s="2">
        <f t="shared" si="48"/>
        <v>0</v>
      </c>
      <c r="T106" s="2">
        <f t="shared" si="48"/>
        <v>0</v>
      </c>
      <c r="U106" s="2">
        <f t="shared" si="48"/>
        <v>0</v>
      </c>
      <c r="V106" s="2">
        <f t="shared" si="48"/>
        <v>0</v>
      </c>
      <c r="W106" s="2">
        <f t="shared" si="48"/>
        <v>0</v>
      </c>
      <c r="X106" s="2">
        <f t="shared" si="48"/>
        <v>0</v>
      </c>
      <c r="Y106" s="2">
        <f t="shared" si="48"/>
        <v>0</v>
      </c>
      <c r="Z106" s="2">
        <f t="shared" si="48"/>
        <v>0</v>
      </c>
      <c r="AA106" s="2">
        <f t="shared" si="48"/>
        <v>0</v>
      </c>
      <c r="AB106" s="2">
        <f t="shared" si="48"/>
        <v>0</v>
      </c>
      <c r="AC106" s="2">
        <f t="shared" si="48"/>
        <v>0</v>
      </c>
      <c r="AD106" s="2">
        <f t="shared" si="48"/>
        <v>0</v>
      </c>
      <c r="AE106" s="2">
        <f t="shared" si="48"/>
        <v>0</v>
      </c>
      <c r="AF106" s="2">
        <f t="shared" si="48"/>
        <v>0</v>
      </c>
      <c r="AG106" s="2">
        <f t="shared" si="48"/>
        <v>0</v>
      </c>
      <c r="AH106" s="2">
        <f t="shared" si="48"/>
        <v>0</v>
      </c>
      <c r="AI106" s="2">
        <f t="shared" si="48"/>
        <v>0</v>
      </c>
      <c r="AJ106" s="2">
        <f t="shared" si="48"/>
        <v>0</v>
      </c>
      <c r="AK106" s="2">
        <f t="shared" si="48"/>
        <v>0</v>
      </c>
      <c r="AL106" s="2">
        <f t="shared" si="48"/>
        <v>0</v>
      </c>
      <c r="AM106" s="2">
        <v>0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10"/>
        <v>8.8063191422382593E-3</v>
      </c>
      <c r="F107" s="2"/>
      <c r="G107" s="2"/>
      <c r="H107" s="2"/>
      <c r="I107" s="2">
        <f t="shared" si="18"/>
        <v>0</v>
      </c>
      <c r="J107" s="2">
        <f t="shared" si="20"/>
        <v>0</v>
      </c>
      <c r="K107" s="2">
        <f t="shared" si="22"/>
        <v>0</v>
      </c>
      <c r="L107" s="2">
        <f t="shared" si="24"/>
        <v>0</v>
      </c>
      <c r="M107" s="2">
        <f t="shared" si="26"/>
        <v>0</v>
      </c>
      <c r="N107" s="2">
        <f t="shared" ref="N107:AL107" si="49">(prob*O107+onemp*O108)/(1+rfdiv50)</f>
        <v>0</v>
      </c>
      <c r="O107" s="2">
        <f t="shared" si="49"/>
        <v>0</v>
      </c>
      <c r="P107" s="2">
        <f t="shared" si="49"/>
        <v>0</v>
      </c>
      <c r="Q107" s="2">
        <f t="shared" si="49"/>
        <v>0</v>
      </c>
      <c r="R107" s="2">
        <f t="shared" si="49"/>
        <v>0</v>
      </c>
      <c r="S107" s="2">
        <f t="shared" si="49"/>
        <v>0</v>
      </c>
      <c r="T107" s="2">
        <f t="shared" si="49"/>
        <v>0</v>
      </c>
      <c r="U107" s="2">
        <f t="shared" si="49"/>
        <v>0</v>
      </c>
      <c r="V107" s="2">
        <f t="shared" si="49"/>
        <v>0</v>
      </c>
      <c r="W107" s="2">
        <f t="shared" si="49"/>
        <v>0</v>
      </c>
      <c r="X107" s="2">
        <f t="shared" si="49"/>
        <v>0</v>
      </c>
      <c r="Y107" s="2">
        <f t="shared" si="49"/>
        <v>0</v>
      </c>
      <c r="Z107" s="2">
        <f t="shared" si="49"/>
        <v>0</v>
      </c>
      <c r="AA107" s="2">
        <f t="shared" si="49"/>
        <v>0</v>
      </c>
      <c r="AB107" s="2">
        <f t="shared" si="49"/>
        <v>0</v>
      </c>
      <c r="AC107" s="2">
        <f t="shared" si="49"/>
        <v>0</v>
      </c>
      <c r="AD107" s="2">
        <f t="shared" si="49"/>
        <v>0</v>
      </c>
      <c r="AE107" s="2">
        <f t="shared" si="49"/>
        <v>0</v>
      </c>
      <c r="AF107" s="2">
        <f t="shared" si="49"/>
        <v>0</v>
      </c>
      <c r="AG107" s="2">
        <f t="shared" si="49"/>
        <v>0</v>
      </c>
      <c r="AH107" s="2">
        <f t="shared" si="49"/>
        <v>0</v>
      </c>
      <c r="AI107" s="2">
        <f t="shared" si="49"/>
        <v>0</v>
      </c>
      <c r="AJ107" s="2">
        <f t="shared" si="49"/>
        <v>0</v>
      </c>
      <c r="AK107" s="2">
        <f t="shared" si="49"/>
        <v>0</v>
      </c>
      <c r="AL107" s="2">
        <f t="shared" si="49"/>
        <v>0</v>
      </c>
      <c r="AM107" s="2">
        <v>0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10"/>
        <v>1.0659015645864977E-2</v>
      </c>
      <c r="F108" s="2"/>
      <c r="G108" s="2"/>
      <c r="H108" s="2"/>
      <c r="I108" s="2">
        <f t="shared" si="18"/>
        <v>0</v>
      </c>
      <c r="J108" s="2">
        <f t="shared" si="20"/>
        <v>0</v>
      </c>
      <c r="K108" s="2">
        <f t="shared" si="22"/>
        <v>0</v>
      </c>
      <c r="L108" s="2">
        <f t="shared" si="24"/>
        <v>0</v>
      </c>
      <c r="M108" s="2">
        <f t="shared" si="26"/>
        <v>0</v>
      </c>
      <c r="N108" s="2">
        <f t="shared" ref="N108:AL108" si="50">(prob*O108+onemp*O109)/(1+rfdiv50)</f>
        <v>0</v>
      </c>
      <c r="O108" s="2">
        <f t="shared" si="50"/>
        <v>0</v>
      </c>
      <c r="P108" s="2">
        <f t="shared" si="50"/>
        <v>0</v>
      </c>
      <c r="Q108" s="2">
        <f t="shared" si="50"/>
        <v>0</v>
      </c>
      <c r="R108" s="2">
        <f t="shared" si="50"/>
        <v>0</v>
      </c>
      <c r="S108" s="2">
        <f t="shared" si="50"/>
        <v>0</v>
      </c>
      <c r="T108" s="2">
        <f t="shared" si="50"/>
        <v>0</v>
      </c>
      <c r="U108" s="2">
        <f t="shared" si="50"/>
        <v>0</v>
      </c>
      <c r="V108" s="2">
        <f t="shared" si="50"/>
        <v>0</v>
      </c>
      <c r="W108" s="2">
        <f t="shared" si="50"/>
        <v>0</v>
      </c>
      <c r="X108" s="2">
        <f t="shared" si="50"/>
        <v>0</v>
      </c>
      <c r="Y108" s="2">
        <f t="shared" si="50"/>
        <v>0</v>
      </c>
      <c r="Z108" s="2">
        <f t="shared" si="50"/>
        <v>0</v>
      </c>
      <c r="AA108" s="2">
        <f t="shared" si="50"/>
        <v>0</v>
      </c>
      <c r="AB108" s="2">
        <f t="shared" si="50"/>
        <v>0</v>
      </c>
      <c r="AC108" s="2">
        <f t="shared" si="50"/>
        <v>0</v>
      </c>
      <c r="AD108" s="2">
        <f t="shared" si="50"/>
        <v>0</v>
      </c>
      <c r="AE108" s="2">
        <f t="shared" si="50"/>
        <v>0</v>
      </c>
      <c r="AF108" s="2">
        <f t="shared" si="50"/>
        <v>0</v>
      </c>
      <c r="AG108" s="2">
        <f t="shared" si="50"/>
        <v>0</v>
      </c>
      <c r="AH108" s="2">
        <f t="shared" si="50"/>
        <v>0</v>
      </c>
      <c r="AI108" s="2">
        <f t="shared" si="50"/>
        <v>0</v>
      </c>
      <c r="AJ108" s="2">
        <f t="shared" si="50"/>
        <v>0</v>
      </c>
      <c r="AK108" s="2">
        <f t="shared" si="50"/>
        <v>0</v>
      </c>
      <c r="AL108" s="2">
        <f t="shared" si="50"/>
        <v>0</v>
      </c>
      <c r="AM108" s="2">
        <v>0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10"/>
        <v>-4.0320112452003933E-2</v>
      </c>
      <c r="F109" s="2"/>
      <c r="G109" s="2"/>
      <c r="H109" s="2"/>
      <c r="I109" s="2">
        <f t="shared" si="18"/>
        <v>0</v>
      </c>
      <c r="J109" s="2">
        <f t="shared" si="20"/>
        <v>0</v>
      </c>
      <c r="K109" s="2">
        <f t="shared" si="22"/>
        <v>0</v>
      </c>
      <c r="L109" s="2">
        <f t="shared" si="24"/>
        <v>0</v>
      </c>
      <c r="M109" s="2">
        <f t="shared" si="26"/>
        <v>0</v>
      </c>
      <c r="N109" s="2">
        <f t="shared" ref="N109:AL109" si="51">(prob*O109+onemp*O110)/(1+rfdiv50)</f>
        <v>0</v>
      </c>
      <c r="O109" s="2">
        <f t="shared" si="51"/>
        <v>0</v>
      </c>
      <c r="P109" s="2">
        <f t="shared" si="51"/>
        <v>0</v>
      </c>
      <c r="Q109" s="2">
        <f t="shared" si="51"/>
        <v>0</v>
      </c>
      <c r="R109" s="2">
        <f t="shared" si="51"/>
        <v>0</v>
      </c>
      <c r="S109" s="2">
        <f t="shared" si="51"/>
        <v>0</v>
      </c>
      <c r="T109" s="2">
        <f t="shared" si="51"/>
        <v>0</v>
      </c>
      <c r="U109" s="2">
        <f t="shared" si="51"/>
        <v>0</v>
      </c>
      <c r="V109" s="2">
        <f t="shared" si="51"/>
        <v>0</v>
      </c>
      <c r="W109" s="2">
        <f t="shared" si="51"/>
        <v>0</v>
      </c>
      <c r="X109" s="2">
        <f t="shared" si="51"/>
        <v>0</v>
      </c>
      <c r="Y109" s="2">
        <f t="shared" si="51"/>
        <v>0</v>
      </c>
      <c r="Z109" s="2">
        <f t="shared" si="51"/>
        <v>0</v>
      </c>
      <c r="AA109" s="2">
        <f t="shared" si="51"/>
        <v>0</v>
      </c>
      <c r="AB109" s="2">
        <f t="shared" si="51"/>
        <v>0</v>
      </c>
      <c r="AC109" s="2">
        <f t="shared" si="51"/>
        <v>0</v>
      </c>
      <c r="AD109" s="2">
        <f t="shared" si="51"/>
        <v>0</v>
      </c>
      <c r="AE109" s="2">
        <f t="shared" si="51"/>
        <v>0</v>
      </c>
      <c r="AF109" s="2">
        <f t="shared" si="51"/>
        <v>0</v>
      </c>
      <c r="AG109" s="2">
        <f t="shared" si="51"/>
        <v>0</v>
      </c>
      <c r="AH109" s="2">
        <f t="shared" si="51"/>
        <v>0</v>
      </c>
      <c r="AI109" s="2">
        <f t="shared" si="51"/>
        <v>0</v>
      </c>
      <c r="AJ109" s="2">
        <f t="shared" si="51"/>
        <v>0</v>
      </c>
      <c r="AK109" s="2">
        <f t="shared" si="51"/>
        <v>0</v>
      </c>
      <c r="AL109" s="2">
        <f t="shared" si="51"/>
        <v>0</v>
      </c>
      <c r="AM109" s="2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10"/>
        <v>-2.0090413588225164E-3</v>
      </c>
      <c r="F110" s="2"/>
      <c r="G110" s="2"/>
      <c r="H110" s="2"/>
      <c r="I110" s="2">
        <f t="shared" si="18"/>
        <v>0</v>
      </c>
      <c r="J110" s="2">
        <f t="shared" si="20"/>
        <v>0</v>
      </c>
      <c r="K110" s="2">
        <f t="shared" si="22"/>
        <v>0</v>
      </c>
      <c r="L110" s="2">
        <f t="shared" si="24"/>
        <v>0</v>
      </c>
      <c r="M110" s="2">
        <f t="shared" si="26"/>
        <v>0</v>
      </c>
      <c r="N110" s="2">
        <f t="shared" ref="N110:AK110" si="52">(prob*O110+onemp*O111)/(1+rfdiv50)</f>
        <v>0</v>
      </c>
      <c r="O110" s="2">
        <f t="shared" si="52"/>
        <v>0</v>
      </c>
      <c r="P110" s="2">
        <f t="shared" si="52"/>
        <v>0</v>
      </c>
      <c r="Q110" s="2">
        <f t="shared" si="52"/>
        <v>0</v>
      </c>
      <c r="R110" s="2">
        <f t="shared" si="52"/>
        <v>0</v>
      </c>
      <c r="S110" s="2">
        <f t="shared" si="52"/>
        <v>0</v>
      </c>
      <c r="T110" s="2">
        <f t="shared" si="52"/>
        <v>0</v>
      </c>
      <c r="U110" s="2">
        <f t="shared" si="52"/>
        <v>0</v>
      </c>
      <c r="V110" s="2">
        <f t="shared" si="52"/>
        <v>0</v>
      </c>
      <c r="W110" s="2">
        <f t="shared" si="52"/>
        <v>0</v>
      </c>
      <c r="X110" s="2">
        <f t="shared" si="52"/>
        <v>0</v>
      </c>
      <c r="Y110" s="2">
        <f t="shared" si="52"/>
        <v>0</v>
      </c>
      <c r="Z110" s="2">
        <f t="shared" si="52"/>
        <v>0</v>
      </c>
      <c r="AA110" s="2">
        <f t="shared" si="52"/>
        <v>0</v>
      </c>
      <c r="AB110" s="2">
        <f t="shared" si="52"/>
        <v>0</v>
      </c>
      <c r="AC110" s="2">
        <f t="shared" si="52"/>
        <v>0</v>
      </c>
      <c r="AD110" s="2">
        <f t="shared" si="52"/>
        <v>0</v>
      </c>
      <c r="AE110" s="2">
        <f t="shared" si="52"/>
        <v>0</v>
      </c>
      <c r="AF110" s="2">
        <f t="shared" si="52"/>
        <v>0</v>
      </c>
      <c r="AG110" s="2">
        <f t="shared" si="52"/>
        <v>0</v>
      </c>
      <c r="AH110" s="2">
        <f t="shared" si="52"/>
        <v>0</v>
      </c>
      <c r="AI110" s="2">
        <f t="shared" si="52"/>
        <v>0</v>
      </c>
      <c r="AJ110" s="2">
        <f t="shared" si="52"/>
        <v>0</v>
      </c>
      <c r="AK110" s="2">
        <f t="shared" si="52"/>
        <v>0</v>
      </c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10"/>
        <v>4.2810965431807124E-2</v>
      </c>
      <c r="F111" s="2"/>
      <c r="G111" s="2"/>
      <c r="H111" s="2"/>
      <c r="I111" s="2">
        <f t="shared" si="18"/>
        <v>0</v>
      </c>
      <c r="J111" s="2">
        <f t="shared" si="20"/>
        <v>0</v>
      </c>
      <c r="K111" s="2">
        <f t="shared" si="22"/>
        <v>0</v>
      </c>
      <c r="L111" s="2">
        <f t="shared" si="24"/>
        <v>0</v>
      </c>
      <c r="M111" s="2">
        <f t="shared" si="26"/>
        <v>0</v>
      </c>
      <c r="N111" s="2">
        <f t="shared" ref="N111:AK111" si="53">(prob*O111+onemp*O112)/(1+rfdiv50)</f>
        <v>0</v>
      </c>
      <c r="O111" s="2">
        <f t="shared" si="53"/>
        <v>0</v>
      </c>
      <c r="P111" s="2">
        <f t="shared" si="53"/>
        <v>0</v>
      </c>
      <c r="Q111" s="2">
        <f t="shared" si="53"/>
        <v>0</v>
      </c>
      <c r="R111" s="2">
        <f t="shared" si="53"/>
        <v>0</v>
      </c>
      <c r="S111" s="2">
        <f t="shared" si="53"/>
        <v>0</v>
      </c>
      <c r="T111" s="2">
        <f t="shared" si="53"/>
        <v>0</v>
      </c>
      <c r="U111" s="2">
        <f t="shared" si="53"/>
        <v>0</v>
      </c>
      <c r="V111" s="2">
        <f t="shared" si="53"/>
        <v>0</v>
      </c>
      <c r="W111" s="2">
        <f t="shared" si="53"/>
        <v>0</v>
      </c>
      <c r="X111" s="2">
        <f t="shared" si="53"/>
        <v>0</v>
      </c>
      <c r="Y111" s="2">
        <f t="shared" si="53"/>
        <v>0</v>
      </c>
      <c r="Z111" s="2">
        <f t="shared" si="53"/>
        <v>0</v>
      </c>
      <c r="AA111" s="2">
        <f t="shared" si="53"/>
        <v>0</v>
      </c>
      <c r="AB111" s="2">
        <f t="shared" si="53"/>
        <v>0</v>
      </c>
      <c r="AC111" s="2">
        <f t="shared" si="53"/>
        <v>0</v>
      </c>
      <c r="AD111" s="2">
        <f t="shared" si="53"/>
        <v>0</v>
      </c>
      <c r="AE111" s="2">
        <f t="shared" si="53"/>
        <v>0</v>
      </c>
      <c r="AF111" s="2">
        <f t="shared" si="53"/>
        <v>0</v>
      </c>
      <c r="AG111" s="2">
        <f t="shared" si="53"/>
        <v>0</v>
      </c>
      <c r="AH111" s="2">
        <f t="shared" si="53"/>
        <v>0</v>
      </c>
      <c r="AI111" s="2">
        <f t="shared" si="53"/>
        <v>0</v>
      </c>
      <c r="AJ111" s="2">
        <f t="shared" si="53"/>
        <v>0</v>
      </c>
      <c r="AK111" s="2">
        <f t="shared" si="53"/>
        <v>0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10"/>
        <v>-5.0381024292352486E-2</v>
      </c>
      <c r="F112" s="2"/>
      <c r="G112" s="2"/>
      <c r="H112" s="2"/>
      <c r="I112" s="2">
        <f t="shared" si="18"/>
        <v>0</v>
      </c>
      <c r="J112" s="2">
        <f t="shared" si="20"/>
        <v>0</v>
      </c>
      <c r="K112" s="2">
        <f t="shared" si="22"/>
        <v>0</v>
      </c>
      <c r="L112" s="2">
        <f t="shared" si="24"/>
        <v>0</v>
      </c>
      <c r="M112" s="2">
        <f t="shared" si="26"/>
        <v>0</v>
      </c>
      <c r="N112" s="2">
        <f t="shared" ref="N112:AK112" si="54">(prob*O112+onemp*O113)/(1+rfdiv50)</f>
        <v>0</v>
      </c>
      <c r="O112" s="2">
        <f t="shared" si="54"/>
        <v>0</v>
      </c>
      <c r="P112" s="2">
        <f t="shared" si="54"/>
        <v>0</v>
      </c>
      <c r="Q112" s="2">
        <f t="shared" si="54"/>
        <v>0</v>
      </c>
      <c r="R112" s="2">
        <f t="shared" si="54"/>
        <v>0</v>
      </c>
      <c r="S112" s="2">
        <f t="shared" si="54"/>
        <v>0</v>
      </c>
      <c r="T112" s="2">
        <f t="shared" si="54"/>
        <v>0</v>
      </c>
      <c r="U112" s="2">
        <f t="shared" si="54"/>
        <v>0</v>
      </c>
      <c r="V112" s="2">
        <f t="shared" si="54"/>
        <v>0</v>
      </c>
      <c r="W112" s="2">
        <f t="shared" si="54"/>
        <v>0</v>
      </c>
      <c r="X112" s="2">
        <f t="shared" si="54"/>
        <v>0</v>
      </c>
      <c r="Y112" s="2">
        <f t="shared" si="54"/>
        <v>0</v>
      </c>
      <c r="Z112" s="2">
        <f t="shared" si="54"/>
        <v>0</v>
      </c>
      <c r="AA112" s="2">
        <f t="shared" si="54"/>
        <v>0</v>
      </c>
      <c r="AB112" s="2">
        <f t="shared" si="54"/>
        <v>0</v>
      </c>
      <c r="AC112" s="2">
        <f t="shared" si="54"/>
        <v>0</v>
      </c>
      <c r="AD112" s="2">
        <f t="shared" si="54"/>
        <v>0</v>
      </c>
      <c r="AE112" s="2">
        <f t="shared" si="54"/>
        <v>0</v>
      </c>
      <c r="AF112" s="2">
        <f t="shared" si="54"/>
        <v>0</v>
      </c>
      <c r="AG112" s="2">
        <f t="shared" si="54"/>
        <v>0</v>
      </c>
      <c r="AH112" s="2">
        <f t="shared" si="54"/>
        <v>0</v>
      </c>
      <c r="AI112" s="2">
        <f t="shared" si="54"/>
        <v>0</v>
      </c>
      <c r="AJ112" s="2">
        <f t="shared" si="54"/>
        <v>0</v>
      </c>
      <c r="AK112" s="2">
        <f t="shared" si="54"/>
        <v>0</v>
      </c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10"/>
        <v>1.4584115672391467E-2</v>
      </c>
      <c r="F113" s="2"/>
      <c r="G113" s="2"/>
      <c r="H113" s="2"/>
      <c r="I113" s="2">
        <f t="shared" si="18"/>
        <v>0</v>
      </c>
      <c r="J113" s="2">
        <f t="shared" si="20"/>
        <v>0</v>
      </c>
      <c r="K113" s="2">
        <f t="shared" si="22"/>
        <v>0</v>
      </c>
      <c r="L113" s="2">
        <f t="shared" si="24"/>
        <v>0</v>
      </c>
      <c r="M113" s="2">
        <f t="shared" si="26"/>
        <v>0</v>
      </c>
      <c r="N113" s="2">
        <f t="shared" ref="N113:AK113" si="55">(prob*O113+onemp*O114)/(1+rfdiv50)</f>
        <v>0</v>
      </c>
      <c r="O113" s="2">
        <f t="shared" si="55"/>
        <v>0</v>
      </c>
      <c r="P113" s="2">
        <f t="shared" si="55"/>
        <v>0</v>
      </c>
      <c r="Q113" s="2">
        <f t="shared" si="55"/>
        <v>0</v>
      </c>
      <c r="R113" s="2">
        <f t="shared" si="55"/>
        <v>0</v>
      </c>
      <c r="S113" s="2">
        <f t="shared" si="55"/>
        <v>0</v>
      </c>
      <c r="T113" s="2">
        <f t="shared" si="55"/>
        <v>0</v>
      </c>
      <c r="U113" s="2">
        <f t="shared" si="55"/>
        <v>0</v>
      </c>
      <c r="V113" s="2">
        <f t="shared" si="55"/>
        <v>0</v>
      </c>
      <c r="W113" s="2">
        <f t="shared" si="55"/>
        <v>0</v>
      </c>
      <c r="X113" s="2">
        <f t="shared" si="55"/>
        <v>0</v>
      </c>
      <c r="Y113" s="2">
        <f t="shared" si="55"/>
        <v>0</v>
      </c>
      <c r="Z113" s="2">
        <f t="shared" si="55"/>
        <v>0</v>
      </c>
      <c r="AA113" s="2">
        <f t="shared" si="55"/>
        <v>0</v>
      </c>
      <c r="AB113" s="2">
        <f t="shared" si="55"/>
        <v>0</v>
      </c>
      <c r="AC113" s="2">
        <f t="shared" si="55"/>
        <v>0</v>
      </c>
      <c r="AD113" s="2">
        <f t="shared" si="55"/>
        <v>0</v>
      </c>
      <c r="AE113" s="2">
        <f t="shared" si="55"/>
        <v>0</v>
      </c>
      <c r="AF113" s="2">
        <f t="shared" si="55"/>
        <v>0</v>
      </c>
      <c r="AG113" s="2">
        <f t="shared" si="55"/>
        <v>0</v>
      </c>
      <c r="AH113" s="2">
        <f t="shared" si="55"/>
        <v>0</v>
      </c>
      <c r="AI113" s="2">
        <f t="shared" si="55"/>
        <v>0</v>
      </c>
      <c r="AJ113" s="2">
        <f t="shared" si="55"/>
        <v>0</v>
      </c>
      <c r="AK113" s="2">
        <f t="shared" si="55"/>
        <v>0</v>
      </c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10"/>
        <v>1.042969474153768E-2</v>
      </c>
      <c r="F114" s="2"/>
      <c r="G114" s="2"/>
      <c r="H114" s="2"/>
      <c r="I114" s="2">
        <f t="shared" si="18"/>
        <v>0</v>
      </c>
      <c r="J114" s="2">
        <f t="shared" si="20"/>
        <v>0</v>
      </c>
      <c r="K114" s="2">
        <f t="shared" si="22"/>
        <v>0</v>
      </c>
      <c r="L114" s="2">
        <f t="shared" si="24"/>
        <v>0</v>
      </c>
      <c r="M114" s="2">
        <f t="shared" si="26"/>
        <v>0</v>
      </c>
      <c r="N114" s="2">
        <f t="shared" ref="N114:AK114" si="56">(prob*O114+onemp*O115)/(1+rfdiv50)</f>
        <v>0</v>
      </c>
      <c r="O114" s="2">
        <f t="shared" si="56"/>
        <v>0</v>
      </c>
      <c r="P114" s="2">
        <f t="shared" si="56"/>
        <v>0</v>
      </c>
      <c r="Q114" s="2">
        <f t="shared" si="56"/>
        <v>0</v>
      </c>
      <c r="R114" s="2">
        <f t="shared" si="56"/>
        <v>0</v>
      </c>
      <c r="S114" s="2">
        <f t="shared" si="56"/>
        <v>0</v>
      </c>
      <c r="T114" s="2">
        <f t="shared" si="56"/>
        <v>0</v>
      </c>
      <c r="U114" s="2">
        <f t="shared" si="56"/>
        <v>0</v>
      </c>
      <c r="V114" s="2">
        <f t="shared" si="56"/>
        <v>0</v>
      </c>
      <c r="W114" s="2">
        <f t="shared" si="56"/>
        <v>0</v>
      </c>
      <c r="X114" s="2">
        <f t="shared" si="56"/>
        <v>0</v>
      </c>
      <c r="Y114" s="2">
        <f t="shared" si="56"/>
        <v>0</v>
      </c>
      <c r="Z114" s="2">
        <f t="shared" si="56"/>
        <v>0</v>
      </c>
      <c r="AA114" s="2">
        <f t="shared" si="56"/>
        <v>0</v>
      </c>
      <c r="AB114" s="2">
        <f t="shared" si="56"/>
        <v>0</v>
      </c>
      <c r="AC114" s="2">
        <f t="shared" si="56"/>
        <v>0</v>
      </c>
      <c r="AD114" s="2">
        <f t="shared" si="56"/>
        <v>0</v>
      </c>
      <c r="AE114" s="2">
        <f t="shared" si="56"/>
        <v>0</v>
      </c>
      <c r="AF114" s="2">
        <f t="shared" si="56"/>
        <v>0</v>
      </c>
      <c r="AG114" s="2">
        <f t="shared" si="56"/>
        <v>0</v>
      </c>
      <c r="AH114" s="2">
        <f t="shared" si="56"/>
        <v>0</v>
      </c>
      <c r="AI114" s="2">
        <f t="shared" si="56"/>
        <v>0</v>
      </c>
      <c r="AJ114" s="2">
        <f t="shared" si="56"/>
        <v>0</v>
      </c>
      <c r="AK114" s="2">
        <f t="shared" si="56"/>
        <v>0</v>
      </c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10"/>
        <v>-6.4436406347040233E-3</v>
      </c>
      <c r="F115" s="2"/>
      <c r="G115" s="2"/>
      <c r="H115" s="2"/>
      <c r="I115" s="2">
        <f t="shared" si="18"/>
        <v>0</v>
      </c>
      <c r="J115" s="2">
        <f t="shared" si="20"/>
        <v>0</v>
      </c>
      <c r="K115" s="2">
        <f t="shared" si="22"/>
        <v>0</v>
      </c>
      <c r="L115" s="2">
        <f t="shared" si="24"/>
        <v>0</v>
      </c>
      <c r="M115" s="2">
        <f t="shared" si="26"/>
        <v>0</v>
      </c>
      <c r="N115" s="2">
        <f t="shared" ref="N115:AK115" si="57">(prob*O115+onemp*O116)/(1+rfdiv50)</f>
        <v>0</v>
      </c>
      <c r="O115" s="2">
        <f t="shared" si="57"/>
        <v>0</v>
      </c>
      <c r="P115" s="2">
        <f t="shared" si="57"/>
        <v>0</v>
      </c>
      <c r="Q115" s="2">
        <f t="shared" si="57"/>
        <v>0</v>
      </c>
      <c r="R115" s="2">
        <f t="shared" si="57"/>
        <v>0</v>
      </c>
      <c r="S115" s="2">
        <f t="shared" si="57"/>
        <v>0</v>
      </c>
      <c r="T115" s="2">
        <f t="shared" si="57"/>
        <v>0</v>
      </c>
      <c r="U115" s="2">
        <f t="shared" si="57"/>
        <v>0</v>
      </c>
      <c r="V115" s="2">
        <f t="shared" si="57"/>
        <v>0</v>
      </c>
      <c r="W115" s="2">
        <f t="shared" si="57"/>
        <v>0</v>
      </c>
      <c r="X115" s="2">
        <f t="shared" si="57"/>
        <v>0</v>
      </c>
      <c r="Y115" s="2">
        <f t="shared" si="57"/>
        <v>0</v>
      </c>
      <c r="Z115" s="2">
        <f t="shared" si="57"/>
        <v>0</v>
      </c>
      <c r="AA115" s="2">
        <f t="shared" si="57"/>
        <v>0</v>
      </c>
      <c r="AB115" s="2">
        <f t="shared" si="57"/>
        <v>0</v>
      </c>
      <c r="AC115" s="2">
        <f t="shared" si="57"/>
        <v>0</v>
      </c>
      <c r="AD115" s="2">
        <f t="shared" si="57"/>
        <v>0</v>
      </c>
      <c r="AE115" s="2">
        <f t="shared" si="57"/>
        <v>0</v>
      </c>
      <c r="AF115" s="2">
        <f t="shared" si="57"/>
        <v>0</v>
      </c>
      <c r="AG115" s="2">
        <f t="shared" si="57"/>
        <v>0</v>
      </c>
      <c r="AH115" s="2">
        <f t="shared" si="57"/>
        <v>0</v>
      </c>
      <c r="AI115" s="2">
        <f t="shared" si="57"/>
        <v>0</v>
      </c>
      <c r="AJ115" s="2">
        <f t="shared" si="57"/>
        <v>0</v>
      </c>
      <c r="AK115" s="2">
        <f t="shared" si="57"/>
        <v>0</v>
      </c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10"/>
        <v>-1.9583854610071387E-2</v>
      </c>
      <c r="F116" s="2"/>
      <c r="G116" s="2"/>
      <c r="H116" s="2"/>
      <c r="I116" s="2">
        <f t="shared" si="18"/>
        <v>0</v>
      </c>
      <c r="J116" s="2">
        <f t="shared" si="20"/>
        <v>0</v>
      </c>
      <c r="K116" s="2">
        <f t="shared" si="22"/>
        <v>0</v>
      </c>
      <c r="L116" s="2">
        <f t="shared" si="24"/>
        <v>0</v>
      </c>
      <c r="M116" s="2">
        <f t="shared" si="26"/>
        <v>0</v>
      </c>
      <c r="N116" s="2">
        <f t="shared" ref="N116:AK116" si="58">(prob*O116+onemp*O117)/(1+rfdiv50)</f>
        <v>0</v>
      </c>
      <c r="O116" s="2">
        <f t="shared" si="58"/>
        <v>0</v>
      </c>
      <c r="P116" s="2">
        <f t="shared" si="58"/>
        <v>0</v>
      </c>
      <c r="Q116" s="2">
        <f t="shared" si="58"/>
        <v>0</v>
      </c>
      <c r="R116" s="2">
        <f t="shared" si="58"/>
        <v>0</v>
      </c>
      <c r="S116" s="2">
        <f t="shared" si="58"/>
        <v>0</v>
      </c>
      <c r="T116" s="2">
        <f t="shared" si="58"/>
        <v>0</v>
      </c>
      <c r="U116" s="2">
        <f t="shared" si="58"/>
        <v>0</v>
      </c>
      <c r="V116" s="2">
        <f t="shared" si="58"/>
        <v>0</v>
      </c>
      <c r="W116" s="2">
        <f t="shared" si="58"/>
        <v>0</v>
      </c>
      <c r="X116" s="2">
        <f t="shared" si="58"/>
        <v>0</v>
      </c>
      <c r="Y116" s="2">
        <f t="shared" si="58"/>
        <v>0</v>
      </c>
      <c r="Z116" s="2">
        <f t="shared" si="58"/>
        <v>0</v>
      </c>
      <c r="AA116" s="2">
        <f t="shared" si="58"/>
        <v>0</v>
      </c>
      <c r="AB116" s="2">
        <f t="shared" si="58"/>
        <v>0</v>
      </c>
      <c r="AC116" s="2">
        <f t="shared" si="58"/>
        <v>0</v>
      </c>
      <c r="AD116" s="2">
        <f t="shared" si="58"/>
        <v>0</v>
      </c>
      <c r="AE116" s="2">
        <f t="shared" si="58"/>
        <v>0</v>
      </c>
      <c r="AF116" s="2">
        <f t="shared" si="58"/>
        <v>0</v>
      </c>
      <c r="AG116" s="2">
        <f t="shared" si="58"/>
        <v>0</v>
      </c>
      <c r="AH116" s="2">
        <f t="shared" si="58"/>
        <v>0</v>
      </c>
      <c r="AI116" s="2">
        <f t="shared" si="58"/>
        <v>0</v>
      </c>
      <c r="AJ116" s="2">
        <f t="shared" si="58"/>
        <v>0</v>
      </c>
      <c r="AK116" s="2">
        <f t="shared" si="58"/>
        <v>0</v>
      </c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10"/>
        <v>1.5597800503237728E-2</v>
      </c>
      <c r="F117" s="2"/>
      <c r="G117" s="2"/>
      <c r="H117" s="2"/>
      <c r="I117" s="2">
        <f t="shared" si="18"/>
        <v>0</v>
      </c>
      <c r="J117" s="2">
        <f t="shared" si="20"/>
        <v>0</v>
      </c>
      <c r="K117" s="2">
        <f t="shared" si="22"/>
        <v>0</v>
      </c>
      <c r="L117" s="2">
        <f t="shared" si="24"/>
        <v>0</v>
      </c>
      <c r="M117" s="2">
        <f t="shared" si="26"/>
        <v>0</v>
      </c>
      <c r="N117" s="2">
        <f t="shared" ref="N117:AK117" si="59">(prob*O117+onemp*O118)/(1+rfdiv50)</f>
        <v>0</v>
      </c>
      <c r="O117" s="2">
        <f t="shared" si="59"/>
        <v>0</v>
      </c>
      <c r="P117" s="2">
        <f t="shared" si="59"/>
        <v>0</v>
      </c>
      <c r="Q117" s="2">
        <f t="shared" si="59"/>
        <v>0</v>
      </c>
      <c r="R117" s="2">
        <f t="shared" si="59"/>
        <v>0</v>
      </c>
      <c r="S117" s="2">
        <f t="shared" si="59"/>
        <v>0</v>
      </c>
      <c r="T117" s="2">
        <f t="shared" si="59"/>
        <v>0</v>
      </c>
      <c r="U117" s="2">
        <f t="shared" si="59"/>
        <v>0</v>
      </c>
      <c r="V117" s="2">
        <f t="shared" si="59"/>
        <v>0</v>
      </c>
      <c r="W117" s="2">
        <f t="shared" si="59"/>
        <v>0</v>
      </c>
      <c r="X117" s="2">
        <f t="shared" si="59"/>
        <v>0</v>
      </c>
      <c r="Y117" s="2">
        <f t="shared" si="59"/>
        <v>0</v>
      </c>
      <c r="Z117" s="2">
        <f t="shared" si="59"/>
        <v>0</v>
      </c>
      <c r="AA117" s="2">
        <f t="shared" si="59"/>
        <v>0</v>
      </c>
      <c r="AB117" s="2">
        <f t="shared" si="59"/>
        <v>0</v>
      </c>
      <c r="AC117" s="2">
        <f t="shared" si="59"/>
        <v>0</v>
      </c>
      <c r="AD117" s="2">
        <f t="shared" si="59"/>
        <v>0</v>
      </c>
      <c r="AE117" s="2">
        <f t="shared" si="59"/>
        <v>0</v>
      </c>
      <c r="AF117" s="2">
        <f t="shared" si="59"/>
        <v>0</v>
      </c>
      <c r="AG117" s="2">
        <f t="shared" si="59"/>
        <v>0</v>
      </c>
      <c r="AH117" s="2">
        <f t="shared" si="59"/>
        <v>0</v>
      </c>
      <c r="AI117" s="2">
        <f t="shared" si="59"/>
        <v>0</v>
      </c>
      <c r="AJ117" s="2">
        <f t="shared" si="59"/>
        <v>0</v>
      </c>
      <c r="AK117" s="2">
        <f t="shared" si="59"/>
        <v>0</v>
      </c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10"/>
        <v>-1.6612513933784209E-2</v>
      </c>
      <c r="F118" s="2"/>
      <c r="G118" s="2"/>
      <c r="H118" s="2"/>
      <c r="I118" s="2">
        <f t="shared" si="18"/>
        <v>0</v>
      </c>
      <c r="J118" s="2">
        <f t="shared" si="20"/>
        <v>0</v>
      </c>
      <c r="K118" s="2">
        <f t="shared" si="22"/>
        <v>0</v>
      </c>
      <c r="L118" s="2">
        <f t="shared" si="24"/>
        <v>0</v>
      </c>
      <c r="M118" s="2">
        <f t="shared" si="26"/>
        <v>0</v>
      </c>
      <c r="N118" s="2">
        <f t="shared" ref="N118:AK118" si="60">(prob*O118+onemp*O119)/(1+rfdiv50)</f>
        <v>0</v>
      </c>
      <c r="O118" s="2">
        <f t="shared" si="60"/>
        <v>0</v>
      </c>
      <c r="P118" s="2">
        <f t="shared" si="60"/>
        <v>0</v>
      </c>
      <c r="Q118" s="2">
        <f t="shared" si="60"/>
        <v>0</v>
      </c>
      <c r="R118" s="2">
        <f t="shared" si="60"/>
        <v>0</v>
      </c>
      <c r="S118" s="2">
        <f t="shared" si="60"/>
        <v>0</v>
      </c>
      <c r="T118" s="2">
        <f t="shared" si="60"/>
        <v>0</v>
      </c>
      <c r="U118" s="2">
        <f t="shared" si="60"/>
        <v>0</v>
      </c>
      <c r="V118" s="2">
        <f t="shared" si="60"/>
        <v>0</v>
      </c>
      <c r="W118" s="2">
        <f t="shared" si="60"/>
        <v>0</v>
      </c>
      <c r="X118" s="2">
        <f t="shared" si="60"/>
        <v>0</v>
      </c>
      <c r="Y118" s="2">
        <f t="shared" si="60"/>
        <v>0</v>
      </c>
      <c r="Z118" s="2">
        <f t="shared" si="60"/>
        <v>0</v>
      </c>
      <c r="AA118" s="2">
        <f t="shared" si="60"/>
        <v>0</v>
      </c>
      <c r="AB118" s="2">
        <f t="shared" si="60"/>
        <v>0</v>
      </c>
      <c r="AC118" s="2">
        <f t="shared" si="60"/>
        <v>0</v>
      </c>
      <c r="AD118" s="2">
        <f t="shared" si="60"/>
        <v>0</v>
      </c>
      <c r="AE118" s="2">
        <f t="shared" si="60"/>
        <v>0</v>
      </c>
      <c r="AF118" s="2">
        <f t="shared" si="60"/>
        <v>0</v>
      </c>
      <c r="AG118" s="2">
        <f t="shared" si="60"/>
        <v>0</v>
      </c>
      <c r="AH118" s="2">
        <f t="shared" si="60"/>
        <v>0</v>
      </c>
      <c r="AI118" s="2">
        <f t="shared" si="60"/>
        <v>0</v>
      </c>
      <c r="AJ118" s="2">
        <f t="shared" si="60"/>
        <v>0</v>
      </c>
      <c r="AK118" s="2">
        <f t="shared" si="60"/>
        <v>0</v>
      </c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10"/>
        <v>-4.5698501586709198E-2</v>
      </c>
      <c r="F119" s="2"/>
      <c r="G119" s="2"/>
      <c r="H119" s="2"/>
      <c r="I119" s="2">
        <f t="shared" si="18"/>
        <v>0</v>
      </c>
      <c r="J119" s="2">
        <f t="shared" si="20"/>
        <v>0</v>
      </c>
      <c r="K119" s="2">
        <f t="shared" si="22"/>
        <v>0</v>
      </c>
      <c r="L119" s="2">
        <f t="shared" si="24"/>
        <v>0</v>
      </c>
      <c r="M119" s="2">
        <f t="shared" si="26"/>
        <v>0</v>
      </c>
      <c r="N119" s="2">
        <f t="shared" ref="N119:AK119" si="61">(prob*O119+onemp*O120)/(1+rfdiv50)</f>
        <v>0</v>
      </c>
      <c r="O119" s="2">
        <f t="shared" si="61"/>
        <v>0</v>
      </c>
      <c r="P119" s="2">
        <f t="shared" si="61"/>
        <v>0</v>
      </c>
      <c r="Q119" s="2">
        <f t="shared" si="61"/>
        <v>0</v>
      </c>
      <c r="R119" s="2">
        <f t="shared" si="61"/>
        <v>0</v>
      </c>
      <c r="S119" s="2">
        <f t="shared" si="61"/>
        <v>0</v>
      </c>
      <c r="T119" s="2">
        <f t="shared" si="61"/>
        <v>0</v>
      </c>
      <c r="U119" s="2">
        <f t="shared" si="61"/>
        <v>0</v>
      </c>
      <c r="V119" s="2">
        <f t="shared" si="61"/>
        <v>0</v>
      </c>
      <c r="W119" s="2">
        <f t="shared" si="61"/>
        <v>0</v>
      </c>
      <c r="X119" s="2">
        <f t="shared" si="61"/>
        <v>0</v>
      </c>
      <c r="Y119" s="2">
        <f t="shared" si="61"/>
        <v>0</v>
      </c>
      <c r="Z119" s="2">
        <f t="shared" si="61"/>
        <v>0</v>
      </c>
      <c r="AA119" s="2">
        <f t="shared" si="61"/>
        <v>0</v>
      </c>
      <c r="AB119" s="2">
        <f t="shared" si="61"/>
        <v>0</v>
      </c>
      <c r="AC119" s="2">
        <f t="shared" si="61"/>
        <v>0</v>
      </c>
      <c r="AD119" s="2">
        <f t="shared" si="61"/>
        <v>0</v>
      </c>
      <c r="AE119" s="2">
        <f t="shared" si="61"/>
        <v>0</v>
      </c>
      <c r="AF119" s="2">
        <f t="shared" si="61"/>
        <v>0</v>
      </c>
      <c r="AG119" s="2">
        <f t="shared" si="61"/>
        <v>0</v>
      </c>
      <c r="AH119" s="2">
        <f t="shared" si="61"/>
        <v>0</v>
      </c>
      <c r="AI119" s="2">
        <f t="shared" si="61"/>
        <v>0</v>
      </c>
      <c r="AJ119" s="2">
        <f t="shared" si="61"/>
        <v>0</v>
      </c>
      <c r="AK119" s="2">
        <f t="shared" si="61"/>
        <v>0</v>
      </c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10"/>
        <v>-2.6602835588162119E-3</v>
      </c>
      <c r="F120" s="2"/>
      <c r="G120" s="2"/>
      <c r="H120" s="2"/>
      <c r="I120" s="2">
        <f t="shared" si="18"/>
        <v>0</v>
      </c>
      <c r="J120" s="2">
        <f t="shared" si="20"/>
        <v>0</v>
      </c>
      <c r="K120" s="2">
        <f t="shared" si="22"/>
        <v>0</v>
      </c>
      <c r="L120" s="2">
        <f t="shared" si="24"/>
        <v>0</v>
      </c>
      <c r="M120" s="2">
        <f t="shared" si="26"/>
        <v>0</v>
      </c>
      <c r="N120" s="2">
        <f t="shared" ref="N120:AK120" si="62">(prob*O120+onemp*O121)/(1+rfdiv50)</f>
        <v>0</v>
      </c>
      <c r="O120" s="2">
        <f t="shared" si="62"/>
        <v>0</v>
      </c>
      <c r="P120" s="2">
        <f t="shared" si="62"/>
        <v>0</v>
      </c>
      <c r="Q120" s="2">
        <f t="shared" si="62"/>
        <v>0</v>
      </c>
      <c r="R120" s="2">
        <f t="shared" si="62"/>
        <v>0</v>
      </c>
      <c r="S120" s="2">
        <f t="shared" si="62"/>
        <v>0</v>
      </c>
      <c r="T120" s="2">
        <f t="shared" si="62"/>
        <v>0</v>
      </c>
      <c r="U120" s="2">
        <f t="shared" si="62"/>
        <v>0</v>
      </c>
      <c r="V120" s="2">
        <f t="shared" si="62"/>
        <v>0</v>
      </c>
      <c r="W120" s="2">
        <f t="shared" si="62"/>
        <v>0</v>
      </c>
      <c r="X120" s="2">
        <f t="shared" si="62"/>
        <v>0</v>
      </c>
      <c r="Y120" s="2">
        <f t="shared" si="62"/>
        <v>0</v>
      </c>
      <c r="Z120" s="2">
        <f t="shared" si="62"/>
        <v>0</v>
      </c>
      <c r="AA120" s="2">
        <f t="shared" si="62"/>
        <v>0</v>
      </c>
      <c r="AB120" s="2">
        <f t="shared" si="62"/>
        <v>0</v>
      </c>
      <c r="AC120" s="2">
        <f t="shared" si="62"/>
        <v>0</v>
      </c>
      <c r="AD120" s="2">
        <f t="shared" si="62"/>
        <v>0</v>
      </c>
      <c r="AE120" s="2">
        <f t="shared" si="62"/>
        <v>0</v>
      </c>
      <c r="AF120" s="2">
        <f t="shared" si="62"/>
        <v>0</v>
      </c>
      <c r="AG120" s="2">
        <f t="shared" si="62"/>
        <v>0</v>
      </c>
      <c r="AH120" s="2">
        <f t="shared" si="62"/>
        <v>0</v>
      </c>
      <c r="AI120" s="2">
        <f t="shared" si="62"/>
        <v>0</v>
      </c>
      <c r="AJ120" s="2">
        <f t="shared" si="62"/>
        <v>0</v>
      </c>
      <c r="AK120" s="2">
        <f t="shared" si="62"/>
        <v>0</v>
      </c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10"/>
        <v>1.8475057024837756E-2</v>
      </c>
      <c r="F121" s="2"/>
      <c r="G121" s="2"/>
      <c r="H121" s="2"/>
      <c r="I121" s="2">
        <f t="shared" si="18"/>
        <v>0</v>
      </c>
      <c r="J121" s="2">
        <f t="shared" si="20"/>
        <v>0</v>
      </c>
      <c r="K121" s="2">
        <f t="shared" si="22"/>
        <v>0</v>
      </c>
      <c r="L121" s="2">
        <f t="shared" si="24"/>
        <v>0</v>
      </c>
      <c r="M121" s="2">
        <f t="shared" si="26"/>
        <v>0</v>
      </c>
      <c r="N121" s="2">
        <f t="shared" ref="N121:AK121" si="63">(prob*O121+onemp*O122)/(1+rfdiv50)</f>
        <v>0</v>
      </c>
      <c r="O121" s="2">
        <f t="shared" si="63"/>
        <v>0</v>
      </c>
      <c r="P121" s="2">
        <f t="shared" si="63"/>
        <v>0</v>
      </c>
      <c r="Q121" s="2">
        <f t="shared" si="63"/>
        <v>0</v>
      </c>
      <c r="R121" s="2">
        <f t="shared" si="63"/>
        <v>0</v>
      </c>
      <c r="S121" s="2">
        <f t="shared" si="63"/>
        <v>0</v>
      </c>
      <c r="T121" s="2">
        <f t="shared" si="63"/>
        <v>0</v>
      </c>
      <c r="U121" s="2">
        <f t="shared" si="63"/>
        <v>0</v>
      </c>
      <c r="V121" s="2">
        <f t="shared" si="63"/>
        <v>0</v>
      </c>
      <c r="W121" s="2">
        <f t="shared" si="63"/>
        <v>0</v>
      </c>
      <c r="X121" s="2">
        <f t="shared" si="63"/>
        <v>0</v>
      </c>
      <c r="Y121" s="2">
        <f t="shared" si="63"/>
        <v>0</v>
      </c>
      <c r="Z121" s="2">
        <f t="shared" si="63"/>
        <v>0</v>
      </c>
      <c r="AA121" s="2">
        <f t="shared" si="63"/>
        <v>0</v>
      </c>
      <c r="AB121" s="2">
        <f t="shared" si="63"/>
        <v>0</v>
      </c>
      <c r="AC121" s="2">
        <f t="shared" si="63"/>
        <v>0</v>
      </c>
      <c r="AD121" s="2">
        <f t="shared" si="63"/>
        <v>0</v>
      </c>
      <c r="AE121" s="2">
        <f t="shared" si="63"/>
        <v>0</v>
      </c>
      <c r="AF121" s="2">
        <f t="shared" si="63"/>
        <v>0</v>
      </c>
      <c r="AG121" s="2">
        <f t="shared" si="63"/>
        <v>0</v>
      </c>
      <c r="AH121" s="2">
        <f t="shared" si="63"/>
        <v>0</v>
      </c>
      <c r="AI121" s="2">
        <f t="shared" si="63"/>
        <v>0</v>
      </c>
      <c r="AJ121" s="2">
        <f t="shared" si="63"/>
        <v>0</v>
      </c>
      <c r="AK121" s="2">
        <f t="shared" si="63"/>
        <v>0</v>
      </c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10"/>
        <v>1.0454784015529657E-3</v>
      </c>
      <c r="F122" s="2"/>
      <c r="G122" s="2"/>
      <c r="H122" s="2"/>
      <c r="I122" s="2">
        <f t="shared" si="18"/>
        <v>0</v>
      </c>
      <c r="J122" s="2">
        <f t="shared" si="20"/>
        <v>0</v>
      </c>
      <c r="K122" s="2">
        <f t="shared" si="22"/>
        <v>0</v>
      </c>
      <c r="L122" s="2">
        <f t="shared" si="24"/>
        <v>0</v>
      </c>
      <c r="M122" s="2">
        <f t="shared" si="26"/>
        <v>0</v>
      </c>
      <c r="N122" s="2">
        <f t="shared" ref="N122:AK122" si="64">(prob*O122+onemp*O123)/(1+rfdiv50)</f>
        <v>0</v>
      </c>
      <c r="O122" s="2">
        <f t="shared" si="64"/>
        <v>0</v>
      </c>
      <c r="P122" s="2">
        <f t="shared" si="64"/>
        <v>0</v>
      </c>
      <c r="Q122" s="2">
        <f t="shared" si="64"/>
        <v>0</v>
      </c>
      <c r="R122" s="2">
        <f t="shared" si="64"/>
        <v>0</v>
      </c>
      <c r="S122" s="2">
        <f t="shared" si="64"/>
        <v>0</v>
      </c>
      <c r="T122" s="2">
        <f t="shared" si="64"/>
        <v>0</v>
      </c>
      <c r="U122" s="2">
        <f t="shared" si="64"/>
        <v>0</v>
      </c>
      <c r="V122" s="2">
        <f t="shared" si="64"/>
        <v>0</v>
      </c>
      <c r="W122" s="2">
        <f t="shared" si="64"/>
        <v>0</v>
      </c>
      <c r="X122" s="2">
        <f t="shared" si="64"/>
        <v>0</v>
      </c>
      <c r="Y122" s="2">
        <f t="shared" si="64"/>
        <v>0</v>
      </c>
      <c r="Z122" s="2">
        <f t="shared" si="64"/>
        <v>0</v>
      </c>
      <c r="AA122" s="2">
        <f t="shared" si="64"/>
        <v>0</v>
      </c>
      <c r="AB122" s="2">
        <f t="shared" si="64"/>
        <v>0</v>
      </c>
      <c r="AC122" s="2">
        <f t="shared" si="64"/>
        <v>0</v>
      </c>
      <c r="AD122" s="2">
        <f t="shared" si="64"/>
        <v>0</v>
      </c>
      <c r="AE122" s="2">
        <f t="shared" si="64"/>
        <v>0</v>
      </c>
      <c r="AF122" s="2">
        <f t="shared" si="64"/>
        <v>0</v>
      </c>
      <c r="AG122" s="2">
        <f t="shared" si="64"/>
        <v>0</v>
      </c>
      <c r="AH122" s="2">
        <f t="shared" si="64"/>
        <v>0</v>
      </c>
      <c r="AI122" s="2">
        <f t="shared" si="64"/>
        <v>0</v>
      </c>
      <c r="AJ122" s="2">
        <f t="shared" si="64"/>
        <v>0</v>
      </c>
      <c r="AK122" s="2">
        <f t="shared" si="64"/>
        <v>0</v>
      </c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10"/>
        <v>2.4769068112408948E-2</v>
      </c>
      <c r="F123" s="2"/>
      <c r="G123" s="2"/>
      <c r="H123" s="2"/>
      <c r="I123" s="2">
        <f t="shared" si="18"/>
        <v>0</v>
      </c>
      <c r="J123" s="2">
        <f t="shared" si="20"/>
        <v>0</v>
      </c>
      <c r="K123" s="2">
        <f t="shared" si="22"/>
        <v>0</v>
      </c>
      <c r="L123" s="2">
        <f t="shared" si="24"/>
        <v>0</v>
      </c>
      <c r="M123" s="2">
        <f t="shared" si="26"/>
        <v>0</v>
      </c>
      <c r="N123" s="2">
        <f t="shared" ref="N123:AK123" si="65">(prob*O123+onemp*O124)/(1+rfdiv50)</f>
        <v>0</v>
      </c>
      <c r="O123" s="2">
        <f t="shared" si="65"/>
        <v>0</v>
      </c>
      <c r="P123" s="2">
        <f t="shared" si="65"/>
        <v>0</v>
      </c>
      <c r="Q123" s="2">
        <f t="shared" si="65"/>
        <v>0</v>
      </c>
      <c r="R123" s="2">
        <f t="shared" si="65"/>
        <v>0</v>
      </c>
      <c r="S123" s="2">
        <f t="shared" si="65"/>
        <v>0</v>
      </c>
      <c r="T123" s="2">
        <f t="shared" si="65"/>
        <v>0</v>
      </c>
      <c r="U123" s="2">
        <f t="shared" si="65"/>
        <v>0</v>
      </c>
      <c r="V123" s="2">
        <f t="shared" si="65"/>
        <v>0</v>
      </c>
      <c r="W123" s="2">
        <f t="shared" si="65"/>
        <v>0</v>
      </c>
      <c r="X123" s="2">
        <f t="shared" si="65"/>
        <v>0</v>
      </c>
      <c r="Y123" s="2">
        <f t="shared" si="65"/>
        <v>0</v>
      </c>
      <c r="Z123" s="2">
        <f t="shared" si="65"/>
        <v>0</v>
      </c>
      <c r="AA123" s="2">
        <f t="shared" si="65"/>
        <v>0</v>
      </c>
      <c r="AB123" s="2">
        <f t="shared" si="65"/>
        <v>0</v>
      </c>
      <c r="AC123" s="2">
        <f t="shared" si="65"/>
        <v>0</v>
      </c>
      <c r="AD123" s="2">
        <f t="shared" si="65"/>
        <v>0</v>
      </c>
      <c r="AE123" s="2">
        <f t="shared" si="65"/>
        <v>0</v>
      </c>
      <c r="AF123" s="2">
        <f t="shared" si="65"/>
        <v>0</v>
      </c>
      <c r="AG123" s="2">
        <f t="shared" si="65"/>
        <v>0</v>
      </c>
      <c r="AH123" s="2">
        <f t="shared" si="65"/>
        <v>0</v>
      </c>
      <c r="AI123" s="2">
        <f t="shared" si="65"/>
        <v>0</v>
      </c>
      <c r="AJ123" s="2">
        <f t="shared" si="65"/>
        <v>0</v>
      </c>
      <c r="AK123" s="2">
        <f t="shared" si="65"/>
        <v>0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10"/>
        <v>-1.127638806793472E-2</v>
      </c>
      <c r="F124" s="2"/>
      <c r="G124" s="2"/>
      <c r="H124" s="2"/>
      <c r="I124" s="2">
        <f t="shared" si="18"/>
        <v>0</v>
      </c>
      <c r="J124" s="2">
        <f t="shared" si="20"/>
        <v>0</v>
      </c>
      <c r="K124" s="2">
        <f t="shared" si="22"/>
        <v>0</v>
      </c>
      <c r="L124" s="2">
        <f t="shared" si="24"/>
        <v>0</v>
      </c>
      <c r="M124" s="2">
        <f t="shared" si="26"/>
        <v>0</v>
      </c>
      <c r="N124" s="2">
        <f t="shared" ref="N124:AK124" si="66">(prob*O124+onemp*O125)/(1+rfdiv50)</f>
        <v>0</v>
      </c>
      <c r="O124" s="2">
        <f t="shared" si="66"/>
        <v>0</v>
      </c>
      <c r="P124" s="2">
        <f t="shared" si="66"/>
        <v>0</v>
      </c>
      <c r="Q124" s="2">
        <f t="shared" si="66"/>
        <v>0</v>
      </c>
      <c r="R124" s="2">
        <f t="shared" si="66"/>
        <v>0</v>
      </c>
      <c r="S124" s="2">
        <f t="shared" si="66"/>
        <v>0</v>
      </c>
      <c r="T124" s="2">
        <f t="shared" si="66"/>
        <v>0</v>
      </c>
      <c r="U124" s="2">
        <f t="shared" si="66"/>
        <v>0</v>
      </c>
      <c r="V124" s="2">
        <f t="shared" si="66"/>
        <v>0</v>
      </c>
      <c r="W124" s="2">
        <f t="shared" si="66"/>
        <v>0</v>
      </c>
      <c r="X124" s="2">
        <f t="shared" si="66"/>
        <v>0</v>
      </c>
      <c r="Y124" s="2">
        <f t="shared" si="66"/>
        <v>0</v>
      </c>
      <c r="Z124" s="2">
        <f t="shared" si="66"/>
        <v>0</v>
      </c>
      <c r="AA124" s="2">
        <f t="shared" si="66"/>
        <v>0</v>
      </c>
      <c r="AB124" s="2">
        <f t="shared" si="66"/>
        <v>0</v>
      </c>
      <c r="AC124" s="2">
        <f t="shared" si="66"/>
        <v>0</v>
      </c>
      <c r="AD124" s="2">
        <f t="shared" si="66"/>
        <v>0</v>
      </c>
      <c r="AE124" s="2">
        <f t="shared" si="66"/>
        <v>0</v>
      </c>
      <c r="AF124" s="2">
        <f t="shared" si="66"/>
        <v>0</v>
      </c>
      <c r="AG124" s="2">
        <f t="shared" si="66"/>
        <v>0</v>
      </c>
      <c r="AH124" s="2">
        <f t="shared" si="66"/>
        <v>0</v>
      </c>
      <c r="AI124" s="2">
        <f t="shared" si="66"/>
        <v>0</v>
      </c>
      <c r="AJ124" s="2">
        <f t="shared" si="66"/>
        <v>0</v>
      </c>
      <c r="AK124" s="2">
        <f t="shared" si="66"/>
        <v>0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10"/>
        <v>2.9959082443026142E-2</v>
      </c>
      <c r="AF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10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10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10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10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10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10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67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67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67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67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67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67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67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67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67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67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67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67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67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67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67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67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67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67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67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67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67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67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67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67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67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67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67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67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67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67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67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67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67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67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67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67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67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67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67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67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67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67"/>
        <v>0</v>
      </c>
      <c r="AW173" s="2"/>
    </row>
    <row r="174" spans="1:49" x14ac:dyDescent="0.2">
      <c r="A174" s="1">
        <v>39562</v>
      </c>
      <c r="B174">
        <v>18.84</v>
      </c>
      <c r="C174">
        <f t="shared" si="67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67"/>
        <v>-1.593625835278036E-3</v>
      </c>
    </row>
    <row r="176" spans="1:49" x14ac:dyDescent="0.2">
      <c r="A176" s="1">
        <v>39566</v>
      </c>
      <c r="B176">
        <v>18.57</v>
      </c>
      <c r="C176">
        <f t="shared" si="67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67"/>
        <v>5.3705821890168851E-3</v>
      </c>
    </row>
    <row r="178" spans="1:18" x14ac:dyDescent="0.2">
      <c r="A178" s="1">
        <v>39568</v>
      </c>
      <c r="B178">
        <v>18.34</v>
      </c>
      <c r="C178">
        <f t="shared" si="67"/>
        <v>-1.7833490725312522E-2</v>
      </c>
    </row>
    <row r="179" spans="1:18" x14ac:dyDescent="0.2">
      <c r="A179" s="1">
        <v>39569</v>
      </c>
      <c r="B179">
        <v>18.78</v>
      </c>
      <c r="C179">
        <f t="shared" si="67"/>
        <v>2.3708006951798189E-2</v>
      </c>
    </row>
    <row r="180" spans="1:18" x14ac:dyDescent="0.2">
      <c r="A180" s="1">
        <v>39570</v>
      </c>
      <c r="B180">
        <v>19.02</v>
      </c>
      <c r="C180">
        <f t="shared" si="67"/>
        <v>1.2698583337127343E-2</v>
      </c>
    </row>
    <row r="181" spans="1:18" x14ac:dyDescent="0.2">
      <c r="A181" s="1">
        <v>39573</v>
      </c>
      <c r="B181">
        <v>18.8</v>
      </c>
      <c r="C181">
        <f t="shared" si="67"/>
        <v>-1.1634187281340653E-2</v>
      </c>
    </row>
    <row r="182" spans="1:18" x14ac:dyDescent="0.2">
      <c r="A182" s="1">
        <v>39574</v>
      </c>
      <c r="B182">
        <v>18.89</v>
      </c>
      <c r="C182">
        <f t="shared" si="67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67"/>
        <v>-1.5471100794262621E-2</v>
      </c>
    </row>
    <row r="184" spans="1:18" x14ac:dyDescent="0.2">
      <c r="A184" s="1">
        <v>39576</v>
      </c>
      <c r="B184">
        <v>18.54</v>
      </c>
      <c r="C184">
        <f t="shared" si="67"/>
        <v>-3.2310205814466432E-3</v>
      </c>
    </row>
    <row r="185" spans="1:18" x14ac:dyDescent="0.2">
      <c r="A185" s="1">
        <v>39577</v>
      </c>
      <c r="B185">
        <v>18.73</v>
      </c>
      <c r="C185">
        <f t="shared" si="67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67"/>
        <v>1.746538177005881E-2</v>
      </c>
    </row>
    <row r="187" spans="1:18" x14ac:dyDescent="0.2">
      <c r="A187" s="1">
        <v>39581</v>
      </c>
      <c r="B187">
        <v>19.68</v>
      </c>
      <c r="C187">
        <f t="shared" si="67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67"/>
        <v>3.0441423812280518E-3</v>
      </c>
    </row>
    <row r="189" spans="1:18" x14ac:dyDescent="0.2">
      <c r="A189" s="1">
        <v>39583</v>
      </c>
      <c r="B189">
        <v>20.3</v>
      </c>
      <c r="C189">
        <f t="shared" si="67"/>
        <v>2.7973852042406162E-2</v>
      </c>
    </row>
    <row r="190" spans="1:18" x14ac:dyDescent="0.2">
      <c r="A190" s="1">
        <v>39584</v>
      </c>
      <c r="B190">
        <v>20.97</v>
      </c>
      <c r="C190">
        <f t="shared" si="67"/>
        <v>3.2471958866086795E-2</v>
      </c>
    </row>
    <row r="191" spans="1:18" x14ac:dyDescent="0.2">
      <c r="A191" s="1">
        <v>39587</v>
      </c>
      <c r="B191">
        <v>20.87</v>
      </c>
      <c r="C191">
        <f t="shared" si="67"/>
        <v>-4.7801238247190481E-3</v>
      </c>
    </row>
    <row r="192" spans="1:18" x14ac:dyDescent="0.2">
      <c r="A192" s="1">
        <v>39588</v>
      </c>
      <c r="B192">
        <v>20.25</v>
      </c>
      <c r="C192">
        <f t="shared" si="67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67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67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67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68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68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68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68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68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68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68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68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68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68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68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68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68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68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68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68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68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68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68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68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68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68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68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68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68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68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68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68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68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68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68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68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68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68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68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68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68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68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68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68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68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68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68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68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68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68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68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68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68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68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68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68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68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68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68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68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68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68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68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68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68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68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68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68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69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69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69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69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69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69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69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69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69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69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69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69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69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69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69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69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69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69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69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69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69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69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69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69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69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69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69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69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69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69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69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69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69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69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69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69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69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69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69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69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69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69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69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69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69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69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69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69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69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69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69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69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69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69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69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69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69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69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69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69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69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69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69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69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70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70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70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70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70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70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70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70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70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70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70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70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70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70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70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70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70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70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70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70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70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70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70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70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70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70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70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70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70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70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70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70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70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70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70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70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70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70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70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70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70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70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70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70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70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70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70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70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70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70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70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70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70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70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70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70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70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70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70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70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70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70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70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70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71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71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71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71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71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71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71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71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71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71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71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71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71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71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71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71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71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71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71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71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71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71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71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71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71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71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71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71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71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71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71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71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71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71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71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71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71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71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71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71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71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71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71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71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71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71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71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71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71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71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71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71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71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71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71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71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71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71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71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71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71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71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71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71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72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72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72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72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72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72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72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72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72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72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72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72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72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72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72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72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72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72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72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72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72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72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72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72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72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72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72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72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72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72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72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72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72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72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72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72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72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72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72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72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72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72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72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72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72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72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72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72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72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72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72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72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72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72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72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72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72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72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72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72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72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72"/>
        <v>6.4365375954903339E-2</v>
      </c>
    </row>
    <row r="514" spans="1:3" x14ac:dyDescent="0.2">
      <c r="A514" s="1">
        <v>40053</v>
      </c>
      <c r="B514">
        <v>15.68</v>
      </c>
      <c r="C514">
        <f t="shared" si="72"/>
        <v>1.8018505502678212E-2</v>
      </c>
    </row>
    <row r="515" spans="1:3" x14ac:dyDescent="0.2">
      <c r="A515" s="1">
        <v>40056</v>
      </c>
      <c r="B515">
        <v>15.58</v>
      </c>
      <c r="C515">
        <f t="shared" si="72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73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73"/>
        <v>9.308577853111075E-3</v>
      </c>
    </row>
    <row r="518" spans="1:3" x14ac:dyDescent="0.2">
      <c r="A518" s="1">
        <v>40059</v>
      </c>
      <c r="B518">
        <v>15.01</v>
      </c>
      <c r="C518">
        <f t="shared" si="73"/>
        <v>-6.6401306392776388E-3</v>
      </c>
    </row>
    <row r="519" spans="1:3" x14ac:dyDescent="0.2">
      <c r="A519" s="1">
        <v>40060</v>
      </c>
      <c r="B519">
        <v>15.44</v>
      </c>
      <c r="C519">
        <f t="shared" si="73"/>
        <v>2.8244898951259412E-2</v>
      </c>
    </row>
    <row r="520" spans="1:3" x14ac:dyDescent="0.2">
      <c r="A520" s="1">
        <v>40064</v>
      </c>
      <c r="B520">
        <v>15.71</v>
      </c>
      <c r="C520">
        <f t="shared" si="73"/>
        <v>1.733590767089974E-2</v>
      </c>
    </row>
    <row r="521" spans="1:3" x14ac:dyDescent="0.2">
      <c r="A521" s="1">
        <v>40065</v>
      </c>
      <c r="B521">
        <v>15.67</v>
      </c>
      <c r="C521">
        <f t="shared" si="73"/>
        <v>-2.5493958996003823E-3</v>
      </c>
    </row>
    <row r="522" spans="1:3" x14ac:dyDescent="0.2">
      <c r="A522" s="1">
        <v>40066</v>
      </c>
      <c r="B522">
        <v>16.3</v>
      </c>
      <c r="C522">
        <f t="shared" si="73"/>
        <v>3.9417051444787188E-2</v>
      </c>
    </row>
    <row r="523" spans="1:3" x14ac:dyDescent="0.2">
      <c r="A523" s="1">
        <v>40067</v>
      </c>
      <c r="B523">
        <v>16.34</v>
      </c>
      <c r="C523">
        <f t="shared" si="73"/>
        <v>2.4509816191401607E-3</v>
      </c>
    </row>
    <row r="524" spans="1:3" x14ac:dyDescent="0.2">
      <c r="A524" s="1">
        <v>40070</v>
      </c>
      <c r="B524">
        <v>16.13</v>
      </c>
      <c r="C524">
        <f t="shared" si="73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73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73"/>
        <v>2.0631799793530341E-2</v>
      </c>
    </row>
    <row r="527" spans="1:3" x14ac:dyDescent="0.2">
      <c r="A527" s="1">
        <v>40073</v>
      </c>
      <c r="B527">
        <v>16.59</v>
      </c>
      <c r="C527">
        <f t="shared" si="73"/>
        <v>-3.6101122240996741E-3</v>
      </c>
    </row>
    <row r="528" spans="1:3" x14ac:dyDescent="0.2">
      <c r="A528" s="1">
        <v>40074</v>
      </c>
      <c r="B528">
        <v>16.43</v>
      </c>
      <c r="C528">
        <f t="shared" si="73"/>
        <v>-9.6911721531763723E-3</v>
      </c>
    </row>
    <row r="529" spans="1:3" x14ac:dyDescent="0.2">
      <c r="A529" s="1">
        <v>40077</v>
      </c>
      <c r="B529">
        <v>15.76</v>
      </c>
      <c r="C529">
        <f t="shared" si="73"/>
        <v>-4.1633847619443609E-2</v>
      </c>
    </row>
    <row r="530" spans="1:3" x14ac:dyDescent="0.2">
      <c r="A530" s="1">
        <v>40078</v>
      </c>
      <c r="B530">
        <v>15.48</v>
      </c>
      <c r="C530">
        <f t="shared" si="73"/>
        <v>-1.7926216268152009E-2</v>
      </c>
    </row>
    <row r="531" spans="1:3" x14ac:dyDescent="0.2">
      <c r="A531" s="1">
        <v>40079</v>
      </c>
      <c r="B531">
        <v>15.7</v>
      </c>
      <c r="C531">
        <f t="shared" si="73"/>
        <v>1.4111844192681196E-2</v>
      </c>
    </row>
    <row r="532" spans="1:3" x14ac:dyDescent="0.2">
      <c r="A532" s="1">
        <v>40080</v>
      </c>
      <c r="B532">
        <v>15.52</v>
      </c>
      <c r="C532">
        <f t="shared" si="73"/>
        <v>-1.1531197599189679E-2</v>
      </c>
    </row>
    <row r="533" spans="1:3" x14ac:dyDescent="0.2">
      <c r="A533" s="1">
        <v>40081</v>
      </c>
      <c r="B533">
        <v>15.1</v>
      </c>
      <c r="C533">
        <f t="shared" si="73"/>
        <v>-2.7434770934194063E-2</v>
      </c>
    </row>
    <row r="534" spans="1:3" x14ac:dyDescent="0.2">
      <c r="A534" s="1">
        <v>40084</v>
      </c>
      <c r="B534">
        <v>15.42</v>
      </c>
      <c r="C534">
        <f t="shared" si="73"/>
        <v>2.0970624314304718E-2</v>
      </c>
    </row>
    <row r="535" spans="1:3" x14ac:dyDescent="0.2">
      <c r="A535" s="1">
        <v>40085</v>
      </c>
      <c r="B535">
        <v>14.93</v>
      </c>
      <c r="C535">
        <f t="shared" si="73"/>
        <v>-3.2292756584084412E-2</v>
      </c>
    </row>
    <row r="536" spans="1:3" x14ac:dyDescent="0.2">
      <c r="A536" s="1">
        <v>40086</v>
      </c>
      <c r="B536">
        <v>15.02</v>
      </c>
      <c r="C536">
        <f t="shared" si="73"/>
        <v>6.010034784889603E-3</v>
      </c>
    </row>
    <row r="537" spans="1:3" x14ac:dyDescent="0.2">
      <c r="A537" s="1">
        <v>40087</v>
      </c>
      <c r="B537">
        <v>14.9</v>
      </c>
      <c r="C537">
        <f t="shared" si="73"/>
        <v>-8.0214333845752273E-3</v>
      </c>
    </row>
    <row r="538" spans="1:3" x14ac:dyDescent="0.2">
      <c r="A538" s="1">
        <v>40088</v>
      </c>
      <c r="B538">
        <v>14.8</v>
      </c>
      <c r="C538">
        <f t="shared" si="73"/>
        <v>-6.7340321813440683E-3</v>
      </c>
    </row>
    <row r="539" spans="1:3" x14ac:dyDescent="0.2">
      <c r="A539" s="1">
        <v>40091</v>
      </c>
      <c r="B539">
        <v>14.91</v>
      </c>
      <c r="C539">
        <f t="shared" si="73"/>
        <v>7.4049480065776505E-3</v>
      </c>
    </row>
    <row r="540" spans="1:3" x14ac:dyDescent="0.2">
      <c r="A540" s="1">
        <v>40092</v>
      </c>
      <c r="B540">
        <v>15.27</v>
      </c>
      <c r="C540">
        <f t="shared" si="73"/>
        <v>2.3857990453893953E-2</v>
      </c>
    </row>
    <row r="541" spans="1:3" x14ac:dyDescent="0.2">
      <c r="A541" s="1">
        <v>40093</v>
      </c>
      <c r="B541">
        <v>15.12</v>
      </c>
      <c r="C541">
        <f t="shared" si="73"/>
        <v>-9.8717484791541171E-3</v>
      </c>
    </row>
    <row r="542" spans="1:3" x14ac:dyDescent="0.2">
      <c r="A542" s="1">
        <v>40094</v>
      </c>
      <c r="B542">
        <v>15.57</v>
      </c>
      <c r="C542">
        <f t="shared" si="73"/>
        <v>2.9327615094520136E-2</v>
      </c>
    </row>
    <row r="543" spans="1:3" x14ac:dyDescent="0.2">
      <c r="A543" s="1">
        <v>40095</v>
      </c>
      <c r="B543">
        <v>15.56</v>
      </c>
      <c r="C543">
        <f t="shared" si="73"/>
        <v>-6.4246709566138688E-4</v>
      </c>
    </row>
    <row r="544" spans="1:3" x14ac:dyDescent="0.2">
      <c r="A544" s="1">
        <v>40098</v>
      </c>
      <c r="B544">
        <v>15.18</v>
      </c>
      <c r="C544">
        <f t="shared" si="73"/>
        <v>-2.4724746782761754E-2</v>
      </c>
    </row>
    <row r="545" spans="1:3" x14ac:dyDescent="0.2">
      <c r="A545" s="1">
        <v>40099</v>
      </c>
      <c r="B545">
        <v>15.07</v>
      </c>
      <c r="C545">
        <f t="shared" si="73"/>
        <v>-7.2727593290796968E-3</v>
      </c>
    </row>
    <row r="546" spans="1:3" x14ac:dyDescent="0.2">
      <c r="A546" s="1">
        <v>40100</v>
      </c>
      <c r="B546">
        <v>15.38</v>
      </c>
      <c r="C546">
        <f t="shared" si="73"/>
        <v>2.036195143909381E-2</v>
      </c>
    </row>
    <row r="547" spans="1:3" x14ac:dyDescent="0.2">
      <c r="A547" s="1">
        <v>40101</v>
      </c>
      <c r="B547">
        <v>15.19</v>
      </c>
      <c r="C547">
        <f t="shared" si="73"/>
        <v>-1.2430647469816496E-2</v>
      </c>
    </row>
    <row r="548" spans="1:3" x14ac:dyDescent="0.2">
      <c r="A548" s="1">
        <v>40102</v>
      </c>
      <c r="B548">
        <v>15.04</v>
      </c>
      <c r="C548">
        <f t="shared" si="73"/>
        <v>-9.9239980859877914E-3</v>
      </c>
    </row>
    <row r="549" spans="1:3" x14ac:dyDescent="0.2">
      <c r="A549" s="1">
        <v>40105</v>
      </c>
      <c r="B549">
        <v>15.12</v>
      </c>
      <c r="C549">
        <f t="shared" si="73"/>
        <v>5.3050522296930981E-3</v>
      </c>
    </row>
    <row r="550" spans="1:3" x14ac:dyDescent="0.2">
      <c r="A550" s="1">
        <v>40106</v>
      </c>
      <c r="B550">
        <v>15.11</v>
      </c>
      <c r="C550">
        <f t="shared" si="73"/>
        <v>-6.6159446673877301E-4</v>
      </c>
    </row>
    <row r="551" spans="1:3" x14ac:dyDescent="0.2">
      <c r="A551" s="1">
        <v>40107</v>
      </c>
      <c r="B551">
        <v>14.91</v>
      </c>
      <c r="C551">
        <f t="shared" si="73"/>
        <v>-1.3324647508001088E-2</v>
      </c>
    </row>
    <row r="552" spans="1:3" x14ac:dyDescent="0.2">
      <c r="A552" s="1">
        <v>40108</v>
      </c>
      <c r="B552">
        <v>15.19</v>
      </c>
      <c r="C552">
        <f t="shared" si="73"/>
        <v>1.8605187831034486E-2</v>
      </c>
    </row>
    <row r="553" spans="1:3" x14ac:dyDescent="0.2">
      <c r="A553" s="1">
        <v>40109</v>
      </c>
      <c r="B553">
        <v>15.24</v>
      </c>
      <c r="C553">
        <f t="shared" si="73"/>
        <v>3.2862336508188237E-3</v>
      </c>
    </row>
    <row r="554" spans="1:3" x14ac:dyDescent="0.2">
      <c r="A554" s="1">
        <v>40112</v>
      </c>
      <c r="B554">
        <v>15.13</v>
      </c>
      <c r="C554">
        <f t="shared" si="73"/>
        <v>-7.2440224582355772E-3</v>
      </c>
    </row>
    <row r="555" spans="1:3" x14ac:dyDescent="0.2">
      <c r="A555" s="1">
        <v>40113</v>
      </c>
      <c r="B555">
        <v>15.05</v>
      </c>
      <c r="C555">
        <f t="shared" si="73"/>
        <v>-5.3015366053797888E-3</v>
      </c>
    </row>
    <row r="556" spans="1:3" x14ac:dyDescent="0.2">
      <c r="A556" s="1">
        <v>40114</v>
      </c>
      <c r="B556">
        <v>14.36</v>
      </c>
      <c r="C556">
        <f t="shared" si="73"/>
        <v>-4.6931427574806714E-2</v>
      </c>
    </row>
    <row r="557" spans="1:3" x14ac:dyDescent="0.2">
      <c r="A557" s="1">
        <v>40115</v>
      </c>
      <c r="B557">
        <v>14.69</v>
      </c>
      <c r="C557">
        <f t="shared" si="73"/>
        <v>2.2720426565707906E-2</v>
      </c>
    </row>
    <row r="558" spans="1:3" x14ac:dyDescent="0.2">
      <c r="A558" s="1">
        <v>40116</v>
      </c>
      <c r="B558">
        <v>14.22</v>
      </c>
      <c r="C558">
        <f t="shared" si="73"/>
        <v>-3.2517565810691061E-2</v>
      </c>
    </row>
    <row r="559" spans="1:3" x14ac:dyDescent="0.2">
      <c r="A559" s="1">
        <v>40119</v>
      </c>
      <c r="B559">
        <v>14.21</v>
      </c>
      <c r="C559">
        <f t="shared" si="73"/>
        <v>-7.0348226608557747E-4</v>
      </c>
    </row>
    <row r="560" spans="1:3" x14ac:dyDescent="0.2">
      <c r="A560" s="1">
        <v>40120</v>
      </c>
      <c r="B560">
        <v>14.36</v>
      </c>
      <c r="C560">
        <f t="shared" si="73"/>
        <v>1.050062151106867E-2</v>
      </c>
    </row>
    <row r="561" spans="1:3" x14ac:dyDescent="0.2">
      <c r="A561" s="1">
        <v>40121</v>
      </c>
      <c r="B561">
        <v>14.35</v>
      </c>
      <c r="C561">
        <f t="shared" si="73"/>
        <v>-6.9662141444799775E-4</v>
      </c>
    </row>
    <row r="562" spans="1:3" x14ac:dyDescent="0.2">
      <c r="A562" s="1">
        <v>40122</v>
      </c>
      <c r="B562">
        <v>14.67</v>
      </c>
      <c r="C562">
        <f t="shared" si="73"/>
        <v>2.2054649949260315E-2</v>
      </c>
    </row>
    <row r="563" spans="1:3" x14ac:dyDescent="0.2">
      <c r="A563" s="1">
        <v>40123</v>
      </c>
      <c r="B563">
        <v>14.63</v>
      </c>
      <c r="C563">
        <f t="shared" si="73"/>
        <v>-2.7303771228573796E-3</v>
      </c>
    </row>
    <row r="564" spans="1:3" x14ac:dyDescent="0.2">
      <c r="A564" s="1">
        <v>40126</v>
      </c>
      <c r="B564">
        <v>15.29</v>
      </c>
      <c r="C564">
        <f t="shared" si="73"/>
        <v>4.4124804908937887E-2</v>
      </c>
    </row>
    <row r="565" spans="1:3" x14ac:dyDescent="0.2">
      <c r="A565" s="1">
        <v>40127</v>
      </c>
      <c r="B565">
        <v>15.16</v>
      </c>
      <c r="C565">
        <f t="shared" si="73"/>
        <v>-8.5386397267452601E-3</v>
      </c>
    </row>
    <row r="566" spans="1:3" x14ac:dyDescent="0.2">
      <c r="A566" s="1">
        <v>40128</v>
      </c>
      <c r="B566">
        <v>15.34</v>
      </c>
      <c r="C566">
        <f t="shared" si="73"/>
        <v>1.1803415724884421E-2</v>
      </c>
    </row>
    <row r="567" spans="1:3" x14ac:dyDescent="0.2">
      <c r="A567" s="1">
        <v>40129</v>
      </c>
      <c r="B567">
        <v>15.21</v>
      </c>
      <c r="C567">
        <f t="shared" si="73"/>
        <v>-8.5106896679086191E-3</v>
      </c>
    </row>
    <row r="568" spans="1:3" x14ac:dyDescent="0.2">
      <c r="A568" s="1">
        <v>40130</v>
      </c>
      <c r="B568">
        <v>15.16</v>
      </c>
      <c r="C568">
        <f t="shared" si="73"/>
        <v>-3.2927260569759792E-3</v>
      </c>
    </row>
    <row r="569" spans="1:3" x14ac:dyDescent="0.2">
      <c r="A569" s="1">
        <v>40133</v>
      </c>
      <c r="B569">
        <v>15.71</v>
      </c>
      <c r="C569">
        <f t="shared" si="73"/>
        <v>3.5637072053304172E-2</v>
      </c>
    </row>
    <row r="570" spans="1:3" x14ac:dyDescent="0.2">
      <c r="A570" s="1">
        <v>40134</v>
      </c>
      <c r="B570">
        <v>15.7</v>
      </c>
      <c r="C570">
        <f t="shared" si="73"/>
        <v>-6.3673991326754003E-4</v>
      </c>
    </row>
    <row r="571" spans="1:3" x14ac:dyDescent="0.2">
      <c r="A571" s="1">
        <v>40135</v>
      </c>
      <c r="B571">
        <v>15.81</v>
      </c>
      <c r="C571">
        <f t="shared" si="73"/>
        <v>6.9819388671183849E-3</v>
      </c>
    </row>
    <row r="572" spans="1:3" x14ac:dyDescent="0.2">
      <c r="A572" s="1">
        <v>40136</v>
      </c>
      <c r="B572">
        <v>15.62</v>
      </c>
      <c r="C572">
        <f t="shared" si="73"/>
        <v>-1.2090506809840805E-2</v>
      </c>
    </row>
    <row r="573" spans="1:3" x14ac:dyDescent="0.2">
      <c r="A573" s="1">
        <v>40137</v>
      </c>
      <c r="B573">
        <v>14.06</v>
      </c>
      <c r="C573">
        <f t="shared" si="73"/>
        <v>-0.10521825802902095</v>
      </c>
    </row>
    <row r="574" spans="1:3" x14ac:dyDescent="0.2">
      <c r="A574" s="1">
        <v>40140</v>
      </c>
      <c r="B574">
        <v>14.56</v>
      </c>
      <c r="C574">
        <f t="shared" si="73"/>
        <v>3.4944156386021157E-2</v>
      </c>
    </row>
    <row r="575" spans="1:3" x14ac:dyDescent="0.2">
      <c r="A575" s="1">
        <v>40141</v>
      </c>
      <c r="B575">
        <v>14.09</v>
      </c>
      <c r="C575">
        <f t="shared" si="73"/>
        <v>-3.2812716857951056E-2</v>
      </c>
    </row>
    <row r="576" spans="1:3" x14ac:dyDescent="0.2">
      <c r="A576" s="1">
        <v>40142</v>
      </c>
      <c r="B576">
        <v>14.13</v>
      </c>
      <c r="C576">
        <f t="shared" si="73"/>
        <v>2.8348707858473483E-3</v>
      </c>
    </row>
    <row r="577" spans="1:3" x14ac:dyDescent="0.2">
      <c r="A577" s="1">
        <v>40144</v>
      </c>
      <c r="B577">
        <v>13.92</v>
      </c>
      <c r="C577">
        <f t="shared" si="73"/>
        <v>-1.4973541790162593E-2</v>
      </c>
    </row>
    <row r="578" spans="1:3" x14ac:dyDescent="0.2">
      <c r="A578" s="1">
        <v>40147</v>
      </c>
      <c r="B578">
        <v>13.9</v>
      </c>
      <c r="C578">
        <f t="shared" si="73"/>
        <v>-1.4378147696274715E-3</v>
      </c>
    </row>
    <row r="579" spans="1:3" x14ac:dyDescent="0.2">
      <c r="A579" s="1">
        <v>40148</v>
      </c>
      <c r="B579">
        <v>13.62</v>
      </c>
      <c r="C579">
        <f t="shared" si="73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74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74"/>
        <v>-1.4237782662772275E-2</v>
      </c>
    </row>
    <row r="582" spans="1:3" x14ac:dyDescent="0.2">
      <c r="A582" s="1">
        <v>40151</v>
      </c>
      <c r="B582">
        <v>13.25</v>
      </c>
      <c r="C582">
        <f t="shared" si="74"/>
        <v>0</v>
      </c>
    </row>
    <row r="583" spans="1:3" x14ac:dyDescent="0.2">
      <c r="A583" s="1">
        <v>40154</v>
      </c>
      <c r="B583">
        <v>13.08</v>
      </c>
      <c r="C583">
        <f t="shared" si="74"/>
        <v>-1.2913206403178525E-2</v>
      </c>
    </row>
    <row r="584" spans="1:3" x14ac:dyDescent="0.2">
      <c r="A584" s="1">
        <v>40155</v>
      </c>
      <c r="B584">
        <v>12.61</v>
      </c>
      <c r="C584">
        <f t="shared" si="74"/>
        <v>-3.6594196052224477E-2</v>
      </c>
    </row>
    <row r="585" spans="1:3" x14ac:dyDescent="0.2">
      <c r="A585" s="1">
        <v>40156</v>
      </c>
      <c r="B585">
        <v>12.9</v>
      </c>
      <c r="C585">
        <f t="shared" si="74"/>
        <v>2.2737161390798379E-2</v>
      </c>
    </row>
    <row r="586" spans="1:3" x14ac:dyDescent="0.2">
      <c r="A586" s="1">
        <v>40157</v>
      </c>
      <c r="B586">
        <v>13.02</v>
      </c>
      <c r="C586">
        <f t="shared" si="74"/>
        <v>9.2593254127967262E-3</v>
      </c>
    </row>
    <row r="587" spans="1:3" x14ac:dyDescent="0.2">
      <c r="A587" s="1">
        <v>40158</v>
      </c>
      <c r="B587">
        <v>12.91</v>
      </c>
      <c r="C587">
        <f t="shared" si="74"/>
        <v>-8.484431921871996E-3</v>
      </c>
    </row>
    <row r="588" spans="1:3" x14ac:dyDescent="0.2">
      <c r="A588" s="1">
        <v>40161</v>
      </c>
      <c r="B588">
        <v>12.97</v>
      </c>
      <c r="C588">
        <f t="shared" si="74"/>
        <v>4.6367934698015251E-3</v>
      </c>
    </row>
    <row r="589" spans="1:3" x14ac:dyDescent="0.2">
      <c r="A589" s="1">
        <v>40162</v>
      </c>
      <c r="B589">
        <v>13.3</v>
      </c>
      <c r="C589">
        <f t="shared" si="74"/>
        <v>2.5125036899355607E-2</v>
      </c>
    </row>
    <row r="590" spans="1:3" x14ac:dyDescent="0.2">
      <c r="A590" s="1">
        <v>40163</v>
      </c>
      <c r="B590">
        <v>13.48</v>
      </c>
      <c r="C590">
        <f t="shared" si="74"/>
        <v>1.3443070256452904E-2</v>
      </c>
    </row>
    <row r="591" spans="1:3" x14ac:dyDescent="0.2">
      <c r="A591" s="1">
        <v>40164</v>
      </c>
      <c r="B591">
        <v>13.52</v>
      </c>
      <c r="C591">
        <f t="shared" si="74"/>
        <v>2.9629651306570487E-3</v>
      </c>
    </row>
    <row r="592" spans="1:3" x14ac:dyDescent="0.2">
      <c r="A592" s="1">
        <v>40165</v>
      </c>
      <c r="B592">
        <v>13.52</v>
      </c>
      <c r="C592">
        <f t="shared" si="74"/>
        <v>0</v>
      </c>
    </row>
    <row r="593" spans="1:3" x14ac:dyDescent="0.2">
      <c r="A593" s="1">
        <v>40168</v>
      </c>
      <c r="B593">
        <v>13.89</v>
      </c>
      <c r="C593">
        <f t="shared" si="74"/>
        <v>2.6999086151434419E-2</v>
      </c>
    </row>
    <row r="594" spans="1:3" x14ac:dyDescent="0.2">
      <c r="A594" s="1">
        <v>40169</v>
      </c>
      <c r="B594">
        <v>13.89</v>
      </c>
      <c r="C594">
        <f t="shared" si="74"/>
        <v>0</v>
      </c>
    </row>
    <row r="595" spans="1:3" x14ac:dyDescent="0.2">
      <c r="A595" s="1">
        <v>40170</v>
      </c>
      <c r="B595">
        <v>14.11</v>
      </c>
      <c r="C595">
        <f t="shared" si="74"/>
        <v>1.5714609098470184E-2</v>
      </c>
    </row>
    <row r="596" spans="1:3" x14ac:dyDescent="0.2">
      <c r="A596" s="1">
        <v>40171</v>
      </c>
      <c r="B596">
        <v>14.56</v>
      </c>
      <c r="C596">
        <f t="shared" si="74"/>
        <v>3.1394276903817291E-2</v>
      </c>
    </row>
    <row r="597" spans="1:3" x14ac:dyDescent="0.2">
      <c r="A597" s="1">
        <v>40175</v>
      </c>
      <c r="B597">
        <v>14.37</v>
      </c>
      <c r="C597">
        <f t="shared" si="74"/>
        <v>-1.3135342677606418E-2</v>
      </c>
    </row>
    <row r="598" spans="1:3" x14ac:dyDescent="0.2">
      <c r="A598" s="1">
        <v>40176</v>
      </c>
      <c r="B598">
        <v>14.09</v>
      </c>
      <c r="C598">
        <f t="shared" si="74"/>
        <v>-1.9677374180344626E-2</v>
      </c>
    </row>
    <row r="599" spans="1:3" x14ac:dyDescent="0.2">
      <c r="A599" s="1">
        <v>40177</v>
      </c>
      <c r="B599">
        <v>14.56</v>
      </c>
      <c r="C599">
        <f t="shared" si="74"/>
        <v>3.2812716857951202E-2</v>
      </c>
    </row>
    <row r="600" spans="1:3" x14ac:dyDescent="0.2">
      <c r="A600" s="1">
        <v>40178</v>
      </c>
      <c r="B600">
        <v>14.13</v>
      </c>
      <c r="C600">
        <f t="shared" si="74"/>
        <v>-2.9977846072103846E-2</v>
      </c>
    </row>
    <row r="601" spans="1:3" x14ac:dyDescent="0.2">
      <c r="A601" s="1">
        <v>40182</v>
      </c>
      <c r="B601">
        <v>14.31</v>
      </c>
      <c r="C601">
        <f t="shared" si="74"/>
        <v>1.2658396871923465E-2</v>
      </c>
    </row>
    <row r="602" spans="1:3" x14ac:dyDescent="0.2">
      <c r="A602" s="1">
        <v>40183</v>
      </c>
      <c r="B602">
        <v>14.64</v>
      </c>
      <c r="C602">
        <f t="shared" si="74"/>
        <v>2.2798914964806027E-2</v>
      </c>
    </row>
    <row r="603" spans="1:3" x14ac:dyDescent="0.2">
      <c r="A603" s="1">
        <v>40184</v>
      </c>
      <c r="B603">
        <v>14.35</v>
      </c>
      <c r="C603">
        <f t="shared" si="74"/>
        <v>-2.0007566327535437E-2</v>
      </c>
    </row>
    <row r="604" spans="1:3" x14ac:dyDescent="0.2">
      <c r="A604" s="1">
        <v>40185</v>
      </c>
      <c r="B604">
        <v>14.49</v>
      </c>
      <c r="C604">
        <f t="shared" si="74"/>
        <v>9.7088141269609032E-3</v>
      </c>
    </row>
    <row r="605" spans="1:3" x14ac:dyDescent="0.2">
      <c r="A605" s="1">
        <v>40186</v>
      </c>
      <c r="B605">
        <v>14.62</v>
      </c>
      <c r="C605">
        <f t="shared" si="74"/>
        <v>8.9316979890413165E-3</v>
      </c>
    </row>
    <row r="606" spans="1:3" x14ac:dyDescent="0.2">
      <c r="A606" s="1">
        <v>40189</v>
      </c>
      <c r="B606">
        <v>14.63</v>
      </c>
      <c r="C606">
        <f t="shared" si="74"/>
        <v>6.8376071040062781E-4</v>
      </c>
    </row>
    <row r="607" spans="1:3" x14ac:dyDescent="0.2">
      <c r="A607" s="1">
        <v>40190</v>
      </c>
      <c r="B607">
        <v>14.82</v>
      </c>
      <c r="C607">
        <f t="shared" si="74"/>
        <v>1.2903404835907782E-2</v>
      </c>
    </row>
    <row r="608" spans="1:3" x14ac:dyDescent="0.2">
      <c r="A608" s="1">
        <v>40191</v>
      </c>
      <c r="B608">
        <v>14.83</v>
      </c>
      <c r="C608">
        <f t="shared" si="74"/>
        <v>6.7453628189984927E-4</v>
      </c>
    </row>
    <row r="609" spans="1:3" x14ac:dyDescent="0.2">
      <c r="A609" s="1">
        <v>40192</v>
      </c>
      <c r="B609">
        <v>14.47</v>
      </c>
      <c r="C609">
        <f t="shared" si="74"/>
        <v>-2.4574615506448183E-2</v>
      </c>
    </row>
    <row r="610" spans="1:3" x14ac:dyDescent="0.2">
      <c r="A610" s="1">
        <v>40193</v>
      </c>
      <c r="B610">
        <v>14.17</v>
      </c>
      <c r="C610">
        <f t="shared" si="74"/>
        <v>-2.0950486940803491E-2</v>
      </c>
    </row>
    <row r="611" spans="1:3" x14ac:dyDescent="0.2">
      <c r="A611" s="1">
        <v>40197</v>
      </c>
      <c r="B611">
        <v>14.58</v>
      </c>
      <c r="C611">
        <f t="shared" si="74"/>
        <v>2.852367287792297E-2</v>
      </c>
    </row>
    <row r="612" spans="1:3" x14ac:dyDescent="0.2">
      <c r="A612" s="1">
        <v>40198</v>
      </c>
      <c r="B612">
        <v>14.28</v>
      </c>
      <c r="C612">
        <f t="shared" si="74"/>
        <v>-2.079076966907378E-2</v>
      </c>
    </row>
    <row r="613" spans="1:3" x14ac:dyDescent="0.2">
      <c r="A613" s="1">
        <v>40199</v>
      </c>
      <c r="B613">
        <v>14.16</v>
      </c>
      <c r="C613">
        <f t="shared" si="74"/>
        <v>-8.4388686458645949E-3</v>
      </c>
    </row>
    <row r="614" spans="1:3" x14ac:dyDescent="0.2">
      <c r="A614" s="1">
        <v>40200</v>
      </c>
      <c r="B614">
        <v>13.42</v>
      </c>
      <c r="C614">
        <f t="shared" si="74"/>
        <v>-5.3674956722038016E-2</v>
      </c>
    </row>
    <row r="615" spans="1:3" x14ac:dyDescent="0.2">
      <c r="A615" s="1">
        <v>40203</v>
      </c>
      <c r="B615">
        <v>13.67</v>
      </c>
      <c r="C615">
        <f t="shared" si="74"/>
        <v>1.845751919232249E-2</v>
      </c>
    </row>
    <row r="616" spans="1:3" x14ac:dyDescent="0.2">
      <c r="A616" s="1">
        <v>40204</v>
      </c>
      <c r="B616">
        <v>13.37</v>
      </c>
      <c r="C616">
        <f t="shared" si="74"/>
        <v>-2.2190259622006391E-2</v>
      </c>
    </row>
    <row r="617" spans="1:3" x14ac:dyDescent="0.2">
      <c r="A617" s="1">
        <v>40205</v>
      </c>
      <c r="B617">
        <v>13.32</v>
      </c>
      <c r="C617">
        <f t="shared" si="74"/>
        <v>-3.7467260016086166E-3</v>
      </c>
    </row>
    <row r="618" spans="1:3" x14ac:dyDescent="0.2">
      <c r="A618" s="1">
        <v>40206</v>
      </c>
      <c r="B618">
        <v>13.07</v>
      </c>
      <c r="C618">
        <f t="shared" si="74"/>
        <v>-1.8947137476112492E-2</v>
      </c>
    </row>
    <row r="619" spans="1:3" x14ac:dyDescent="0.2">
      <c r="A619" s="1">
        <v>40207</v>
      </c>
      <c r="B619">
        <v>12.7</v>
      </c>
      <c r="C619">
        <f t="shared" si="74"/>
        <v>-2.8717534171585058E-2</v>
      </c>
    </row>
    <row r="620" spans="1:3" x14ac:dyDescent="0.2">
      <c r="A620" s="1">
        <v>40210</v>
      </c>
      <c r="B620">
        <v>13.01</v>
      </c>
      <c r="C620">
        <f t="shared" si="74"/>
        <v>2.4116299059868406E-2</v>
      </c>
    </row>
    <row r="621" spans="1:3" x14ac:dyDescent="0.2">
      <c r="A621" s="1">
        <v>40211</v>
      </c>
      <c r="B621">
        <v>13.09</v>
      </c>
      <c r="C621">
        <f t="shared" si="74"/>
        <v>6.1302873973946327E-3</v>
      </c>
    </row>
    <row r="622" spans="1:3" x14ac:dyDescent="0.2">
      <c r="A622" s="1">
        <v>40212</v>
      </c>
      <c r="B622">
        <v>13.15</v>
      </c>
      <c r="C622">
        <f t="shared" si="74"/>
        <v>4.5731787019651412E-3</v>
      </c>
    </row>
    <row r="623" spans="1:3" x14ac:dyDescent="0.2">
      <c r="A623" s="1">
        <v>40213</v>
      </c>
      <c r="B623">
        <v>12.8</v>
      </c>
      <c r="C623">
        <f t="shared" si="74"/>
        <v>-2.6976587698202083E-2</v>
      </c>
    </row>
    <row r="624" spans="1:3" x14ac:dyDescent="0.2">
      <c r="A624" s="1">
        <v>40214</v>
      </c>
      <c r="B624">
        <v>13.03</v>
      </c>
      <c r="C624">
        <f t="shared" si="74"/>
        <v>1.7809220211182138E-2</v>
      </c>
    </row>
    <row r="625" spans="1:3" x14ac:dyDescent="0.2">
      <c r="A625" s="1">
        <v>40217</v>
      </c>
      <c r="B625">
        <v>13.18</v>
      </c>
      <c r="C625">
        <f t="shared" si="74"/>
        <v>1.1446137937607357E-2</v>
      </c>
    </row>
    <row r="626" spans="1:3" x14ac:dyDescent="0.2">
      <c r="A626" s="1">
        <v>40218</v>
      </c>
      <c r="B626">
        <v>13.34</v>
      </c>
      <c r="C626">
        <f t="shared" si="74"/>
        <v>1.2066511413116486E-2</v>
      </c>
    </row>
    <row r="627" spans="1:3" x14ac:dyDescent="0.2">
      <c r="A627" s="1">
        <v>40219</v>
      </c>
      <c r="B627">
        <v>13.53</v>
      </c>
      <c r="C627">
        <f t="shared" si="74"/>
        <v>1.4142401695218968E-2</v>
      </c>
    </row>
    <row r="628" spans="1:3" x14ac:dyDescent="0.2">
      <c r="A628" s="1">
        <v>40220</v>
      </c>
      <c r="B628">
        <v>13.73</v>
      </c>
      <c r="C628">
        <f t="shared" si="74"/>
        <v>1.4673777597183109E-2</v>
      </c>
    </row>
    <row r="629" spans="1:3" x14ac:dyDescent="0.2">
      <c r="A629" s="1">
        <v>40221</v>
      </c>
      <c r="B629">
        <v>13.62</v>
      </c>
      <c r="C629">
        <f t="shared" si="74"/>
        <v>-8.0439190585134129E-3</v>
      </c>
    </row>
    <row r="630" spans="1:3" x14ac:dyDescent="0.2">
      <c r="A630" s="1">
        <v>40225</v>
      </c>
      <c r="B630">
        <v>13.92</v>
      </c>
      <c r="C630">
        <f t="shared" si="74"/>
        <v>2.178735418490723E-2</v>
      </c>
    </row>
    <row r="631" spans="1:3" x14ac:dyDescent="0.2">
      <c r="A631" s="1">
        <v>40226</v>
      </c>
      <c r="B631">
        <v>13.89</v>
      </c>
      <c r="C631">
        <f t="shared" si="74"/>
        <v>-2.1574981400211257E-3</v>
      </c>
    </row>
    <row r="632" spans="1:3" x14ac:dyDescent="0.2">
      <c r="A632" s="1">
        <v>40227</v>
      </c>
      <c r="B632">
        <v>14.2</v>
      </c>
      <c r="C632">
        <f t="shared" si="74"/>
        <v>2.2072807840962525E-2</v>
      </c>
    </row>
    <row r="633" spans="1:3" x14ac:dyDescent="0.2">
      <c r="A633" s="1">
        <v>40228</v>
      </c>
      <c r="B633">
        <v>13.26</v>
      </c>
      <c r="C633">
        <f t="shared" si="74"/>
        <v>-6.8489979849498617E-2</v>
      </c>
    </row>
    <row r="634" spans="1:3" x14ac:dyDescent="0.2">
      <c r="A634" s="1">
        <v>40231</v>
      </c>
      <c r="B634">
        <v>13.15</v>
      </c>
      <c r="C634">
        <f t="shared" si="74"/>
        <v>-8.3302261339428616E-3</v>
      </c>
    </row>
    <row r="635" spans="1:3" x14ac:dyDescent="0.2">
      <c r="A635" s="1">
        <v>40232</v>
      </c>
      <c r="B635">
        <v>13</v>
      </c>
      <c r="C635">
        <f t="shared" si="74"/>
        <v>-1.1472401162236807E-2</v>
      </c>
    </row>
    <row r="636" spans="1:3" x14ac:dyDescent="0.2">
      <c r="A636" s="1">
        <v>40233</v>
      </c>
      <c r="B636">
        <v>13.18</v>
      </c>
      <c r="C636">
        <f t="shared" si="74"/>
        <v>1.3751171612824419E-2</v>
      </c>
    </row>
    <row r="637" spans="1:3" x14ac:dyDescent="0.2">
      <c r="A637" s="1">
        <v>40234</v>
      </c>
      <c r="B637">
        <v>13.08</v>
      </c>
      <c r="C637">
        <f t="shared" si="74"/>
        <v>-7.6161830453085099E-3</v>
      </c>
    </row>
    <row r="638" spans="1:3" x14ac:dyDescent="0.2">
      <c r="A638" s="1">
        <v>40235</v>
      </c>
      <c r="B638">
        <v>13.03</v>
      </c>
      <c r="C638">
        <f t="shared" si="74"/>
        <v>-3.8299548922989999E-3</v>
      </c>
    </row>
    <row r="639" spans="1:3" x14ac:dyDescent="0.2">
      <c r="A639" s="1">
        <v>40238</v>
      </c>
      <c r="B639">
        <v>13.36</v>
      </c>
      <c r="C639">
        <f t="shared" si="74"/>
        <v>2.5010776971745884E-2</v>
      </c>
    </row>
    <row r="640" spans="1:3" x14ac:dyDescent="0.2">
      <c r="A640" s="1">
        <v>40239</v>
      </c>
      <c r="B640">
        <v>13.46</v>
      </c>
      <c r="C640">
        <f t="shared" si="74"/>
        <v>7.4571561080822198E-3</v>
      </c>
    </row>
    <row r="641" spans="1:3" x14ac:dyDescent="0.2">
      <c r="A641" s="1">
        <v>40240</v>
      </c>
      <c r="B641">
        <v>13.49</v>
      </c>
      <c r="C641">
        <f t="shared" si="74"/>
        <v>2.2263460030827594E-3</v>
      </c>
    </row>
    <row r="642" spans="1:3" x14ac:dyDescent="0.2">
      <c r="A642" s="1">
        <v>40241</v>
      </c>
      <c r="B642">
        <v>13.45</v>
      </c>
      <c r="C642">
        <f t="shared" si="74"/>
        <v>-2.9695641718164318E-3</v>
      </c>
    </row>
    <row r="643" spans="1:3" x14ac:dyDescent="0.2">
      <c r="A643" s="1">
        <v>40242</v>
      </c>
      <c r="B643">
        <v>13.66</v>
      </c>
      <c r="C643">
        <f t="shared" si="74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75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75"/>
        <v>1.2252405529016085E-2</v>
      </c>
    </row>
    <row r="646" spans="1:3" x14ac:dyDescent="0.2">
      <c r="A646" s="1">
        <v>40247</v>
      </c>
      <c r="B646">
        <v>14.08</v>
      </c>
      <c r="C646">
        <f t="shared" si="75"/>
        <v>8.5592533956699111E-3</v>
      </c>
    </row>
    <row r="647" spans="1:3" x14ac:dyDescent="0.2">
      <c r="A647" s="1">
        <v>40248</v>
      </c>
      <c r="B647">
        <v>13.99</v>
      </c>
      <c r="C647">
        <f t="shared" si="75"/>
        <v>-6.4125620525064941E-3</v>
      </c>
    </row>
    <row r="648" spans="1:3" x14ac:dyDescent="0.2">
      <c r="A648" s="1">
        <v>40249</v>
      </c>
      <c r="B648">
        <v>14.03</v>
      </c>
      <c r="C648">
        <f t="shared" si="75"/>
        <v>2.8551054369797151E-3</v>
      </c>
    </row>
    <row r="649" spans="1:3" x14ac:dyDescent="0.2">
      <c r="A649" s="1">
        <v>40252</v>
      </c>
      <c r="B649">
        <v>14.03</v>
      </c>
      <c r="C649">
        <f t="shared" si="75"/>
        <v>0</v>
      </c>
    </row>
    <row r="650" spans="1:3" x14ac:dyDescent="0.2">
      <c r="A650" s="1">
        <v>40253</v>
      </c>
      <c r="B650">
        <v>14.07</v>
      </c>
      <c r="C650">
        <f t="shared" si="75"/>
        <v>2.8469770119281582E-3</v>
      </c>
    </row>
    <row r="651" spans="1:3" x14ac:dyDescent="0.2">
      <c r="A651" s="1">
        <v>40254</v>
      </c>
      <c r="B651">
        <v>14.36</v>
      </c>
      <c r="C651">
        <f t="shared" si="75"/>
        <v>2.0401692493780328E-2</v>
      </c>
    </row>
    <row r="652" spans="1:3" x14ac:dyDescent="0.2">
      <c r="A652" s="1">
        <v>40255</v>
      </c>
      <c r="B652">
        <v>14.32</v>
      </c>
      <c r="C652">
        <f t="shared" si="75"/>
        <v>-2.7894020875785254E-3</v>
      </c>
    </row>
    <row r="653" spans="1:3" x14ac:dyDescent="0.2">
      <c r="A653" s="1">
        <v>40256</v>
      </c>
      <c r="B653">
        <v>14.18</v>
      </c>
      <c r="C653">
        <f t="shared" si="75"/>
        <v>-9.8246404285182044E-3</v>
      </c>
    </row>
    <row r="654" spans="1:3" x14ac:dyDescent="0.2">
      <c r="A654" s="1">
        <v>40259</v>
      </c>
      <c r="B654">
        <v>14.39</v>
      </c>
      <c r="C654">
        <f t="shared" si="75"/>
        <v>1.4700999795295095E-2</v>
      </c>
    </row>
    <row r="655" spans="1:3" x14ac:dyDescent="0.2">
      <c r="A655" s="1">
        <v>40260</v>
      </c>
      <c r="B655">
        <v>14.98</v>
      </c>
      <c r="C655">
        <f t="shared" si="75"/>
        <v>4.0182457189797037E-2</v>
      </c>
    </row>
    <row r="656" spans="1:3" x14ac:dyDescent="0.2">
      <c r="A656" s="1">
        <v>40261</v>
      </c>
      <c r="B656">
        <v>14.75</v>
      </c>
      <c r="C656">
        <f t="shared" si="75"/>
        <v>-1.5472895303244662E-2</v>
      </c>
    </row>
    <row r="657" spans="1:3" x14ac:dyDescent="0.2">
      <c r="A657" s="1">
        <v>40262</v>
      </c>
      <c r="B657">
        <v>14.64</v>
      </c>
      <c r="C657">
        <f t="shared" si="75"/>
        <v>-7.4855742526633252E-3</v>
      </c>
    </row>
    <row r="658" spans="1:3" x14ac:dyDescent="0.2">
      <c r="A658" s="1">
        <v>40263</v>
      </c>
      <c r="B658">
        <v>14.75</v>
      </c>
      <c r="C658">
        <f t="shared" si="75"/>
        <v>7.4855742526633122E-3</v>
      </c>
    </row>
    <row r="659" spans="1:3" x14ac:dyDescent="0.2">
      <c r="A659" s="1">
        <v>40266</v>
      </c>
      <c r="B659">
        <v>14.72</v>
      </c>
      <c r="C659">
        <f t="shared" si="75"/>
        <v>-2.0359694850986204E-3</v>
      </c>
    </row>
    <row r="660" spans="1:3" x14ac:dyDescent="0.2">
      <c r="A660" s="1">
        <v>40267</v>
      </c>
      <c r="B660">
        <v>14.73</v>
      </c>
      <c r="C660">
        <f t="shared" si="75"/>
        <v>6.7911717380868427E-4</v>
      </c>
    </row>
    <row r="661" spans="1:3" x14ac:dyDescent="0.2">
      <c r="A661" s="1">
        <v>40268</v>
      </c>
      <c r="B661">
        <v>14.78</v>
      </c>
      <c r="C661">
        <f t="shared" si="75"/>
        <v>3.3886850455168305E-3</v>
      </c>
    </row>
    <row r="662" spans="1:3" x14ac:dyDescent="0.2">
      <c r="A662" s="1">
        <v>40269</v>
      </c>
      <c r="B662">
        <v>14.81</v>
      </c>
      <c r="C662">
        <f t="shared" si="75"/>
        <v>2.0277127596518346E-3</v>
      </c>
    </row>
    <row r="663" spans="1:3" x14ac:dyDescent="0.2">
      <c r="A663" s="1">
        <v>40273</v>
      </c>
      <c r="B663">
        <v>14.96</v>
      </c>
      <c r="C663">
        <f t="shared" si="75"/>
        <v>1.0077344266623853E-2</v>
      </c>
    </row>
    <row r="664" spans="1:3" x14ac:dyDescent="0.2">
      <c r="A664" s="1">
        <v>40274</v>
      </c>
      <c r="B664">
        <v>15.32</v>
      </c>
      <c r="C664">
        <f t="shared" si="75"/>
        <v>2.3779191766113934E-2</v>
      </c>
    </row>
    <row r="665" spans="1:3" x14ac:dyDescent="0.2">
      <c r="A665" s="1">
        <v>40275</v>
      </c>
      <c r="B665">
        <v>15.44</v>
      </c>
      <c r="C665">
        <f t="shared" si="75"/>
        <v>7.8023802841848001E-3</v>
      </c>
    </row>
    <row r="666" spans="1:3" x14ac:dyDescent="0.2">
      <c r="A666" s="1">
        <v>40276</v>
      </c>
      <c r="B666">
        <v>15.51</v>
      </c>
      <c r="C666">
        <f t="shared" si="75"/>
        <v>4.5234325918173581E-3</v>
      </c>
    </row>
    <row r="667" spans="1:3" x14ac:dyDescent="0.2">
      <c r="A667" s="1">
        <v>40277</v>
      </c>
      <c r="B667">
        <v>15.58</v>
      </c>
      <c r="C667">
        <f t="shared" si="75"/>
        <v>4.5030632541546668E-3</v>
      </c>
    </row>
    <row r="668" spans="1:3" x14ac:dyDescent="0.2">
      <c r="A668" s="1">
        <v>40280</v>
      </c>
      <c r="B668">
        <v>15.68</v>
      </c>
      <c r="C668">
        <f t="shared" si="75"/>
        <v>6.3979744796596365E-3</v>
      </c>
    </row>
    <row r="669" spans="1:3" x14ac:dyDescent="0.2">
      <c r="A669" s="1">
        <v>40281</v>
      </c>
      <c r="B669">
        <v>15.47</v>
      </c>
      <c r="C669">
        <f t="shared" si="75"/>
        <v>-1.3483350337286988E-2</v>
      </c>
    </row>
    <row r="670" spans="1:3" x14ac:dyDescent="0.2">
      <c r="A670" s="1">
        <v>40282</v>
      </c>
      <c r="B670">
        <v>16.3</v>
      </c>
      <c r="C670">
        <f t="shared" si="75"/>
        <v>5.2262443227741928E-2</v>
      </c>
    </row>
    <row r="671" spans="1:3" x14ac:dyDescent="0.2">
      <c r="A671" s="1">
        <v>40283</v>
      </c>
      <c r="B671">
        <v>16.59</v>
      </c>
      <c r="C671">
        <f t="shared" si="75"/>
        <v>1.7634996389636372E-2</v>
      </c>
    </row>
    <row r="672" spans="1:3" x14ac:dyDescent="0.2">
      <c r="A672" s="1">
        <v>40284</v>
      </c>
      <c r="B672">
        <v>16.5</v>
      </c>
      <c r="C672">
        <f t="shared" si="75"/>
        <v>-5.4397232958182098E-3</v>
      </c>
    </row>
    <row r="673" spans="1:3" x14ac:dyDescent="0.2">
      <c r="A673" s="1">
        <v>40287</v>
      </c>
      <c r="B673">
        <v>16.63</v>
      </c>
      <c r="C673">
        <f t="shared" si="75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75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75"/>
        <v>9.5125568676984688E-3</v>
      </c>
    </row>
    <row r="676" spans="1:3" x14ac:dyDescent="0.2">
      <c r="A676" s="1">
        <v>40290</v>
      </c>
      <c r="B676">
        <v>17.18</v>
      </c>
      <c r="C676">
        <f t="shared" si="75"/>
        <v>1.6432294627081651E-2</v>
      </c>
    </row>
    <row r="677" spans="1:3" x14ac:dyDescent="0.2">
      <c r="A677" s="1">
        <v>40291</v>
      </c>
      <c r="B677">
        <v>17.22</v>
      </c>
      <c r="C677">
        <f t="shared" si="75"/>
        <v>2.3255824434754366E-3</v>
      </c>
    </row>
    <row r="678" spans="1:3" x14ac:dyDescent="0.2">
      <c r="A678" s="1">
        <v>40294</v>
      </c>
      <c r="B678">
        <v>16.75</v>
      </c>
      <c r="C678">
        <f t="shared" si="75"/>
        <v>-2.7673240728509185E-2</v>
      </c>
    </row>
    <row r="679" spans="1:3" x14ac:dyDescent="0.2">
      <c r="A679" s="1">
        <v>40295</v>
      </c>
      <c r="B679">
        <v>16.27</v>
      </c>
      <c r="C679">
        <f t="shared" si="75"/>
        <v>-2.9075337040129018E-2</v>
      </c>
    </row>
    <row r="680" spans="1:3" x14ac:dyDescent="0.2">
      <c r="A680" s="1">
        <v>40296</v>
      </c>
      <c r="B680">
        <v>16.25</v>
      </c>
      <c r="C680">
        <f t="shared" si="75"/>
        <v>-1.2300124551999319E-3</v>
      </c>
    </row>
    <row r="681" spans="1:3" x14ac:dyDescent="0.2">
      <c r="A681" s="1">
        <v>40297</v>
      </c>
      <c r="B681">
        <v>16.39</v>
      </c>
      <c r="C681">
        <f t="shared" si="75"/>
        <v>8.5784839799918997E-3</v>
      </c>
    </row>
    <row r="682" spans="1:3" x14ac:dyDescent="0.2">
      <c r="A682" s="1">
        <v>40298</v>
      </c>
      <c r="B682">
        <v>15.94</v>
      </c>
      <c r="C682">
        <f t="shared" si="75"/>
        <v>-2.7839719393669398E-2</v>
      </c>
    </row>
    <row r="683" spans="1:3" x14ac:dyDescent="0.2">
      <c r="A683" s="1">
        <v>40301</v>
      </c>
      <c r="B683">
        <v>16.12</v>
      </c>
      <c r="C683">
        <f t="shared" si="75"/>
        <v>1.1229063716413287E-2</v>
      </c>
    </row>
    <row r="684" spans="1:3" x14ac:dyDescent="0.2">
      <c r="A684" s="1">
        <v>40302</v>
      </c>
      <c r="B684">
        <v>15.41</v>
      </c>
      <c r="C684">
        <f t="shared" si="75"/>
        <v>-4.5044087746457906E-2</v>
      </c>
    </row>
    <row r="685" spans="1:3" x14ac:dyDescent="0.2">
      <c r="A685" s="1">
        <v>40303</v>
      </c>
      <c r="B685">
        <v>15.52</v>
      </c>
      <c r="C685">
        <f t="shared" si="75"/>
        <v>7.1128654230482912E-3</v>
      </c>
    </row>
    <row r="686" spans="1:3" x14ac:dyDescent="0.2">
      <c r="A686" s="1">
        <v>40304</v>
      </c>
      <c r="B686">
        <v>14.96</v>
      </c>
      <c r="C686">
        <f t="shared" si="75"/>
        <v>-3.6749542208741375E-2</v>
      </c>
    </row>
    <row r="687" spans="1:3" x14ac:dyDescent="0.2">
      <c r="A687" s="1">
        <v>40305</v>
      </c>
      <c r="B687">
        <v>14.77</v>
      </c>
      <c r="C687">
        <f t="shared" si="75"/>
        <v>-1.2781876003042859E-2</v>
      </c>
    </row>
    <row r="688" spans="1:3" x14ac:dyDescent="0.2">
      <c r="A688" s="1">
        <v>40308</v>
      </c>
      <c r="B688">
        <v>15.14</v>
      </c>
      <c r="C688">
        <f t="shared" si="75"/>
        <v>2.4742151466014242E-2</v>
      </c>
    </row>
    <row r="689" spans="1:3" x14ac:dyDescent="0.2">
      <c r="A689" s="1">
        <v>40309</v>
      </c>
      <c r="B689">
        <v>15.24</v>
      </c>
      <c r="C689">
        <f t="shared" si="75"/>
        <v>6.5833022491973963E-3</v>
      </c>
    </row>
    <row r="690" spans="1:3" x14ac:dyDescent="0.2">
      <c r="A690" s="1">
        <v>40310</v>
      </c>
      <c r="B690">
        <v>15.47</v>
      </c>
      <c r="C690">
        <f t="shared" si="75"/>
        <v>1.4979114326474658E-2</v>
      </c>
    </row>
    <row r="691" spans="1:3" x14ac:dyDescent="0.2">
      <c r="A691" s="1">
        <v>40311</v>
      </c>
      <c r="B691">
        <v>15.2</v>
      </c>
      <c r="C691">
        <f t="shared" si="75"/>
        <v>-1.76072367327441E-2</v>
      </c>
    </row>
    <row r="692" spans="1:3" x14ac:dyDescent="0.2">
      <c r="A692" s="1">
        <v>40312</v>
      </c>
      <c r="B692">
        <v>14.91</v>
      </c>
      <c r="C692">
        <f t="shared" si="75"/>
        <v>-1.9263299075583572E-2</v>
      </c>
    </row>
    <row r="693" spans="1:3" x14ac:dyDescent="0.2">
      <c r="A693" s="1">
        <v>40315</v>
      </c>
      <c r="B693">
        <v>14.98</v>
      </c>
      <c r="C693">
        <f t="shared" si="75"/>
        <v>4.6838493124264375E-3</v>
      </c>
    </row>
    <row r="694" spans="1:3" x14ac:dyDescent="0.2">
      <c r="A694" s="1">
        <v>40316</v>
      </c>
      <c r="B694">
        <v>14.76</v>
      </c>
      <c r="C694">
        <f t="shared" si="75"/>
        <v>-1.4795158916747049E-2</v>
      </c>
    </row>
    <row r="695" spans="1:3" x14ac:dyDescent="0.2">
      <c r="A695" s="1">
        <v>40317</v>
      </c>
      <c r="B695">
        <v>14.74</v>
      </c>
      <c r="C695">
        <f t="shared" si="75"/>
        <v>-1.3559324111358441E-3</v>
      </c>
    </row>
    <row r="696" spans="1:3" x14ac:dyDescent="0.2">
      <c r="A696" s="1">
        <v>40318</v>
      </c>
      <c r="B696">
        <v>14.09</v>
      </c>
      <c r="C696">
        <f t="shared" si="75"/>
        <v>-4.5099560850601773E-2</v>
      </c>
    </row>
    <row r="697" spans="1:3" x14ac:dyDescent="0.2">
      <c r="A697" s="1">
        <v>40319</v>
      </c>
      <c r="B697">
        <v>13.14</v>
      </c>
      <c r="C697">
        <f t="shared" si="75"/>
        <v>-6.9804312854124376E-2</v>
      </c>
    </row>
    <row r="698" spans="1:3" x14ac:dyDescent="0.2">
      <c r="A698" s="1">
        <v>40322</v>
      </c>
      <c r="B698">
        <v>13.23</v>
      </c>
      <c r="C698">
        <f t="shared" si="75"/>
        <v>6.8259650703998906E-3</v>
      </c>
    </row>
    <row r="699" spans="1:3" x14ac:dyDescent="0.2">
      <c r="A699" s="1">
        <v>40323</v>
      </c>
      <c r="B699">
        <v>13.12</v>
      </c>
      <c r="C699">
        <f t="shared" si="75"/>
        <v>-8.3491946109214045E-3</v>
      </c>
    </row>
    <row r="700" spans="1:3" x14ac:dyDescent="0.2">
      <c r="A700" s="1">
        <v>40324</v>
      </c>
      <c r="B700">
        <v>13.04</v>
      </c>
      <c r="C700">
        <f t="shared" si="75"/>
        <v>-6.1162270174360944E-3</v>
      </c>
    </row>
    <row r="701" spans="1:3" x14ac:dyDescent="0.2">
      <c r="A701" s="1">
        <v>40325</v>
      </c>
      <c r="B701">
        <v>13.19</v>
      </c>
      <c r="C701">
        <f t="shared" si="75"/>
        <v>1.1437410230716325E-2</v>
      </c>
    </row>
    <row r="702" spans="1:3" x14ac:dyDescent="0.2">
      <c r="A702" s="1">
        <v>40326</v>
      </c>
      <c r="B702">
        <v>13.12</v>
      </c>
      <c r="C702">
        <f t="shared" si="75"/>
        <v>-5.3211832132802721E-3</v>
      </c>
    </row>
    <row r="703" spans="1:3" x14ac:dyDescent="0.2">
      <c r="A703" s="1">
        <v>40330</v>
      </c>
      <c r="B703">
        <v>12.88</v>
      </c>
      <c r="C703">
        <f t="shared" si="75"/>
        <v>-1.8462062839735331E-2</v>
      </c>
    </row>
    <row r="704" spans="1:3" x14ac:dyDescent="0.2">
      <c r="A704" s="1">
        <v>40331</v>
      </c>
      <c r="B704">
        <v>12.91</v>
      </c>
      <c r="C704">
        <f t="shared" si="75"/>
        <v>2.3264841823435385E-3</v>
      </c>
    </row>
    <row r="705" spans="1:3" x14ac:dyDescent="0.2">
      <c r="A705" s="1">
        <v>40332</v>
      </c>
      <c r="B705">
        <v>13.54</v>
      </c>
      <c r="C705">
        <f t="shared" si="75"/>
        <v>4.7646062625577655E-2</v>
      </c>
    </row>
    <row r="706" spans="1:3" x14ac:dyDescent="0.2">
      <c r="A706" s="1">
        <v>40333</v>
      </c>
      <c r="B706">
        <v>13.03</v>
      </c>
      <c r="C706">
        <f t="shared" si="75"/>
        <v>-3.8393876347375157E-2</v>
      </c>
    </row>
    <row r="707" spans="1:3" x14ac:dyDescent="0.2">
      <c r="A707" s="1">
        <v>40336</v>
      </c>
      <c r="B707">
        <v>12.73</v>
      </c>
      <c r="C707">
        <f t="shared" si="75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76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76"/>
        <v>7.9808883310128319E-3</v>
      </c>
    </row>
    <row r="710" spans="1:3" x14ac:dyDescent="0.2">
      <c r="A710" s="1">
        <v>40339</v>
      </c>
      <c r="B710">
        <v>12.86</v>
      </c>
      <c r="C710">
        <f t="shared" si="76"/>
        <v>2.2013467537178907E-2</v>
      </c>
    </row>
    <row r="711" spans="1:3" x14ac:dyDescent="0.2">
      <c r="A711" s="1">
        <v>40340</v>
      </c>
      <c r="B711">
        <v>12.94</v>
      </c>
      <c r="C711">
        <f t="shared" si="76"/>
        <v>6.201570263281107E-3</v>
      </c>
    </row>
    <row r="712" spans="1:3" x14ac:dyDescent="0.2">
      <c r="A712" s="1">
        <v>40343</v>
      </c>
      <c r="B712">
        <v>12.88</v>
      </c>
      <c r="C712">
        <f t="shared" si="76"/>
        <v>-4.6475683965468513E-3</v>
      </c>
    </row>
    <row r="713" spans="1:3" x14ac:dyDescent="0.2">
      <c r="A713" s="1">
        <v>40344</v>
      </c>
      <c r="B713">
        <v>13.78</v>
      </c>
      <c r="C713">
        <f t="shared" si="76"/>
        <v>6.7542544909304947E-2</v>
      </c>
    </row>
    <row r="714" spans="1:3" x14ac:dyDescent="0.2">
      <c r="A714" s="1">
        <v>40345</v>
      </c>
      <c r="B714">
        <v>13.77</v>
      </c>
      <c r="C714">
        <f t="shared" si="76"/>
        <v>-7.2595284494901655E-4</v>
      </c>
    </row>
    <row r="715" spans="1:3" x14ac:dyDescent="0.2">
      <c r="A715" s="1">
        <v>40346</v>
      </c>
      <c r="B715">
        <v>13.98</v>
      </c>
      <c r="C715">
        <f t="shared" si="76"/>
        <v>1.5135424065100813E-2</v>
      </c>
    </row>
    <row r="716" spans="1:3" x14ac:dyDescent="0.2">
      <c r="A716" s="1">
        <v>40347</v>
      </c>
      <c r="B716">
        <v>13.82</v>
      </c>
      <c r="C716">
        <f t="shared" si="76"/>
        <v>-1.1510918466140331E-2</v>
      </c>
    </row>
    <row r="717" spans="1:3" x14ac:dyDescent="0.2">
      <c r="A717" s="1">
        <v>40350</v>
      </c>
      <c r="B717">
        <v>13.73</v>
      </c>
      <c r="C717">
        <f t="shared" si="76"/>
        <v>-6.5335985596441338E-3</v>
      </c>
    </row>
    <row r="718" spans="1:3" x14ac:dyDescent="0.2">
      <c r="A718" s="1">
        <v>40351</v>
      </c>
      <c r="B718">
        <v>13.58</v>
      </c>
      <c r="C718">
        <f t="shared" si="76"/>
        <v>-1.0985097649329584E-2</v>
      </c>
    </row>
    <row r="719" spans="1:3" x14ac:dyDescent="0.2">
      <c r="A719" s="1">
        <v>40352</v>
      </c>
      <c r="B719">
        <v>13.6</v>
      </c>
      <c r="C719">
        <f t="shared" si="76"/>
        <v>1.4716706114562507E-3</v>
      </c>
    </row>
    <row r="720" spans="1:3" x14ac:dyDescent="0.2">
      <c r="A720" s="1">
        <v>40353</v>
      </c>
      <c r="B720">
        <v>12.73</v>
      </c>
      <c r="C720">
        <f t="shared" si="76"/>
        <v>-6.6108380172691161E-2</v>
      </c>
    </row>
    <row r="721" spans="1:3" x14ac:dyDescent="0.2">
      <c r="A721" s="1">
        <v>40354</v>
      </c>
      <c r="B721">
        <v>12.73</v>
      </c>
      <c r="C721">
        <f t="shared" si="76"/>
        <v>0</v>
      </c>
    </row>
    <row r="722" spans="1:3" x14ac:dyDescent="0.2">
      <c r="A722" s="1">
        <v>40357</v>
      </c>
      <c r="B722">
        <v>12.75</v>
      </c>
      <c r="C722">
        <f t="shared" si="76"/>
        <v>1.5698590351200523E-3</v>
      </c>
    </row>
    <row r="723" spans="1:3" x14ac:dyDescent="0.2">
      <c r="A723" s="1">
        <v>40358</v>
      </c>
      <c r="B723">
        <v>12.08</v>
      </c>
      <c r="C723">
        <f t="shared" si="76"/>
        <v>-5.3980079097766205E-2</v>
      </c>
    </row>
    <row r="724" spans="1:3" x14ac:dyDescent="0.2">
      <c r="A724" s="1">
        <v>40359</v>
      </c>
      <c r="B724">
        <v>11.87</v>
      </c>
      <c r="C724">
        <f t="shared" si="76"/>
        <v>-1.7536983885092283E-2</v>
      </c>
    </row>
    <row r="725" spans="1:3" x14ac:dyDescent="0.2">
      <c r="A725" s="1">
        <v>40360</v>
      </c>
      <c r="B725">
        <v>11.84</v>
      </c>
      <c r="C725">
        <f t="shared" si="76"/>
        <v>-2.5305791657170467E-3</v>
      </c>
    </row>
    <row r="726" spans="1:3" x14ac:dyDescent="0.2">
      <c r="A726" s="1">
        <v>40361</v>
      </c>
      <c r="B726">
        <v>11.84</v>
      </c>
      <c r="C726">
        <f t="shared" si="76"/>
        <v>0</v>
      </c>
    </row>
    <row r="727" spans="1:3" x14ac:dyDescent="0.2">
      <c r="A727" s="1">
        <v>40365</v>
      </c>
      <c r="B727">
        <v>11.71</v>
      </c>
      <c r="C727">
        <f t="shared" si="76"/>
        <v>-1.1040451846233522E-2</v>
      </c>
    </row>
    <row r="728" spans="1:3" x14ac:dyDescent="0.2">
      <c r="A728" s="1">
        <v>40366</v>
      </c>
      <c r="B728">
        <v>12.26</v>
      </c>
      <c r="C728">
        <f t="shared" si="76"/>
        <v>4.5898752898439289E-2</v>
      </c>
    </row>
    <row r="729" spans="1:3" x14ac:dyDescent="0.2">
      <c r="A729" s="1">
        <v>40367</v>
      </c>
      <c r="B729">
        <v>12.58</v>
      </c>
      <c r="C729">
        <f t="shared" si="76"/>
        <v>2.5766320764229179E-2</v>
      </c>
    </row>
    <row r="730" spans="1:3" x14ac:dyDescent="0.2">
      <c r="A730" s="1">
        <v>40368</v>
      </c>
      <c r="B730">
        <v>12.65</v>
      </c>
      <c r="C730">
        <f t="shared" si="76"/>
        <v>5.5489639012347323E-3</v>
      </c>
    </row>
    <row r="731" spans="1:3" x14ac:dyDescent="0.2">
      <c r="A731" s="1">
        <v>40371</v>
      </c>
      <c r="B731">
        <v>12.64</v>
      </c>
      <c r="C731">
        <f t="shared" si="76"/>
        <v>-7.9082645481787304E-4</v>
      </c>
    </row>
    <row r="732" spans="1:3" x14ac:dyDescent="0.2">
      <c r="A732" s="1">
        <v>40372</v>
      </c>
      <c r="B732">
        <v>12.99</v>
      </c>
      <c r="C732">
        <f t="shared" si="76"/>
        <v>2.7313441963796842E-2</v>
      </c>
    </row>
    <row r="733" spans="1:3" x14ac:dyDescent="0.2">
      <c r="A733" s="1">
        <v>40373</v>
      </c>
      <c r="B733">
        <v>13.31</v>
      </c>
      <c r="C733">
        <f t="shared" si="76"/>
        <v>2.4335801724512118E-2</v>
      </c>
    </row>
    <row r="734" spans="1:3" x14ac:dyDescent="0.2">
      <c r="A734" s="1">
        <v>40374</v>
      </c>
      <c r="B734">
        <v>13.42</v>
      </c>
      <c r="C734">
        <f t="shared" si="76"/>
        <v>8.2304991365154435E-3</v>
      </c>
    </row>
    <row r="735" spans="1:3" x14ac:dyDescent="0.2">
      <c r="A735" s="1">
        <v>40375</v>
      </c>
      <c r="B735">
        <v>12.86</v>
      </c>
      <c r="C735">
        <f t="shared" si="76"/>
        <v>-4.2624412734062499E-2</v>
      </c>
    </row>
    <row r="736" spans="1:3" x14ac:dyDescent="0.2">
      <c r="A736" s="1">
        <v>40378</v>
      </c>
      <c r="B736">
        <v>13.23</v>
      </c>
      <c r="C736">
        <f t="shared" si="76"/>
        <v>2.8365259317391152E-2</v>
      </c>
    </row>
    <row r="737" spans="1:3" x14ac:dyDescent="0.2">
      <c r="A737" s="1">
        <v>40379</v>
      </c>
      <c r="B737">
        <v>13.15</v>
      </c>
      <c r="C737">
        <f t="shared" si="76"/>
        <v>-6.0652195030907905E-3</v>
      </c>
    </row>
    <row r="738" spans="1:3" x14ac:dyDescent="0.2">
      <c r="A738" s="1">
        <v>40380</v>
      </c>
      <c r="B738">
        <v>12.86</v>
      </c>
      <c r="C738">
        <f t="shared" si="76"/>
        <v>-2.2300039814300263E-2</v>
      </c>
    </row>
    <row r="739" spans="1:3" x14ac:dyDescent="0.2">
      <c r="A739" s="1">
        <v>40381</v>
      </c>
      <c r="B739">
        <v>13.19</v>
      </c>
      <c r="C739">
        <f t="shared" si="76"/>
        <v>2.5337247919749888E-2</v>
      </c>
    </row>
    <row r="740" spans="1:3" x14ac:dyDescent="0.2">
      <c r="A740" s="1">
        <v>40382</v>
      </c>
      <c r="B740">
        <v>13.3</v>
      </c>
      <c r="C740">
        <f t="shared" si="76"/>
        <v>8.3050684984848737E-3</v>
      </c>
    </row>
    <row r="741" spans="1:3" x14ac:dyDescent="0.2">
      <c r="A741" s="1">
        <v>40385</v>
      </c>
      <c r="B741">
        <v>13.52</v>
      </c>
      <c r="C741">
        <f t="shared" si="76"/>
        <v>1.6406035387109941E-2</v>
      </c>
    </row>
    <row r="742" spans="1:3" x14ac:dyDescent="0.2">
      <c r="A742" s="1">
        <v>40386</v>
      </c>
      <c r="B742">
        <v>13.44</v>
      </c>
      <c r="C742">
        <f t="shared" si="76"/>
        <v>-5.9347355198145777E-3</v>
      </c>
    </row>
    <row r="743" spans="1:3" x14ac:dyDescent="0.2">
      <c r="A743" s="1">
        <v>40387</v>
      </c>
      <c r="B743">
        <v>13.29</v>
      </c>
      <c r="C743">
        <f t="shared" si="76"/>
        <v>-1.122346236984954E-2</v>
      </c>
    </row>
    <row r="744" spans="1:3" x14ac:dyDescent="0.2">
      <c r="A744" s="1">
        <v>40388</v>
      </c>
      <c r="B744">
        <v>12.95</v>
      </c>
      <c r="C744">
        <f t="shared" si="76"/>
        <v>-2.5916084579607156E-2</v>
      </c>
    </row>
    <row r="745" spans="1:3" x14ac:dyDescent="0.2">
      <c r="A745" s="1">
        <v>40389</v>
      </c>
      <c r="B745">
        <v>13.03</v>
      </c>
      <c r="C745">
        <f t="shared" si="76"/>
        <v>6.1586029912070253E-3</v>
      </c>
    </row>
    <row r="746" spans="1:3" x14ac:dyDescent="0.2">
      <c r="A746" s="1">
        <v>40392</v>
      </c>
      <c r="B746">
        <v>13.4</v>
      </c>
      <c r="C746">
        <f t="shared" si="76"/>
        <v>2.8000315820112004E-2</v>
      </c>
    </row>
    <row r="747" spans="1:3" x14ac:dyDescent="0.2">
      <c r="A747" s="1">
        <v>40393</v>
      </c>
      <c r="B747">
        <v>13.21</v>
      </c>
      <c r="C747">
        <f t="shared" si="76"/>
        <v>-1.4280588422631742E-2</v>
      </c>
    </row>
    <row r="748" spans="1:3" x14ac:dyDescent="0.2">
      <c r="A748" s="1">
        <v>40394</v>
      </c>
      <c r="B748">
        <v>13</v>
      </c>
      <c r="C748">
        <f t="shared" si="76"/>
        <v>-1.6024761072697225E-2</v>
      </c>
    </row>
    <row r="749" spans="1:3" x14ac:dyDescent="0.2">
      <c r="A749" s="1">
        <v>40395</v>
      </c>
      <c r="B749">
        <v>12.92</v>
      </c>
      <c r="C749">
        <f t="shared" si="76"/>
        <v>-6.1728591070809675E-3</v>
      </c>
    </row>
    <row r="750" spans="1:3" x14ac:dyDescent="0.2">
      <c r="A750" s="1">
        <v>40396</v>
      </c>
      <c r="B750">
        <v>12.91</v>
      </c>
      <c r="C750">
        <f t="shared" si="76"/>
        <v>-7.7429349590466836E-4</v>
      </c>
    </row>
    <row r="751" spans="1:3" x14ac:dyDescent="0.2">
      <c r="A751" s="1">
        <v>40399</v>
      </c>
      <c r="B751">
        <v>12.78</v>
      </c>
      <c r="C751">
        <f t="shared" si="76"/>
        <v>-1.0120755909162438E-2</v>
      </c>
    </row>
    <row r="752" spans="1:3" x14ac:dyDescent="0.2">
      <c r="A752" s="1">
        <v>40400</v>
      </c>
      <c r="B752">
        <v>12.25</v>
      </c>
      <c r="C752">
        <f t="shared" si="76"/>
        <v>-4.2355511958652683E-2</v>
      </c>
    </row>
    <row r="753" spans="1:3" x14ac:dyDescent="0.2">
      <c r="A753" s="1">
        <v>40401</v>
      </c>
      <c r="B753">
        <v>11.91</v>
      </c>
      <c r="C753">
        <f t="shared" si="76"/>
        <v>-2.8147553623527256E-2</v>
      </c>
    </row>
    <row r="754" spans="1:3" x14ac:dyDescent="0.2">
      <c r="A754" s="1">
        <v>40402</v>
      </c>
      <c r="B754">
        <v>11.8</v>
      </c>
      <c r="C754">
        <f t="shared" si="76"/>
        <v>-9.2788518955895793E-3</v>
      </c>
    </row>
    <row r="755" spans="1:3" x14ac:dyDescent="0.2">
      <c r="A755" s="1">
        <v>40403</v>
      </c>
      <c r="B755">
        <v>11.82</v>
      </c>
      <c r="C755">
        <f t="shared" si="76"/>
        <v>1.6934805063329261E-3</v>
      </c>
    </row>
    <row r="756" spans="1:3" x14ac:dyDescent="0.2">
      <c r="A756" s="1">
        <v>40406</v>
      </c>
      <c r="B756">
        <v>11.77</v>
      </c>
      <c r="C756">
        <f t="shared" si="76"/>
        <v>-4.2390907057668218E-3</v>
      </c>
    </row>
    <row r="757" spans="1:3" x14ac:dyDescent="0.2">
      <c r="A757" s="1">
        <v>40407</v>
      </c>
      <c r="B757">
        <v>11.87</v>
      </c>
      <c r="C757">
        <f t="shared" si="76"/>
        <v>8.4602873493911813E-3</v>
      </c>
    </row>
    <row r="758" spans="1:3" x14ac:dyDescent="0.2">
      <c r="A758" s="1">
        <v>40408</v>
      </c>
      <c r="B758">
        <v>12</v>
      </c>
      <c r="C758">
        <f t="shared" si="76"/>
        <v>1.0892441166423754E-2</v>
      </c>
    </row>
    <row r="759" spans="1:3" x14ac:dyDescent="0.2">
      <c r="A759" s="1">
        <v>40409</v>
      </c>
      <c r="B759">
        <v>11.85</v>
      </c>
      <c r="C759">
        <f t="shared" si="76"/>
        <v>-1.2578782206860185E-2</v>
      </c>
    </row>
    <row r="760" spans="1:3" x14ac:dyDescent="0.2">
      <c r="A760" s="1">
        <v>40410</v>
      </c>
      <c r="B760">
        <v>11.88</v>
      </c>
      <c r="C760">
        <f t="shared" si="76"/>
        <v>2.5284463533586906E-3</v>
      </c>
    </row>
    <row r="761" spans="1:3" x14ac:dyDescent="0.2">
      <c r="A761" s="1">
        <v>40413</v>
      </c>
      <c r="B761">
        <v>11.75</v>
      </c>
      <c r="C761">
        <f t="shared" si="76"/>
        <v>-1.1003073344330991E-2</v>
      </c>
    </row>
    <row r="762" spans="1:3" x14ac:dyDescent="0.2">
      <c r="A762" s="1">
        <v>40414</v>
      </c>
      <c r="B762">
        <v>11.41</v>
      </c>
      <c r="C762">
        <f t="shared" si="76"/>
        <v>-2.9363076716183694E-2</v>
      </c>
    </row>
    <row r="763" spans="1:3" x14ac:dyDescent="0.2">
      <c r="A763" s="1">
        <v>40415</v>
      </c>
      <c r="B763">
        <v>11.6</v>
      </c>
      <c r="C763">
        <f t="shared" si="76"/>
        <v>1.6514934238334722E-2</v>
      </c>
    </row>
    <row r="764" spans="1:3" x14ac:dyDescent="0.2">
      <c r="A764" s="1">
        <v>40416</v>
      </c>
      <c r="B764">
        <v>11.56</v>
      </c>
      <c r="C764">
        <f t="shared" si="76"/>
        <v>-3.4542348680874461E-3</v>
      </c>
    </row>
    <row r="765" spans="1:3" x14ac:dyDescent="0.2">
      <c r="A765" s="1">
        <v>40417</v>
      </c>
      <c r="B765">
        <v>11.7</v>
      </c>
      <c r="C765">
        <f t="shared" si="76"/>
        <v>1.2037978559478878E-2</v>
      </c>
    </row>
    <row r="766" spans="1:3" x14ac:dyDescent="0.2">
      <c r="A766" s="1">
        <v>40420</v>
      </c>
      <c r="B766">
        <v>11.83</v>
      </c>
      <c r="C766">
        <f t="shared" si="76"/>
        <v>1.1049836186584935E-2</v>
      </c>
    </row>
    <row r="767" spans="1:3" x14ac:dyDescent="0.2">
      <c r="A767" s="1">
        <v>40421</v>
      </c>
      <c r="B767">
        <v>11.58</v>
      </c>
      <c r="C767">
        <f t="shared" si="76"/>
        <v>-2.1359205845446271E-2</v>
      </c>
    </row>
    <row r="768" spans="1:3" x14ac:dyDescent="0.2">
      <c r="A768" s="1">
        <v>40422</v>
      </c>
      <c r="B768">
        <v>11.93</v>
      </c>
      <c r="C768">
        <f t="shared" si="76"/>
        <v>2.9776763964975521E-2</v>
      </c>
    </row>
    <row r="769" spans="1:3" x14ac:dyDescent="0.2">
      <c r="A769" s="1">
        <v>40423</v>
      </c>
      <c r="B769">
        <v>12.16</v>
      </c>
      <c r="C769">
        <f t="shared" si="76"/>
        <v>1.909564042819616E-2</v>
      </c>
    </row>
    <row r="770" spans="1:3" x14ac:dyDescent="0.2">
      <c r="A770" s="1">
        <v>40424</v>
      </c>
      <c r="B770">
        <v>12.39</v>
      </c>
      <c r="C770">
        <f t="shared" si="76"/>
        <v>1.8737819103030223E-2</v>
      </c>
    </row>
    <row r="771" spans="1:3" x14ac:dyDescent="0.2">
      <c r="A771" s="1">
        <v>40428</v>
      </c>
      <c r="B771">
        <v>12.13</v>
      </c>
      <c r="C771">
        <f t="shared" si="76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77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77"/>
        <v>-1.3050756195490827E-2</v>
      </c>
    </row>
    <row r="774" spans="1:3" x14ac:dyDescent="0.2">
      <c r="A774" s="1">
        <v>40431</v>
      </c>
      <c r="B774">
        <v>11.87</v>
      </c>
      <c r="C774">
        <f t="shared" si="77"/>
        <v>-2.578105366017432E-2</v>
      </c>
    </row>
    <row r="775" spans="1:3" x14ac:dyDescent="0.2">
      <c r="A775" s="1">
        <v>40434</v>
      </c>
      <c r="B775">
        <v>12.12</v>
      </c>
      <c r="C775">
        <f t="shared" si="77"/>
        <v>2.0842772019591622E-2</v>
      </c>
    </row>
    <row r="776" spans="1:3" x14ac:dyDescent="0.2">
      <c r="A776" s="1">
        <v>40435</v>
      </c>
      <c r="B776">
        <v>12.18</v>
      </c>
      <c r="C776">
        <f t="shared" si="77"/>
        <v>4.9382816405825767E-3</v>
      </c>
    </row>
    <row r="777" spans="1:3" x14ac:dyDescent="0.2">
      <c r="A777" s="1">
        <v>40436</v>
      </c>
      <c r="B777">
        <v>12.11</v>
      </c>
      <c r="C777">
        <f t="shared" si="77"/>
        <v>-5.7637047167501294E-3</v>
      </c>
    </row>
    <row r="778" spans="1:3" x14ac:dyDescent="0.2">
      <c r="A778" s="1">
        <v>40437</v>
      </c>
      <c r="B778">
        <v>12.22</v>
      </c>
      <c r="C778">
        <f t="shared" si="77"/>
        <v>9.0423961784485245E-3</v>
      </c>
    </row>
    <row r="779" spans="1:3" x14ac:dyDescent="0.2">
      <c r="A779" s="1">
        <v>40438</v>
      </c>
      <c r="B779">
        <v>12.25</v>
      </c>
      <c r="C779">
        <f t="shared" si="77"/>
        <v>2.4519832472866244E-3</v>
      </c>
    </row>
    <row r="780" spans="1:3" x14ac:dyDescent="0.2">
      <c r="A780" s="1">
        <v>40441</v>
      </c>
      <c r="B780">
        <v>12.47</v>
      </c>
      <c r="C780">
        <f t="shared" si="77"/>
        <v>1.7799822701209084E-2</v>
      </c>
    </row>
    <row r="781" spans="1:3" x14ac:dyDescent="0.2">
      <c r="A781" s="1">
        <v>40442</v>
      </c>
      <c r="B781">
        <v>12.4</v>
      </c>
      <c r="C781">
        <f t="shared" si="77"/>
        <v>-5.6292870809539156E-3</v>
      </c>
    </row>
    <row r="782" spans="1:3" x14ac:dyDescent="0.2">
      <c r="A782" s="1">
        <v>40443</v>
      </c>
      <c r="B782">
        <v>12.18</v>
      </c>
      <c r="C782">
        <f t="shared" si="77"/>
        <v>-1.7901210329240289E-2</v>
      </c>
    </row>
    <row r="783" spans="1:3" x14ac:dyDescent="0.2">
      <c r="A783" s="1">
        <v>40444</v>
      </c>
      <c r="B783">
        <v>11.96</v>
      </c>
      <c r="C783">
        <f t="shared" si="77"/>
        <v>-1.8227513759265151E-2</v>
      </c>
    </row>
    <row r="784" spans="1:3" x14ac:dyDescent="0.2">
      <c r="A784" s="1">
        <v>40445</v>
      </c>
      <c r="B784">
        <v>12.45</v>
      </c>
      <c r="C784">
        <f t="shared" si="77"/>
        <v>4.0152874388230758E-2</v>
      </c>
    </row>
    <row r="785" spans="1:3" x14ac:dyDescent="0.2">
      <c r="A785" s="1">
        <v>40448</v>
      </c>
      <c r="B785">
        <v>12.44</v>
      </c>
      <c r="C785">
        <f t="shared" si="77"/>
        <v>-8.0353559968322416E-4</v>
      </c>
    </row>
    <row r="786" spans="1:3" x14ac:dyDescent="0.2">
      <c r="A786" s="1">
        <v>40449</v>
      </c>
      <c r="B786">
        <v>12.51</v>
      </c>
      <c r="C786">
        <f t="shared" si="77"/>
        <v>5.6112371677863862E-3</v>
      </c>
    </row>
    <row r="787" spans="1:3" x14ac:dyDescent="0.2">
      <c r="A787" s="1">
        <v>40450</v>
      </c>
      <c r="B787">
        <v>12.79</v>
      </c>
      <c r="C787">
        <f t="shared" si="77"/>
        <v>2.2135291111931486E-2</v>
      </c>
    </row>
    <row r="788" spans="1:3" x14ac:dyDescent="0.2">
      <c r="A788" s="1">
        <v>40451</v>
      </c>
      <c r="B788">
        <v>12.77</v>
      </c>
      <c r="C788">
        <f t="shared" si="77"/>
        <v>-1.5649455463033672E-3</v>
      </c>
    </row>
    <row r="789" spans="1:3" x14ac:dyDescent="0.2">
      <c r="A789" s="1">
        <v>40452</v>
      </c>
      <c r="B789">
        <v>12.83</v>
      </c>
      <c r="C789">
        <f t="shared" si="77"/>
        <v>4.6875085830972432E-3</v>
      </c>
    </row>
    <row r="790" spans="1:3" x14ac:dyDescent="0.2">
      <c r="A790" s="1">
        <v>40455</v>
      </c>
      <c r="B790">
        <v>12.7</v>
      </c>
      <c r="C790">
        <f t="shared" si="77"/>
        <v>-1.0184185162999486E-2</v>
      </c>
    </row>
    <row r="791" spans="1:3" x14ac:dyDescent="0.2">
      <c r="A791" s="1">
        <v>40456</v>
      </c>
      <c r="B791">
        <v>13.19</v>
      </c>
      <c r="C791">
        <f t="shared" si="77"/>
        <v>3.7856973264677664E-2</v>
      </c>
    </row>
    <row r="792" spans="1:3" x14ac:dyDescent="0.2">
      <c r="A792" s="1">
        <v>40457</v>
      </c>
      <c r="B792">
        <v>13.01</v>
      </c>
      <c r="C792">
        <f t="shared" si="77"/>
        <v>-1.3740674204809259E-2</v>
      </c>
    </row>
    <row r="793" spans="1:3" x14ac:dyDescent="0.2">
      <c r="A793" s="1">
        <v>40458</v>
      </c>
      <c r="B793">
        <v>13.06</v>
      </c>
      <c r="C793">
        <f t="shared" si="77"/>
        <v>3.8358313238711925E-3</v>
      </c>
    </row>
    <row r="794" spans="1:3" x14ac:dyDescent="0.2">
      <c r="A794" s="1">
        <v>40459</v>
      </c>
      <c r="B794">
        <v>13.47</v>
      </c>
      <c r="C794">
        <f t="shared" si="77"/>
        <v>3.0910866573987714E-2</v>
      </c>
    </row>
    <row r="795" spans="1:3" x14ac:dyDescent="0.2">
      <c r="A795" s="1">
        <v>40462</v>
      </c>
      <c r="B795">
        <v>13.51</v>
      </c>
      <c r="C795">
        <f t="shared" si="77"/>
        <v>2.9651615498347459E-3</v>
      </c>
    </row>
    <row r="796" spans="1:3" x14ac:dyDescent="0.2">
      <c r="A796" s="1">
        <v>40463</v>
      </c>
      <c r="B796">
        <v>13.7</v>
      </c>
      <c r="C796">
        <f t="shared" si="77"/>
        <v>1.3965680861971636E-2</v>
      </c>
    </row>
    <row r="797" spans="1:3" x14ac:dyDescent="0.2">
      <c r="A797" s="1">
        <v>40464</v>
      </c>
      <c r="B797">
        <v>13.91</v>
      </c>
      <c r="C797">
        <f t="shared" si="77"/>
        <v>1.5212173101272368E-2</v>
      </c>
    </row>
    <row r="798" spans="1:3" x14ac:dyDescent="0.2">
      <c r="A798" s="1">
        <v>40465</v>
      </c>
      <c r="B798">
        <v>14.04</v>
      </c>
      <c r="C798">
        <f t="shared" si="77"/>
        <v>9.3023926623134103E-3</v>
      </c>
    </row>
    <row r="799" spans="1:3" x14ac:dyDescent="0.2">
      <c r="A799" s="1">
        <v>40466</v>
      </c>
      <c r="B799">
        <v>14.26</v>
      </c>
      <c r="C799">
        <f t="shared" si="77"/>
        <v>1.5548016388484836E-2</v>
      </c>
    </row>
    <row r="800" spans="1:3" x14ac:dyDescent="0.2">
      <c r="A800" s="1">
        <v>40469</v>
      </c>
      <c r="B800">
        <v>14.43</v>
      </c>
      <c r="C800">
        <f t="shared" si="77"/>
        <v>1.185095779962953E-2</v>
      </c>
    </row>
    <row r="801" spans="1:3" x14ac:dyDescent="0.2">
      <c r="A801" s="1">
        <v>40470</v>
      </c>
      <c r="B801">
        <v>14.26</v>
      </c>
      <c r="C801">
        <f t="shared" si="77"/>
        <v>-1.1850957799629608E-2</v>
      </c>
    </row>
    <row r="802" spans="1:3" x14ac:dyDescent="0.2">
      <c r="A802" s="1">
        <v>40471</v>
      </c>
      <c r="B802">
        <v>14.46</v>
      </c>
      <c r="C802">
        <f t="shared" si="77"/>
        <v>1.3927801744468804E-2</v>
      </c>
    </row>
    <row r="803" spans="1:3" x14ac:dyDescent="0.2">
      <c r="A803" s="1">
        <v>40472</v>
      </c>
      <c r="B803">
        <v>14.37</v>
      </c>
      <c r="C803">
        <f t="shared" si="77"/>
        <v>-6.2435166396851592E-3</v>
      </c>
    </row>
    <row r="804" spans="1:3" x14ac:dyDescent="0.2">
      <c r="A804" s="1">
        <v>40473</v>
      </c>
      <c r="B804">
        <v>14.36</v>
      </c>
      <c r="C804">
        <f t="shared" si="77"/>
        <v>-6.9613647085539198E-4</v>
      </c>
    </row>
    <row r="805" spans="1:3" x14ac:dyDescent="0.2">
      <c r="A805" s="1">
        <v>40476</v>
      </c>
      <c r="B805">
        <v>14.48</v>
      </c>
      <c r="C805">
        <f t="shared" si="77"/>
        <v>8.3218233374922779E-3</v>
      </c>
    </row>
    <row r="806" spans="1:3" x14ac:dyDescent="0.2">
      <c r="A806" s="1">
        <v>40477</v>
      </c>
      <c r="B806">
        <v>14.28</v>
      </c>
      <c r="C806">
        <f t="shared" si="77"/>
        <v>-1.3908430046132E-2</v>
      </c>
    </row>
    <row r="807" spans="1:3" x14ac:dyDescent="0.2">
      <c r="A807" s="1">
        <v>40478</v>
      </c>
      <c r="B807">
        <v>14.44</v>
      </c>
      <c r="C807">
        <f t="shared" si="77"/>
        <v>1.1142176553241803E-2</v>
      </c>
    </row>
    <row r="808" spans="1:3" x14ac:dyDescent="0.2">
      <c r="A808" s="1">
        <v>40479</v>
      </c>
      <c r="B808">
        <v>14.36</v>
      </c>
      <c r="C808">
        <f t="shared" si="77"/>
        <v>-5.5555698446021051E-3</v>
      </c>
    </row>
    <row r="809" spans="1:3" x14ac:dyDescent="0.2">
      <c r="A809" s="1">
        <v>40480</v>
      </c>
      <c r="B809">
        <v>14.17</v>
      </c>
      <c r="C809">
        <f t="shared" si="77"/>
        <v>-1.3319509917488965E-2</v>
      </c>
    </row>
    <row r="810" spans="1:3" x14ac:dyDescent="0.2">
      <c r="A810" s="1">
        <v>40483</v>
      </c>
      <c r="B810">
        <v>14.18</v>
      </c>
      <c r="C810">
        <f t="shared" si="77"/>
        <v>7.0546740139231672E-4</v>
      </c>
    </row>
    <row r="811" spans="1:3" x14ac:dyDescent="0.2">
      <c r="A811" s="1">
        <v>40484</v>
      </c>
      <c r="B811">
        <v>14.14</v>
      </c>
      <c r="C811">
        <f t="shared" si="77"/>
        <v>-2.8248606355546274E-3</v>
      </c>
    </row>
    <row r="812" spans="1:3" x14ac:dyDescent="0.2">
      <c r="A812" s="1">
        <v>40485</v>
      </c>
      <c r="B812">
        <v>14.25</v>
      </c>
      <c r="C812">
        <f t="shared" si="77"/>
        <v>7.7492462462327161E-3</v>
      </c>
    </row>
    <row r="813" spans="1:3" x14ac:dyDescent="0.2">
      <c r="A813" s="1">
        <v>40486</v>
      </c>
      <c r="B813">
        <v>14.29</v>
      </c>
      <c r="C813">
        <f t="shared" si="77"/>
        <v>2.8030852271163373E-3</v>
      </c>
    </row>
    <row r="814" spans="1:3" x14ac:dyDescent="0.2">
      <c r="A814" s="1">
        <v>40487</v>
      </c>
      <c r="B814">
        <v>14.23</v>
      </c>
      <c r="C814">
        <f t="shared" si="77"/>
        <v>-4.2075798400149928E-3</v>
      </c>
    </row>
    <row r="815" spans="1:3" x14ac:dyDescent="0.2">
      <c r="A815" s="1">
        <v>40490</v>
      </c>
      <c r="B815">
        <v>14.06</v>
      </c>
      <c r="C815">
        <f t="shared" si="77"/>
        <v>-1.2018525719242163E-2</v>
      </c>
    </row>
    <row r="816" spans="1:3" x14ac:dyDescent="0.2">
      <c r="A816" s="1">
        <v>40491</v>
      </c>
      <c r="B816">
        <v>14.18</v>
      </c>
      <c r="C816">
        <f t="shared" si="77"/>
        <v>8.4986347214625196E-3</v>
      </c>
    </row>
    <row r="817" spans="1:3" x14ac:dyDescent="0.2">
      <c r="A817" s="1">
        <v>40492</v>
      </c>
      <c r="B817">
        <v>14.26</v>
      </c>
      <c r="C817">
        <f t="shared" si="77"/>
        <v>5.6258938821684285E-3</v>
      </c>
    </row>
    <row r="818" spans="1:3" x14ac:dyDescent="0.2">
      <c r="A818" s="1">
        <v>40493</v>
      </c>
      <c r="B818">
        <v>13.71</v>
      </c>
      <c r="C818">
        <f t="shared" si="77"/>
        <v>-3.9332921411926722E-2</v>
      </c>
    </row>
    <row r="819" spans="1:3" x14ac:dyDescent="0.2">
      <c r="A819" s="1">
        <v>40494</v>
      </c>
      <c r="B819">
        <v>13.21</v>
      </c>
      <c r="C819">
        <f t="shared" si="77"/>
        <v>-3.7151375039989117E-2</v>
      </c>
    </row>
    <row r="820" spans="1:3" x14ac:dyDescent="0.2">
      <c r="A820" s="1">
        <v>40497</v>
      </c>
      <c r="B820">
        <v>13.3</v>
      </c>
      <c r="C820">
        <f t="shared" si="77"/>
        <v>6.7899166934741037E-3</v>
      </c>
    </row>
    <row r="821" spans="1:3" x14ac:dyDescent="0.2">
      <c r="A821" s="1">
        <v>40498</v>
      </c>
      <c r="B821">
        <v>13.19</v>
      </c>
      <c r="C821">
        <f t="shared" si="77"/>
        <v>-8.305068498484957E-3</v>
      </c>
    </row>
    <row r="822" spans="1:3" x14ac:dyDescent="0.2">
      <c r="A822" s="1">
        <v>40499</v>
      </c>
      <c r="B822">
        <v>13.14</v>
      </c>
      <c r="C822">
        <f t="shared" si="77"/>
        <v>-3.7979536727587473E-3</v>
      </c>
    </row>
    <row r="823" spans="1:3" x14ac:dyDescent="0.2">
      <c r="A823" s="1">
        <v>40500</v>
      </c>
      <c r="B823">
        <v>13.45</v>
      </c>
      <c r="C823">
        <f t="shared" si="77"/>
        <v>2.331809299138363E-2</v>
      </c>
    </row>
    <row r="824" spans="1:3" x14ac:dyDescent="0.2">
      <c r="A824" s="1">
        <v>40501</v>
      </c>
      <c r="B824">
        <v>13.68</v>
      </c>
      <c r="C824">
        <f t="shared" si="77"/>
        <v>1.695580614655641E-2</v>
      </c>
    </row>
    <row r="825" spans="1:3" x14ac:dyDescent="0.2">
      <c r="A825" s="1">
        <v>40504</v>
      </c>
      <c r="B825">
        <v>13.74</v>
      </c>
      <c r="C825">
        <f t="shared" si="77"/>
        <v>4.3763745997990027E-3</v>
      </c>
    </row>
    <row r="826" spans="1:3" x14ac:dyDescent="0.2">
      <c r="A826" s="1">
        <v>40505</v>
      </c>
      <c r="B826">
        <v>13.6</v>
      </c>
      <c r="C826">
        <f t="shared" si="77"/>
        <v>-1.0241494052197018E-2</v>
      </c>
    </row>
    <row r="827" spans="1:3" x14ac:dyDescent="0.2">
      <c r="A827" s="1">
        <v>40506</v>
      </c>
      <c r="B827">
        <v>13.66</v>
      </c>
      <c r="C827">
        <f t="shared" si="77"/>
        <v>4.4020614006376651E-3</v>
      </c>
    </row>
    <row r="828" spans="1:3" x14ac:dyDescent="0.2">
      <c r="A828" s="1">
        <v>40508</v>
      </c>
      <c r="B828">
        <v>13.43</v>
      </c>
      <c r="C828">
        <f t="shared" si="77"/>
        <v>-1.6980843607497843E-2</v>
      </c>
    </row>
    <row r="829" spans="1:3" x14ac:dyDescent="0.2">
      <c r="A829" s="1">
        <v>40511</v>
      </c>
      <c r="B829">
        <v>13.36</v>
      </c>
      <c r="C829">
        <f t="shared" si="77"/>
        <v>-5.2258424266465467E-3</v>
      </c>
    </row>
    <row r="830" spans="1:3" x14ac:dyDescent="0.2">
      <c r="A830" s="1">
        <v>40512</v>
      </c>
      <c r="B830">
        <v>13.01</v>
      </c>
      <c r="C830">
        <f t="shared" si="77"/>
        <v>-2.6546875584085701E-2</v>
      </c>
    </row>
    <row r="831" spans="1:3" x14ac:dyDescent="0.2">
      <c r="A831" s="1">
        <v>40513</v>
      </c>
      <c r="B831">
        <v>13.2</v>
      </c>
      <c r="C831">
        <f t="shared" si="77"/>
        <v>1.449853706791132E-2</v>
      </c>
    </row>
    <row r="832" spans="1:3" x14ac:dyDescent="0.2">
      <c r="A832" s="1">
        <v>40514</v>
      </c>
      <c r="B832">
        <v>13.43</v>
      </c>
      <c r="C832">
        <f t="shared" si="77"/>
        <v>1.7274180942821175E-2</v>
      </c>
    </row>
    <row r="833" spans="1:3" x14ac:dyDescent="0.2">
      <c r="A833" s="1">
        <v>40515</v>
      </c>
      <c r="B833">
        <v>13.47</v>
      </c>
      <c r="C833">
        <f t="shared" si="77"/>
        <v>2.973979887126478E-3</v>
      </c>
    </row>
    <row r="834" spans="1:3" x14ac:dyDescent="0.2">
      <c r="A834" s="1">
        <v>40518</v>
      </c>
      <c r="B834">
        <v>13.48</v>
      </c>
      <c r="C834">
        <f t="shared" si="77"/>
        <v>7.4211506188827153E-4</v>
      </c>
    </row>
    <row r="835" spans="1:3" x14ac:dyDescent="0.2">
      <c r="A835" s="1">
        <v>40519</v>
      </c>
      <c r="B835">
        <v>13.39</v>
      </c>
      <c r="C835">
        <f t="shared" si="77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78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78"/>
        <v>-2.2313136814356431E-3</v>
      </c>
    </row>
    <row r="838" spans="1:3" x14ac:dyDescent="0.2">
      <c r="A838" s="1">
        <v>40522</v>
      </c>
      <c r="B838">
        <v>13.67</v>
      </c>
      <c r="C838">
        <f t="shared" si="78"/>
        <v>1.7712640200711952E-2</v>
      </c>
    </row>
    <row r="839" spans="1:3" x14ac:dyDescent="0.2">
      <c r="A839" s="1">
        <v>40525</v>
      </c>
      <c r="B839">
        <v>13.15</v>
      </c>
      <c r="C839">
        <f t="shared" si="78"/>
        <v>-3.8781892112084659E-2</v>
      </c>
    </row>
    <row r="840" spans="1:3" x14ac:dyDescent="0.2">
      <c r="A840" s="1">
        <v>40526</v>
      </c>
      <c r="B840">
        <v>13.1</v>
      </c>
      <c r="C840">
        <f t="shared" si="78"/>
        <v>-3.8095284166677302E-3</v>
      </c>
    </row>
    <row r="841" spans="1:3" x14ac:dyDescent="0.2">
      <c r="A841" s="1">
        <v>40527</v>
      </c>
      <c r="B841">
        <v>13.08</v>
      </c>
      <c r="C841">
        <f t="shared" si="78"/>
        <v>-1.5278841780531757E-3</v>
      </c>
    </row>
    <row r="842" spans="1:3" x14ac:dyDescent="0.2">
      <c r="A842" s="1">
        <v>40528</v>
      </c>
      <c r="B842">
        <v>13.12</v>
      </c>
      <c r="C842">
        <f t="shared" si="78"/>
        <v>3.0534374868902482E-3</v>
      </c>
    </row>
    <row r="843" spans="1:3" x14ac:dyDescent="0.2">
      <c r="A843" s="1">
        <v>40529</v>
      </c>
      <c r="B843">
        <v>13.42</v>
      </c>
      <c r="C843">
        <f t="shared" si="78"/>
        <v>2.2608348027592824E-2</v>
      </c>
    </row>
    <row r="844" spans="1:3" x14ac:dyDescent="0.2">
      <c r="A844" s="1">
        <v>40532</v>
      </c>
      <c r="B844">
        <v>13.15</v>
      </c>
      <c r="C844">
        <f t="shared" si="78"/>
        <v>-2.032437291976218E-2</v>
      </c>
    </row>
    <row r="845" spans="1:3" x14ac:dyDescent="0.2">
      <c r="A845" s="1">
        <v>40533</v>
      </c>
      <c r="B845">
        <v>13.62</v>
      </c>
      <c r="C845">
        <f t="shared" si="78"/>
        <v>3.5117542097592595E-2</v>
      </c>
    </row>
    <row r="846" spans="1:3" x14ac:dyDescent="0.2">
      <c r="A846" s="1">
        <v>40534</v>
      </c>
      <c r="B846">
        <v>13.66</v>
      </c>
      <c r="C846">
        <f t="shared" si="78"/>
        <v>2.9325534212777198E-3</v>
      </c>
    </row>
    <row r="847" spans="1:3" x14ac:dyDescent="0.2">
      <c r="A847" s="1">
        <v>40535</v>
      </c>
      <c r="B847">
        <v>13.57</v>
      </c>
      <c r="C847">
        <f t="shared" si="78"/>
        <v>-6.61038029586619E-3</v>
      </c>
    </row>
    <row r="848" spans="1:3" x14ac:dyDescent="0.2">
      <c r="A848" s="1">
        <v>40539</v>
      </c>
      <c r="B848">
        <v>13.55</v>
      </c>
      <c r="C848">
        <f t="shared" si="78"/>
        <v>-1.4749265210678676E-3</v>
      </c>
    </row>
    <row r="849" spans="1:3" x14ac:dyDescent="0.2">
      <c r="A849" s="1">
        <v>40540</v>
      </c>
      <c r="B849">
        <v>13.47</v>
      </c>
      <c r="C849">
        <f t="shared" si="78"/>
        <v>-5.9215569034373212E-3</v>
      </c>
    </row>
    <row r="850" spans="1:3" x14ac:dyDescent="0.2">
      <c r="A850" s="1">
        <v>40541</v>
      </c>
      <c r="B850">
        <v>13.43</v>
      </c>
      <c r="C850">
        <f t="shared" si="78"/>
        <v>-2.9739798871265058E-3</v>
      </c>
    </row>
    <row r="851" spans="1:3" x14ac:dyDescent="0.2">
      <c r="A851" s="1">
        <v>40542</v>
      </c>
      <c r="B851">
        <v>13.43</v>
      </c>
      <c r="C851">
        <f t="shared" si="78"/>
        <v>0</v>
      </c>
    </row>
    <row r="852" spans="1:3" x14ac:dyDescent="0.2">
      <c r="A852" s="1">
        <v>40543</v>
      </c>
      <c r="B852">
        <v>13.34</v>
      </c>
      <c r="C852">
        <f t="shared" si="78"/>
        <v>-6.7239700476685897E-3</v>
      </c>
    </row>
    <row r="853" spans="1:3" x14ac:dyDescent="0.2">
      <c r="A853" s="1">
        <v>40546</v>
      </c>
      <c r="B853">
        <v>13.47</v>
      </c>
      <c r="C853">
        <f t="shared" si="78"/>
        <v>9.6979499347949628E-3</v>
      </c>
    </row>
    <row r="854" spans="1:3" x14ac:dyDescent="0.2">
      <c r="A854" s="1">
        <v>40547</v>
      </c>
      <c r="B854">
        <v>13.47</v>
      </c>
      <c r="C854">
        <f t="shared" si="78"/>
        <v>0</v>
      </c>
    </row>
    <row r="855" spans="1:3" x14ac:dyDescent="0.2">
      <c r="A855" s="1">
        <v>40548</v>
      </c>
      <c r="B855">
        <v>13.65</v>
      </c>
      <c r="C855">
        <f t="shared" si="78"/>
        <v>1.3274531208696108E-2</v>
      </c>
    </row>
    <row r="856" spans="1:3" x14ac:dyDescent="0.2">
      <c r="A856" s="1">
        <v>40549</v>
      </c>
      <c r="B856">
        <v>14.03</v>
      </c>
      <c r="C856">
        <f t="shared" si="78"/>
        <v>2.7458372483400738E-2</v>
      </c>
    </row>
    <row r="857" spans="1:3" x14ac:dyDescent="0.2">
      <c r="A857" s="1">
        <v>40550</v>
      </c>
      <c r="B857">
        <v>13.76</v>
      </c>
      <c r="C857">
        <f t="shared" si="78"/>
        <v>-1.9432061609171918E-2</v>
      </c>
    </row>
    <row r="858" spans="1:3" x14ac:dyDescent="0.2">
      <c r="A858" s="1">
        <v>40553</v>
      </c>
      <c r="B858">
        <v>13.79</v>
      </c>
      <c r="C858">
        <f t="shared" si="78"/>
        <v>2.1778593000127897E-3</v>
      </c>
    </row>
    <row r="859" spans="1:3" x14ac:dyDescent="0.2">
      <c r="A859" s="1">
        <v>40554</v>
      </c>
      <c r="B859">
        <v>13.86</v>
      </c>
      <c r="C859">
        <f t="shared" si="78"/>
        <v>5.0633019565468548E-3</v>
      </c>
    </row>
    <row r="860" spans="1:3" x14ac:dyDescent="0.2">
      <c r="A860" s="1">
        <v>40555</v>
      </c>
      <c r="B860">
        <v>14.16</v>
      </c>
      <c r="C860">
        <f t="shared" si="78"/>
        <v>2.1414094503816573E-2</v>
      </c>
    </row>
    <row r="861" spans="1:3" x14ac:dyDescent="0.2">
      <c r="A861" s="1">
        <v>40556</v>
      </c>
      <c r="B861">
        <v>13.95</v>
      </c>
      <c r="C861">
        <f t="shared" si="78"/>
        <v>-1.494157999819914E-2</v>
      </c>
    </row>
    <row r="862" spans="1:3" x14ac:dyDescent="0.2">
      <c r="A862" s="1">
        <v>40557</v>
      </c>
      <c r="B862">
        <v>13.83</v>
      </c>
      <c r="C862">
        <f t="shared" si="78"/>
        <v>-8.6393625907077408E-3</v>
      </c>
    </row>
    <row r="863" spans="1:3" x14ac:dyDescent="0.2">
      <c r="A863" s="1">
        <v>40561</v>
      </c>
      <c r="B863">
        <v>13.88</v>
      </c>
      <c r="C863">
        <f t="shared" si="78"/>
        <v>3.6088094019916112E-3</v>
      </c>
    </row>
    <row r="864" spans="1:3" x14ac:dyDescent="0.2">
      <c r="A864" s="1">
        <v>40562</v>
      </c>
      <c r="B864">
        <v>13.56</v>
      </c>
      <c r="C864">
        <f t="shared" si="78"/>
        <v>-2.3324672566409004E-2</v>
      </c>
    </row>
    <row r="865" spans="1:3" x14ac:dyDescent="0.2">
      <c r="A865" s="1">
        <v>40563</v>
      </c>
      <c r="B865">
        <v>13.39</v>
      </c>
      <c r="C865">
        <f t="shared" si="78"/>
        <v>-1.261612280916841E-2</v>
      </c>
    </row>
    <row r="866" spans="1:3" x14ac:dyDescent="0.2">
      <c r="A866" s="1">
        <v>40564</v>
      </c>
      <c r="B866">
        <v>13.26</v>
      </c>
      <c r="C866">
        <f t="shared" si="78"/>
        <v>-9.756174945364798E-3</v>
      </c>
    </row>
    <row r="867" spans="1:3" x14ac:dyDescent="0.2">
      <c r="A867" s="1">
        <v>40567</v>
      </c>
      <c r="B867">
        <v>13.5</v>
      </c>
      <c r="C867">
        <f t="shared" si="78"/>
        <v>1.7937700686667252E-2</v>
      </c>
    </row>
    <row r="868" spans="1:3" x14ac:dyDescent="0.2">
      <c r="A868" s="1">
        <v>40568</v>
      </c>
      <c r="B868">
        <v>13.52</v>
      </c>
      <c r="C868">
        <f t="shared" si="78"/>
        <v>1.4803851704342031E-3</v>
      </c>
    </row>
    <row r="869" spans="1:3" x14ac:dyDescent="0.2">
      <c r="A869" s="1">
        <v>40569</v>
      </c>
      <c r="B869">
        <v>13.55</v>
      </c>
      <c r="C869">
        <f t="shared" si="78"/>
        <v>2.2164767108919688E-3</v>
      </c>
    </row>
    <row r="870" spans="1:3" x14ac:dyDescent="0.2">
      <c r="A870" s="1">
        <v>40570</v>
      </c>
      <c r="B870">
        <v>13.23</v>
      </c>
      <c r="C870">
        <f t="shared" si="78"/>
        <v>-2.3899569198845602E-2</v>
      </c>
    </row>
    <row r="871" spans="1:3" x14ac:dyDescent="0.2">
      <c r="A871" s="1">
        <v>40571</v>
      </c>
      <c r="B871">
        <v>12.94</v>
      </c>
      <c r="C871">
        <f t="shared" si="78"/>
        <v>-2.2163689054109897E-2</v>
      </c>
    </row>
    <row r="872" spans="1:3" x14ac:dyDescent="0.2">
      <c r="A872" s="1">
        <v>40574</v>
      </c>
      <c r="B872">
        <v>12.95</v>
      </c>
      <c r="C872">
        <f t="shared" si="78"/>
        <v>7.7249907279228907E-4</v>
      </c>
    </row>
    <row r="873" spans="1:3" x14ac:dyDescent="0.2">
      <c r="A873" s="1">
        <v>40575</v>
      </c>
      <c r="B873">
        <v>13.24</v>
      </c>
      <c r="C873">
        <f t="shared" si="78"/>
        <v>2.2146762363315482E-2</v>
      </c>
    </row>
    <row r="874" spans="1:3" x14ac:dyDescent="0.2">
      <c r="A874" s="1">
        <v>40576</v>
      </c>
      <c r="B874">
        <v>13.5</v>
      </c>
      <c r="C874">
        <f t="shared" si="78"/>
        <v>1.9447134935521509E-2</v>
      </c>
    </row>
    <row r="875" spans="1:3" x14ac:dyDescent="0.2">
      <c r="A875" s="1">
        <v>40577</v>
      </c>
      <c r="B875">
        <v>13.58</v>
      </c>
      <c r="C875">
        <f t="shared" si="78"/>
        <v>5.9084366861662683E-3</v>
      </c>
    </row>
    <row r="876" spans="1:3" x14ac:dyDescent="0.2">
      <c r="A876" s="1">
        <v>40578</v>
      </c>
      <c r="B876">
        <v>13.67</v>
      </c>
      <c r="C876">
        <f t="shared" si="78"/>
        <v>6.6055286053081008E-3</v>
      </c>
    </row>
    <row r="877" spans="1:3" x14ac:dyDescent="0.2">
      <c r="A877" s="1">
        <v>40581</v>
      </c>
      <c r="B877">
        <v>13.77</v>
      </c>
      <c r="C877">
        <f t="shared" si="78"/>
        <v>7.2886620047052514E-3</v>
      </c>
    </row>
    <row r="878" spans="1:3" x14ac:dyDescent="0.2">
      <c r="A878" s="1">
        <v>40582</v>
      </c>
      <c r="B878">
        <v>13.65</v>
      </c>
      <c r="C878">
        <f t="shared" si="78"/>
        <v>-8.7527911095946331E-3</v>
      </c>
    </row>
    <row r="879" spans="1:3" x14ac:dyDescent="0.2">
      <c r="A879" s="1">
        <v>40583</v>
      </c>
      <c r="B879">
        <v>13.69</v>
      </c>
      <c r="C879">
        <f t="shared" si="78"/>
        <v>2.9261176693887712E-3</v>
      </c>
    </row>
    <row r="880" spans="1:3" x14ac:dyDescent="0.2">
      <c r="A880" s="1">
        <v>40584</v>
      </c>
      <c r="B880">
        <v>13.63</v>
      </c>
      <c r="C880">
        <f t="shared" si="78"/>
        <v>-4.3923935919162327E-3</v>
      </c>
    </row>
    <row r="881" spans="1:3" x14ac:dyDescent="0.2">
      <c r="A881" s="1">
        <v>40585</v>
      </c>
      <c r="B881">
        <v>13.75</v>
      </c>
      <c r="C881">
        <f t="shared" si="78"/>
        <v>8.7655784041390065E-3</v>
      </c>
    </row>
    <row r="882" spans="1:3" x14ac:dyDescent="0.2">
      <c r="A882" s="1">
        <v>40588</v>
      </c>
      <c r="B882">
        <v>13.87</v>
      </c>
      <c r="C882">
        <f t="shared" si="78"/>
        <v>8.6894102141598893E-3</v>
      </c>
    </row>
    <row r="883" spans="1:3" x14ac:dyDescent="0.2">
      <c r="A883" s="1">
        <v>40589</v>
      </c>
      <c r="B883">
        <v>13.69</v>
      </c>
      <c r="C883">
        <f t="shared" si="78"/>
        <v>-1.30625950263827E-2</v>
      </c>
    </row>
    <row r="884" spans="1:3" x14ac:dyDescent="0.2">
      <c r="A884" s="1">
        <v>40590</v>
      </c>
      <c r="B884">
        <v>15.31</v>
      </c>
      <c r="C884">
        <f t="shared" si="78"/>
        <v>0.11184057036923495</v>
      </c>
    </row>
    <row r="885" spans="1:3" x14ac:dyDescent="0.2">
      <c r="A885" s="1">
        <v>40591</v>
      </c>
      <c r="B885">
        <v>15.1</v>
      </c>
      <c r="C885">
        <f t="shared" si="78"/>
        <v>-1.3811465848713839E-2</v>
      </c>
    </row>
    <row r="886" spans="1:3" x14ac:dyDescent="0.2">
      <c r="A886" s="1">
        <v>40592</v>
      </c>
      <c r="B886">
        <v>15.19</v>
      </c>
      <c r="C886">
        <f t="shared" si="78"/>
        <v>5.9425727868028513E-3</v>
      </c>
    </row>
    <row r="887" spans="1:3" x14ac:dyDescent="0.2">
      <c r="A887" s="1">
        <v>40596</v>
      </c>
      <c r="B887">
        <v>14.91</v>
      </c>
      <c r="C887">
        <f t="shared" si="78"/>
        <v>-1.8605187831034358E-2</v>
      </c>
    </row>
    <row r="888" spans="1:3" x14ac:dyDescent="0.2">
      <c r="A888" s="1">
        <v>40597</v>
      </c>
      <c r="B888">
        <v>14.87</v>
      </c>
      <c r="C888">
        <f t="shared" si="78"/>
        <v>-2.686368304583399E-3</v>
      </c>
    </row>
    <row r="889" spans="1:3" x14ac:dyDescent="0.2">
      <c r="A889" s="1">
        <v>40598</v>
      </c>
      <c r="B889">
        <v>14.81</v>
      </c>
      <c r="C889">
        <f t="shared" si="78"/>
        <v>-4.0431321923562026E-3</v>
      </c>
    </row>
    <row r="890" spans="1:3" x14ac:dyDescent="0.2">
      <c r="A890" s="1">
        <v>40599</v>
      </c>
      <c r="B890">
        <v>14.89</v>
      </c>
      <c r="C890">
        <f t="shared" si="78"/>
        <v>5.3872184162101003E-3</v>
      </c>
    </row>
    <row r="891" spans="1:3" x14ac:dyDescent="0.2">
      <c r="A891" s="1">
        <v>40602</v>
      </c>
      <c r="B891">
        <v>15.58</v>
      </c>
      <c r="C891">
        <f t="shared" si="78"/>
        <v>4.5298193746684486E-2</v>
      </c>
    </row>
    <row r="892" spans="1:3" x14ac:dyDescent="0.2">
      <c r="A892" s="1">
        <v>40603</v>
      </c>
      <c r="B892">
        <v>15.16</v>
      </c>
      <c r="C892">
        <f t="shared" si="78"/>
        <v>-2.7327660228376561E-2</v>
      </c>
    </row>
    <row r="893" spans="1:3" x14ac:dyDescent="0.2">
      <c r="A893" s="1">
        <v>40604</v>
      </c>
      <c r="B893">
        <v>15.2</v>
      </c>
      <c r="C893">
        <f t="shared" si="78"/>
        <v>2.6350476380050318E-3</v>
      </c>
    </row>
    <row r="894" spans="1:3" x14ac:dyDescent="0.2">
      <c r="A894" s="1">
        <v>40605</v>
      </c>
      <c r="B894">
        <v>15.48</v>
      </c>
      <c r="C894">
        <f t="shared" si="78"/>
        <v>1.8253440309350517E-2</v>
      </c>
    </row>
    <row r="895" spans="1:3" x14ac:dyDescent="0.2">
      <c r="A895" s="1">
        <v>40606</v>
      </c>
      <c r="B895">
        <v>15.35</v>
      </c>
      <c r="C895">
        <f t="shared" si="78"/>
        <v>-8.4333941283749863E-3</v>
      </c>
    </row>
    <row r="896" spans="1:3" x14ac:dyDescent="0.2">
      <c r="A896" s="1">
        <v>40609</v>
      </c>
      <c r="B896">
        <v>15.15</v>
      </c>
      <c r="C896">
        <f t="shared" si="78"/>
        <v>-1.3114942077828018E-2</v>
      </c>
    </row>
    <row r="897" spans="1:3" x14ac:dyDescent="0.2">
      <c r="A897" s="1">
        <v>40610</v>
      </c>
      <c r="B897">
        <v>15.28</v>
      </c>
      <c r="C897">
        <f t="shared" si="78"/>
        <v>8.5442517829961446E-3</v>
      </c>
    </row>
    <row r="898" spans="1:3" x14ac:dyDescent="0.2">
      <c r="A898" s="1">
        <v>40611</v>
      </c>
      <c r="B898">
        <v>15.19</v>
      </c>
      <c r="C898">
        <f t="shared" si="78"/>
        <v>-5.9074671306929161E-3</v>
      </c>
    </row>
    <row r="899" spans="1:3" x14ac:dyDescent="0.2">
      <c r="A899" s="1">
        <v>40612</v>
      </c>
      <c r="B899">
        <v>15</v>
      </c>
      <c r="C899">
        <f t="shared" si="78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79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79"/>
        <v>-2.0827088047154791E-2</v>
      </c>
    </row>
    <row r="902" spans="1:3" x14ac:dyDescent="0.2">
      <c r="A902" s="1">
        <v>40617</v>
      </c>
      <c r="B902">
        <v>14.47</v>
      </c>
      <c r="C902">
        <f t="shared" si="79"/>
        <v>-1.7808689831146432E-2</v>
      </c>
    </row>
    <row r="903" spans="1:3" x14ac:dyDescent="0.2">
      <c r="A903" s="1">
        <v>40618</v>
      </c>
      <c r="B903">
        <v>14.01</v>
      </c>
      <c r="C903">
        <f t="shared" si="79"/>
        <v>-3.2306180294476919E-2</v>
      </c>
    </row>
    <row r="904" spans="1:3" x14ac:dyDescent="0.2">
      <c r="A904" s="1">
        <v>40619</v>
      </c>
      <c r="B904">
        <v>13.89</v>
      </c>
      <c r="C904">
        <f t="shared" si="79"/>
        <v>-8.6022035826631912E-3</v>
      </c>
    </row>
    <row r="905" spans="1:3" x14ac:dyDescent="0.2">
      <c r="A905" s="1">
        <v>40620</v>
      </c>
      <c r="B905">
        <v>14.28</v>
      </c>
      <c r="C905">
        <f t="shared" si="79"/>
        <v>2.7690800145185768E-2</v>
      </c>
    </row>
    <row r="906" spans="1:3" x14ac:dyDescent="0.2">
      <c r="A906" s="1">
        <v>40623</v>
      </c>
      <c r="B906">
        <v>14.48</v>
      </c>
      <c r="C906">
        <f t="shared" si="79"/>
        <v>1.390843004613215E-2</v>
      </c>
    </row>
    <row r="907" spans="1:3" x14ac:dyDescent="0.2">
      <c r="A907" s="1">
        <v>40624</v>
      </c>
      <c r="B907">
        <v>14.48</v>
      </c>
      <c r="C907">
        <f t="shared" si="79"/>
        <v>0</v>
      </c>
    </row>
    <row r="908" spans="1:3" x14ac:dyDescent="0.2">
      <c r="A908" s="1">
        <v>40625</v>
      </c>
      <c r="B908">
        <v>14.84</v>
      </c>
      <c r="C908">
        <f t="shared" si="79"/>
        <v>2.4557850781663965E-2</v>
      </c>
    </row>
    <row r="909" spans="1:3" x14ac:dyDescent="0.2">
      <c r="A909" s="1">
        <v>40626</v>
      </c>
      <c r="B909">
        <v>14.9</v>
      </c>
      <c r="C909">
        <f t="shared" si="79"/>
        <v>4.0349752121790821E-3</v>
      </c>
    </row>
    <row r="910" spans="1:3" x14ac:dyDescent="0.2">
      <c r="A910" s="1">
        <v>40627</v>
      </c>
      <c r="B910">
        <v>14.82</v>
      </c>
      <c r="C910">
        <f t="shared" si="79"/>
        <v>-5.3835930834726427E-3</v>
      </c>
    </row>
    <row r="911" spans="1:3" x14ac:dyDescent="0.2">
      <c r="A911" s="1">
        <v>40630</v>
      </c>
      <c r="B911">
        <v>14.56</v>
      </c>
      <c r="C911">
        <f t="shared" si="79"/>
        <v>-1.769957709940086E-2</v>
      </c>
    </row>
    <row r="912" spans="1:3" x14ac:dyDescent="0.2">
      <c r="A912" s="1">
        <v>40631</v>
      </c>
      <c r="B912">
        <v>14.54</v>
      </c>
      <c r="C912">
        <f t="shared" si="79"/>
        <v>-1.3745706631667098E-3</v>
      </c>
    </row>
    <row r="913" spans="1:3" x14ac:dyDescent="0.2">
      <c r="A913" s="1">
        <v>40632</v>
      </c>
      <c r="B913">
        <v>14.41</v>
      </c>
      <c r="C913">
        <f t="shared" si="79"/>
        <v>-8.9810620939425462E-3</v>
      </c>
    </row>
    <row r="914" spans="1:3" x14ac:dyDescent="0.2">
      <c r="A914" s="1">
        <v>40633</v>
      </c>
      <c r="B914">
        <v>14.28</v>
      </c>
      <c r="C914">
        <f t="shared" si="79"/>
        <v>-9.0624530999924274E-3</v>
      </c>
    </row>
    <row r="915" spans="1:3" x14ac:dyDescent="0.2">
      <c r="A915" s="1">
        <v>40634</v>
      </c>
      <c r="B915">
        <v>14.11</v>
      </c>
      <c r="C915">
        <f t="shared" si="79"/>
        <v>-1.1976191046715649E-2</v>
      </c>
    </row>
    <row r="916" spans="1:3" x14ac:dyDescent="0.2">
      <c r="A916" s="1">
        <v>40637</v>
      </c>
      <c r="B916">
        <v>14.03</v>
      </c>
      <c r="C916">
        <f t="shared" si="79"/>
        <v>-5.685871750353122E-3</v>
      </c>
    </row>
    <row r="917" spans="1:3" x14ac:dyDescent="0.2">
      <c r="A917" s="1">
        <v>40638</v>
      </c>
      <c r="B917">
        <v>14.2</v>
      </c>
      <c r="C917">
        <f t="shared" si="79"/>
        <v>1.2044070492845432E-2</v>
      </c>
    </row>
    <row r="918" spans="1:3" x14ac:dyDescent="0.2">
      <c r="A918" s="1">
        <v>40639</v>
      </c>
      <c r="B918">
        <v>14.55</v>
      </c>
      <c r="C918">
        <f t="shared" si="79"/>
        <v>2.4349029010286551E-2</v>
      </c>
    </row>
    <row r="919" spans="1:3" x14ac:dyDescent="0.2">
      <c r="A919" s="1">
        <v>40640</v>
      </c>
      <c r="B919">
        <v>14.61</v>
      </c>
      <c r="C919">
        <f t="shared" si="79"/>
        <v>4.1152321451065794E-3</v>
      </c>
    </row>
    <row r="920" spans="1:3" x14ac:dyDescent="0.2">
      <c r="A920" s="1">
        <v>40641</v>
      </c>
      <c r="B920">
        <v>14.34</v>
      </c>
      <c r="C920">
        <f t="shared" si="79"/>
        <v>-1.8653390591133811E-2</v>
      </c>
    </row>
    <row r="921" spans="1:3" x14ac:dyDescent="0.2">
      <c r="A921" s="1">
        <v>40644</v>
      </c>
      <c r="B921">
        <v>14.37</v>
      </c>
      <c r="C921">
        <f t="shared" si="79"/>
        <v>2.0898649194592365E-3</v>
      </c>
    </row>
    <row r="922" spans="1:3" x14ac:dyDescent="0.2">
      <c r="A922" s="1">
        <v>40645</v>
      </c>
      <c r="B922">
        <v>14.47</v>
      </c>
      <c r="C922">
        <f t="shared" si="79"/>
        <v>6.934840552458953E-3</v>
      </c>
    </row>
    <row r="923" spans="1:3" x14ac:dyDescent="0.2">
      <c r="A923" s="1">
        <v>40646</v>
      </c>
      <c r="B923">
        <v>15.18</v>
      </c>
      <c r="C923">
        <f t="shared" si="79"/>
        <v>4.790123132409127E-2</v>
      </c>
    </row>
    <row r="924" spans="1:3" x14ac:dyDescent="0.2">
      <c r="A924" s="1">
        <v>40647</v>
      </c>
      <c r="B924">
        <v>14.71</v>
      </c>
      <c r="C924">
        <f t="shared" si="79"/>
        <v>-3.1451237354137608E-2</v>
      </c>
    </row>
    <row r="925" spans="1:3" x14ac:dyDescent="0.2">
      <c r="A925" s="1">
        <v>40648</v>
      </c>
      <c r="B925">
        <v>14.68</v>
      </c>
      <c r="C925">
        <f t="shared" si="79"/>
        <v>-2.0415114269766847E-3</v>
      </c>
    </row>
    <row r="926" spans="1:3" x14ac:dyDescent="0.2">
      <c r="A926" s="1">
        <v>40651</v>
      </c>
      <c r="B926">
        <v>14.48</v>
      </c>
      <c r="C926">
        <f t="shared" si="79"/>
        <v>-1.3717636228799195E-2</v>
      </c>
    </row>
    <row r="927" spans="1:3" x14ac:dyDescent="0.2">
      <c r="A927" s="1">
        <v>40652</v>
      </c>
      <c r="B927">
        <v>14.65</v>
      </c>
      <c r="C927">
        <f t="shared" si="79"/>
        <v>1.1671948505505908E-2</v>
      </c>
    </row>
    <row r="928" spans="1:3" x14ac:dyDescent="0.2">
      <c r="A928" s="1">
        <v>40653</v>
      </c>
      <c r="B928">
        <v>14.94</v>
      </c>
      <c r="C928">
        <f t="shared" si="79"/>
        <v>1.9601844241594831E-2</v>
      </c>
    </row>
    <row r="929" spans="1:3" x14ac:dyDescent="0.2">
      <c r="A929" s="1">
        <v>40654</v>
      </c>
      <c r="B929">
        <v>15.03</v>
      </c>
      <c r="C929">
        <f t="shared" si="79"/>
        <v>6.0060240602119487E-3</v>
      </c>
    </row>
    <row r="930" spans="1:3" x14ac:dyDescent="0.2">
      <c r="A930" s="1">
        <v>40658</v>
      </c>
      <c r="B930">
        <v>15.14</v>
      </c>
      <c r="C930">
        <f t="shared" si="79"/>
        <v>7.2920442444195672E-3</v>
      </c>
    </row>
    <row r="931" spans="1:3" x14ac:dyDescent="0.2">
      <c r="A931" s="1">
        <v>40659</v>
      </c>
      <c r="B931">
        <v>15.5</v>
      </c>
      <c r="C931">
        <f t="shared" si="79"/>
        <v>2.3499775915898163E-2</v>
      </c>
    </row>
    <row r="932" spans="1:3" x14ac:dyDescent="0.2">
      <c r="A932" s="1">
        <v>40660</v>
      </c>
      <c r="B932">
        <v>15.42</v>
      </c>
      <c r="C932">
        <f t="shared" si="79"/>
        <v>-5.1746557900174744E-3</v>
      </c>
    </row>
    <row r="933" spans="1:3" x14ac:dyDescent="0.2">
      <c r="A933" s="1">
        <v>40661</v>
      </c>
      <c r="B933">
        <v>15.58</v>
      </c>
      <c r="C933">
        <f t="shared" si="79"/>
        <v>1.0322672307418738E-2</v>
      </c>
    </row>
    <row r="934" spans="1:3" x14ac:dyDescent="0.2">
      <c r="A934" s="1">
        <v>40662</v>
      </c>
      <c r="B934">
        <v>15.23</v>
      </c>
      <c r="C934">
        <f t="shared" si="79"/>
        <v>-2.2720873535531722E-2</v>
      </c>
    </row>
    <row r="935" spans="1:3" x14ac:dyDescent="0.2">
      <c r="A935" s="1">
        <v>40665</v>
      </c>
      <c r="B935">
        <v>15.2</v>
      </c>
      <c r="C935">
        <f t="shared" si="79"/>
        <v>-1.9717390548398134E-3</v>
      </c>
    </row>
    <row r="936" spans="1:3" x14ac:dyDescent="0.2">
      <c r="A936" s="1">
        <v>40666</v>
      </c>
      <c r="B936">
        <v>15.55</v>
      </c>
      <c r="C936">
        <f t="shared" si="79"/>
        <v>2.2765210773012426E-2</v>
      </c>
    </row>
    <row r="937" spans="1:3" x14ac:dyDescent="0.2">
      <c r="A937" s="1">
        <v>40667</v>
      </c>
      <c r="B937">
        <v>15.59</v>
      </c>
      <c r="C937">
        <f t="shared" si="79"/>
        <v>2.5690444444420291E-3</v>
      </c>
    </row>
    <row r="938" spans="1:3" x14ac:dyDescent="0.2">
      <c r="A938" s="1">
        <v>40668</v>
      </c>
      <c r="B938">
        <v>15.63</v>
      </c>
      <c r="C938">
        <f t="shared" si="79"/>
        <v>2.5624613637001501E-3</v>
      </c>
    </row>
    <row r="939" spans="1:3" x14ac:dyDescent="0.2">
      <c r="A939" s="1">
        <v>40669</v>
      </c>
      <c r="B939">
        <v>15.76</v>
      </c>
      <c r="C939">
        <f t="shared" si="79"/>
        <v>8.2829399963478337E-3</v>
      </c>
    </row>
    <row r="940" spans="1:3" x14ac:dyDescent="0.2">
      <c r="A940" s="1">
        <v>40672</v>
      </c>
      <c r="B940">
        <v>15.93</v>
      </c>
      <c r="C940">
        <f t="shared" si="79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79"/>
        <v>1.3715925746708314E-2</v>
      </c>
    </row>
    <row r="942" spans="1:3" x14ac:dyDescent="0.2">
      <c r="A942" s="1">
        <v>40674</v>
      </c>
      <c r="B942">
        <v>16.47</v>
      </c>
      <c r="C942">
        <f t="shared" si="79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79"/>
        <v>-4.2592093593962332E-3</v>
      </c>
    </row>
    <row r="944" spans="1:3" x14ac:dyDescent="0.2">
      <c r="A944" s="1">
        <v>40676</v>
      </c>
      <c r="B944">
        <v>16.11</v>
      </c>
      <c r="C944">
        <f t="shared" si="79"/>
        <v>-1.7841137641269631E-2</v>
      </c>
    </row>
    <row r="945" spans="1:3" x14ac:dyDescent="0.2">
      <c r="A945" s="1">
        <v>40679</v>
      </c>
      <c r="B945">
        <v>15.75</v>
      </c>
      <c r="C945">
        <f t="shared" si="79"/>
        <v>-2.2599831917240919E-2</v>
      </c>
    </row>
    <row r="946" spans="1:3" x14ac:dyDescent="0.2">
      <c r="A946" s="1">
        <v>40680</v>
      </c>
      <c r="B946">
        <v>15.65</v>
      </c>
      <c r="C946">
        <f t="shared" si="79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79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79"/>
        <v>-2.5177872820687248E-2</v>
      </c>
    </row>
    <row r="949" spans="1:3" x14ac:dyDescent="0.2">
      <c r="A949" s="1">
        <v>40683</v>
      </c>
      <c r="B949">
        <v>15.76</v>
      </c>
      <c r="C949">
        <f t="shared" si="79"/>
        <v>-2.010117932108715E-2</v>
      </c>
    </row>
    <row r="950" spans="1:3" x14ac:dyDescent="0.2">
      <c r="A950" s="1">
        <v>40686</v>
      </c>
      <c r="B950">
        <v>15.25</v>
      </c>
      <c r="C950">
        <f t="shared" si="79"/>
        <v>-3.2895581376312467E-2</v>
      </c>
    </row>
    <row r="951" spans="1:3" x14ac:dyDescent="0.2">
      <c r="A951" s="1">
        <v>40687</v>
      </c>
      <c r="B951">
        <v>15.21</v>
      </c>
      <c r="C951">
        <f t="shared" si="79"/>
        <v>-2.6263967822191328E-3</v>
      </c>
    </row>
    <row r="952" spans="1:3" x14ac:dyDescent="0.2">
      <c r="A952" s="1">
        <v>40688</v>
      </c>
      <c r="B952">
        <v>15.27</v>
      </c>
      <c r="C952">
        <f t="shared" si="79"/>
        <v>3.9370129593395992E-3</v>
      </c>
    </row>
    <row r="953" spans="1:3" x14ac:dyDescent="0.2">
      <c r="A953" s="1">
        <v>40689</v>
      </c>
      <c r="B953">
        <v>15.55</v>
      </c>
      <c r="C953">
        <f t="shared" si="79"/>
        <v>1.8170519394702073E-2</v>
      </c>
    </row>
    <row r="954" spans="1:3" x14ac:dyDescent="0.2">
      <c r="A954" s="1">
        <v>40690</v>
      </c>
      <c r="B954">
        <v>15.54</v>
      </c>
      <c r="C954">
        <f t="shared" si="79"/>
        <v>-6.4329368574181877E-4</v>
      </c>
    </row>
    <row r="955" spans="1:3" x14ac:dyDescent="0.2">
      <c r="A955" s="1">
        <v>40694</v>
      </c>
      <c r="B955">
        <v>15.83</v>
      </c>
      <c r="C955">
        <f t="shared" si="79"/>
        <v>1.8489528953419397E-2</v>
      </c>
    </row>
    <row r="956" spans="1:3" x14ac:dyDescent="0.2">
      <c r="A956" s="1">
        <v>40695</v>
      </c>
      <c r="B956">
        <v>15.35</v>
      </c>
      <c r="C956">
        <f t="shared" si="79"/>
        <v>-3.0791399859714606E-2</v>
      </c>
    </row>
    <row r="957" spans="1:3" x14ac:dyDescent="0.2">
      <c r="A957" s="1">
        <v>40696</v>
      </c>
      <c r="B957">
        <v>15.52</v>
      </c>
      <c r="C957">
        <f t="shared" si="79"/>
        <v>1.1014040721866625E-2</v>
      </c>
    </row>
    <row r="958" spans="1:3" x14ac:dyDescent="0.2">
      <c r="A958" s="1">
        <v>40697</v>
      </c>
      <c r="B958">
        <v>15.34</v>
      </c>
      <c r="C958">
        <f t="shared" si="79"/>
        <v>-1.1665718815962522E-2</v>
      </c>
    </row>
    <row r="959" spans="1:3" x14ac:dyDescent="0.2">
      <c r="A959" s="1">
        <v>40700</v>
      </c>
      <c r="B959">
        <v>15.66</v>
      </c>
      <c r="C959">
        <f t="shared" si="79"/>
        <v>2.0645894623546893E-2</v>
      </c>
    </row>
    <row r="960" spans="1:3" x14ac:dyDescent="0.2">
      <c r="A960" s="1">
        <v>40701</v>
      </c>
      <c r="B960">
        <v>15.65</v>
      </c>
      <c r="C960">
        <f t="shared" si="79"/>
        <v>-6.3877357649478792E-4</v>
      </c>
    </row>
    <row r="961" spans="1:3" x14ac:dyDescent="0.2">
      <c r="A961" s="1">
        <v>40702</v>
      </c>
      <c r="B961">
        <v>15.39</v>
      </c>
      <c r="C961">
        <f t="shared" si="79"/>
        <v>-1.6752969135374406E-2</v>
      </c>
    </row>
    <row r="962" spans="1:3" x14ac:dyDescent="0.2">
      <c r="A962" s="1">
        <v>40703</v>
      </c>
      <c r="B962">
        <v>15.42</v>
      </c>
      <c r="C962">
        <f t="shared" si="79"/>
        <v>1.9474202843956288E-3</v>
      </c>
    </row>
    <row r="963" spans="1:3" x14ac:dyDescent="0.2">
      <c r="A963" s="1">
        <v>40704</v>
      </c>
      <c r="B963">
        <v>15.23</v>
      </c>
      <c r="C963">
        <f t="shared" si="79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80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80"/>
        <v>2.1656897377721938E-2</v>
      </c>
    </row>
    <row r="966" spans="1:3" x14ac:dyDescent="0.2">
      <c r="A966" s="1">
        <v>40709</v>
      </c>
      <c r="B966">
        <v>15.74</v>
      </c>
      <c r="C966">
        <f t="shared" si="80"/>
        <v>-8.2252915490604664E-3</v>
      </c>
    </row>
    <row r="967" spans="1:3" x14ac:dyDescent="0.2">
      <c r="A967" s="1">
        <v>40710</v>
      </c>
      <c r="B967">
        <v>15.75</v>
      </c>
      <c r="C967">
        <f t="shared" si="80"/>
        <v>6.351222823848089E-4</v>
      </c>
    </row>
    <row r="968" spans="1:3" x14ac:dyDescent="0.2">
      <c r="A968" s="1">
        <v>40711</v>
      </c>
      <c r="B968">
        <v>15.77</v>
      </c>
      <c r="C968">
        <f t="shared" si="80"/>
        <v>1.2690357033049863E-3</v>
      </c>
    </row>
    <row r="969" spans="1:3" x14ac:dyDescent="0.2">
      <c r="A969" s="1">
        <v>40714</v>
      </c>
      <c r="B969">
        <v>15.93</v>
      </c>
      <c r="C969">
        <f t="shared" si="80"/>
        <v>1.0094722947010255E-2</v>
      </c>
    </row>
    <row r="970" spans="1:3" x14ac:dyDescent="0.2">
      <c r="A970" s="1">
        <v>40715</v>
      </c>
      <c r="B970">
        <v>16.07</v>
      </c>
      <c r="C970">
        <f t="shared" si="80"/>
        <v>8.7500558274641524E-3</v>
      </c>
    </row>
    <row r="971" spans="1:3" x14ac:dyDescent="0.2">
      <c r="A971" s="1">
        <v>40716</v>
      </c>
      <c r="B971">
        <v>15.95</v>
      </c>
      <c r="C971">
        <f t="shared" si="80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80"/>
        <v>3.7546977777698485E-3</v>
      </c>
    </row>
    <row r="973" spans="1:3" x14ac:dyDescent="0.2">
      <c r="A973" s="1">
        <v>40718</v>
      </c>
      <c r="B973">
        <v>15.68</v>
      </c>
      <c r="C973">
        <f t="shared" si="80"/>
        <v>-2.0827512086361674E-2</v>
      </c>
    </row>
    <row r="974" spans="1:3" x14ac:dyDescent="0.2">
      <c r="A974" s="1">
        <v>40721</v>
      </c>
      <c r="B974">
        <v>15.69</v>
      </c>
      <c r="C974">
        <f t="shared" si="80"/>
        <v>6.3755182267951184E-4</v>
      </c>
    </row>
    <row r="975" spans="1:3" x14ac:dyDescent="0.2">
      <c r="A975" s="1">
        <v>40722</v>
      </c>
      <c r="B975">
        <v>15.76</v>
      </c>
      <c r="C975">
        <f t="shared" si="80"/>
        <v>4.4515176847918034E-3</v>
      </c>
    </row>
    <row r="976" spans="1:3" x14ac:dyDescent="0.2">
      <c r="A976" s="1">
        <v>40723</v>
      </c>
      <c r="B976">
        <v>16.16</v>
      </c>
      <c r="C976">
        <f t="shared" si="80"/>
        <v>2.506396866321622E-2</v>
      </c>
    </row>
    <row r="977" spans="1:3" x14ac:dyDescent="0.2">
      <c r="A977" s="1">
        <v>40724</v>
      </c>
      <c r="B977">
        <v>16.41</v>
      </c>
      <c r="C977">
        <f t="shared" si="80"/>
        <v>1.5351852009050168E-2</v>
      </c>
    </row>
    <row r="978" spans="1:3" x14ac:dyDescent="0.2">
      <c r="A978" s="1">
        <v>40725</v>
      </c>
      <c r="B978">
        <v>16.71</v>
      </c>
      <c r="C978">
        <f t="shared" si="80"/>
        <v>1.8116437505302785E-2</v>
      </c>
    </row>
    <row r="979" spans="1:3" x14ac:dyDescent="0.2">
      <c r="A979" s="1">
        <v>40729</v>
      </c>
      <c r="B979">
        <v>16.71</v>
      </c>
      <c r="C979">
        <f t="shared" si="80"/>
        <v>0</v>
      </c>
    </row>
    <row r="980" spans="1:3" x14ac:dyDescent="0.2">
      <c r="A980" s="1">
        <v>40730</v>
      </c>
      <c r="B980">
        <v>16.64</v>
      </c>
      <c r="C980">
        <f t="shared" si="80"/>
        <v>-4.1979072142398488E-3</v>
      </c>
    </row>
    <row r="981" spans="1:3" x14ac:dyDescent="0.2">
      <c r="A981" s="1">
        <v>40731</v>
      </c>
      <c r="B981">
        <v>16.88</v>
      </c>
      <c r="C981">
        <f t="shared" si="80"/>
        <v>1.4320053774748471E-2</v>
      </c>
    </row>
    <row r="982" spans="1:3" x14ac:dyDescent="0.2">
      <c r="A982" s="1">
        <v>40732</v>
      </c>
      <c r="B982">
        <v>16.87</v>
      </c>
      <c r="C982">
        <f t="shared" si="80"/>
        <v>-5.9259260993403239E-4</v>
      </c>
    </row>
    <row r="983" spans="1:3" x14ac:dyDescent="0.2">
      <c r="A983" s="1">
        <v>40735</v>
      </c>
      <c r="B983">
        <v>16.39</v>
      </c>
      <c r="C983">
        <f t="shared" si="80"/>
        <v>-2.8865503802138627E-2</v>
      </c>
    </row>
    <row r="984" spans="1:3" x14ac:dyDescent="0.2">
      <c r="A984" s="1">
        <v>40736</v>
      </c>
      <c r="B984">
        <v>16.29</v>
      </c>
      <c r="C984">
        <f t="shared" si="80"/>
        <v>-6.1199701417846688E-3</v>
      </c>
    </row>
    <row r="985" spans="1:3" x14ac:dyDescent="0.2">
      <c r="A985" s="1">
        <v>40737</v>
      </c>
      <c r="B985">
        <v>16.27</v>
      </c>
      <c r="C985">
        <f t="shared" si="80"/>
        <v>-1.228501383007328E-3</v>
      </c>
    </row>
    <row r="986" spans="1:3" x14ac:dyDescent="0.2">
      <c r="A986" s="1">
        <v>40738</v>
      </c>
      <c r="B986">
        <v>16.43</v>
      </c>
      <c r="C986">
        <f t="shared" si="80"/>
        <v>9.7860108182302279E-3</v>
      </c>
    </row>
    <row r="987" spans="1:3" x14ac:dyDescent="0.2">
      <c r="A987" s="1">
        <v>40739</v>
      </c>
      <c r="B987">
        <v>16.7</v>
      </c>
      <c r="C987">
        <f t="shared" si="80"/>
        <v>1.629978737353277E-2</v>
      </c>
    </row>
    <row r="988" spans="1:3" x14ac:dyDescent="0.2">
      <c r="A988" s="1">
        <v>40742</v>
      </c>
      <c r="B988">
        <v>16.53</v>
      </c>
      <c r="C988">
        <f t="shared" si="80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80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80"/>
        <v>5.2340916235981165E-3</v>
      </c>
    </row>
    <row r="991" spans="1:3" x14ac:dyDescent="0.2">
      <c r="A991" s="1">
        <v>40745</v>
      </c>
      <c r="B991">
        <v>16.84</v>
      </c>
      <c r="C991">
        <f t="shared" si="80"/>
        <v>-2.3475256421366286E-2</v>
      </c>
    </row>
    <row r="992" spans="1:3" x14ac:dyDescent="0.2">
      <c r="A992" s="1">
        <v>40746</v>
      </c>
      <c r="B992">
        <v>16.77</v>
      </c>
      <c r="C992">
        <f t="shared" si="80"/>
        <v>-4.1654329790632551E-3</v>
      </c>
    </row>
    <row r="993" spans="1:3" x14ac:dyDescent="0.2">
      <c r="A993" s="1">
        <v>40749</v>
      </c>
      <c r="B993">
        <v>16.86</v>
      </c>
      <c r="C993">
        <f t="shared" si="80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80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80"/>
        <v>-3.9956889108827012E-2</v>
      </c>
    </row>
    <row r="996" spans="1:3" x14ac:dyDescent="0.2">
      <c r="A996" s="1">
        <v>40752</v>
      </c>
      <c r="B996">
        <v>16.3</v>
      </c>
      <c r="C996">
        <f t="shared" si="80"/>
        <v>6.7713401231728788E-3</v>
      </c>
    </row>
    <row r="997" spans="1:3" x14ac:dyDescent="0.2">
      <c r="A997" s="1">
        <v>40753</v>
      </c>
      <c r="B997">
        <v>15.98</v>
      </c>
      <c r="C997">
        <f t="shared" si="80"/>
        <v>-1.9827167474588039E-2</v>
      </c>
    </row>
    <row r="998" spans="1:3" x14ac:dyDescent="0.2">
      <c r="A998" s="1">
        <v>40756</v>
      </c>
      <c r="B998">
        <v>15.98</v>
      </c>
      <c r="C998">
        <f t="shared" si="80"/>
        <v>0</v>
      </c>
    </row>
    <row r="999" spans="1:3" x14ac:dyDescent="0.2">
      <c r="A999" s="1">
        <v>40757</v>
      </c>
      <c r="B999">
        <v>15.53</v>
      </c>
      <c r="C999">
        <f t="shared" si="80"/>
        <v>-2.8564303177532981E-2</v>
      </c>
    </row>
    <row r="1000" spans="1:3" x14ac:dyDescent="0.2">
      <c r="A1000" s="1">
        <v>40758</v>
      </c>
      <c r="B1000">
        <v>15.64</v>
      </c>
      <c r="C1000">
        <f t="shared" si="80"/>
        <v>7.0580979565694419E-3</v>
      </c>
    </row>
    <row r="1001" spans="1:3" x14ac:dyDescent="0.2">
      <c r="A1001" s="1">
        <v>40759</v>
      </c>
      <c r="B1001">
        <v>14.76</v>
      </c>
      <c r="C1001">
        <f t="shared" si="80"/>
        <v>-5.7910915944838666E-2</v>
      </c>
    </row>
    <row r="1002" spans="1:3" x14ac:dyDescent="0.2">
      <c r="A1002" s="1">
        <v>40760</v>
      </c>
      <c r="B1002">
        <v>14.82</v>
      </c>
      <c r="C1002">
        <f t="shared" si="80"/>
        <v>4.056800695614469E-3</v>
      </c>
    </row>
    <row r="1003" spans="1:3" x14ac:dyDescent="0.2">
      <c r="A1003" s="1">
        <v>40763</v>
      </c>
      <c r="B1003">
        <v>13.73</v>
      </c>
      <c r="C1003">
        <f t="shared" si="80"/>
        <v>-7.6394400088061115E-2</v>
      </c>
    </row>
    <row r="1004" spans="1:3" x14ac:dyDescent="0.2">
      <c r="A1004" s="1">
        <v>40764</v>
      </c>
      <c r="B1004">
        <v>14.19</v>
      </c>
      <c r="C1004">
        <f t="shared" si="80"/>
        <v>3.2954271392071514E-2</v>
      </c>
    </row>
    <row r="1005" spans="1:3" x14ac:dyDescent="0.2">
      <c r="A1005" s="1">
        <v>40765</v>
      </c>
      <c r="B1005">
        <v>13.43</v>
      </c>
      <c r="C1005">
        <f t="shared" si="80"/>
        <v>-5.5046480636805097E-2</v>
      </c>
    </row>
    <row r="1006" spans="1:3" x14ac:dyDescent="0.2">
      <c r="A1006" s="1">
        <v>40766</v>
      </c>
      <c r="B1006">
        <v>14.49</v>
      </c>
      <c r="C1006">
        <f t="shared" si="80"/>
        <v>7.5967745797444836E-2</v>
      </c>
    </row>
    <row r="1007" spans="1:3" x14ac:dyDescent="0.2">
      <c r="A1007" s="1">
        <v>40767</v>
      </c>
      <c r="B1007">
        <v>14.64</v>
      </c>
      <c r="C1007">
        <f t="shared" si="80"/>
        <v>1.0298752200574473E-2</v>
      </c>
    </row>
    <row r="1008" spans="1:3" x14ac:dyDescent="0.2">
      <c r="A1008" s="1">
        <v>40770</v>
      </c>
      <c r="B1008">
        <v>15.26</v>
      </c>
      <c r="C1008">
        <f t="shared" si="80"/>
        <v>4.1477517323145439E-2</v>
      </c>
    </row>
    <row r="1009" spans="1:3" x14ac:dyDescent="0.2">
      <c r="A1009" s="1">
        <v>40771</v>
      </c>
      <c r="B1009">
        <v>15.55</v>
      </c>
      <c r="C1009">
        <f t="shared" si="80"/>
        <v>1.8825612768932316E-2</v>
      </c>
    </row>
    <row r="1010" spans="1:3" x14ac:dyDescent="0.2">
      <c r="A1010" s="1">
        <v>40772</v>
      </c>
      <c r="B1010">
        <v>13.98</v>
      </c>
      <c r="C1010">
        <f t="shared" si="80"/>
        <v>-0.10643290181957896</v>
      </c>
    </row>
    <row r="1011" spans="1:3" x14ac:dyDescent="0.2">
      <c r="A1011" s="1">
        <v>40773</v>
      </c>
      <c r="B1011">
        <v>13.54</v>
      </c>
      <c r="C1011">
        <f t="shared" si="80"/>
        <v>-3.1979469321535385E-2</v>
      </c>
    </row>
    <row r="1012" spans="1:3" x14ac:dyDescent="0.2">
      <c r="A1012" s="1">
        <v>40774</v>
      </c>
      <c r="B1012">
        <v>13.78</v>
      </c>
      <c r="C1012">
        <f t="shared" si="80"/>
        <v>1.7569998101383485E-2</v>
      </c>
    </row>
    <row r="1013" spans="1:3" x14ac:dyDescent="0.2">
      <c r="A1013" s="1">
        <v>40777</v>
      </c>
      <c r="B1013">
        <v>13.8</v>
      </c>
      <c r="C1013">
        <f t="shared" si="80"/>
        <v>1.4503265776466834E-3</v>
      </c>
    </row>
    <row r="1014" spans="1:3" x14ac:dyDescent="0.2">
      <c r="A1014" s="1">
        <v>40778</v>
      </c>
      <c r="B1014">
        <v>14.45</v>
      </c>
      <c r="C1014">
        <f t="shared" si="80"/>
        <v>4.6025822395282148E-2</v>
      </c>
    </row>
    <row r="1015" spans="1:3" x14ac:dyDescent="0.2">
      <c r="A1015" s="1">
        <v>40779</v>
      </c>
      <c r="B1015">
        <v>14.45</v>
      </c>
      <c r="C1015">
        <f t="shared" si="80"/>
        <v>0</v>
      </c>
    </row>
    <row r="1016" spans="1:3" x14ac:dyDescent="0.2">
      <c r="A1016" s="1">
        <v>40780</v>
      </c>
      <c r="B1016">
        <v>13.99</v>
      </c>
      <c r="C1016">
        <f t="shared" si="80"/>
        <v>-3.2351625881051289E-2</v>
      </c>
    </row>
    <row r="1017" spans="1:3" x14ac:dyDescent="0.2">
      <c r="A1017" s="1">
        <v>40781</v>
      </c>
      <c r="B1017">
        <v>14.46</v>
      </c>
      <c r="C1017">
        <f t="shared" si="80"/>
        <v>3.3043428053228852E-2</v>
      </c>
    </row>
    <row r="1018" spans="1:3" x14ac:dyDescent="0.2">
      <c r="A1018" s="1">
        <v>40784</v>
      </c>
      <c r="B1018">
        <v>14.73</v>
      </c>
      <c r="C1018">
        <f t="shared" si="80"/>
        <v>1.8500013743920209E-2</v>
      </c>
    </row>
    <row r="1019" spans="1:3" x14ac:dyDescent="0.2">
      <c r="A1019" s="1">
        <v>40785</v>
      </c>
      <c r="B1019">
        <v>14.63</v>
      </c>
      <c r="C1019">
        <f t="shared" si="80"/>
        <v>-6.8120154425058829E-3</v>
      </c>
    </row>
    <row r="1020" spans="1:3" x14ac:dyDescent="0.2">
      <c r="A1020" s="1">
        <v>40786</v>
      </c>
      <c r="B1020">
        <v>14.64</v>
      </c>
      <c r="C1020">
        <f t="shared" si="80"/>
        <v>6.8329350113248357E-4</v>
      </c>
    </row>
    <row r="1021" spans="1:3" x14ac:dyDescent="0.2">
      <c r="A1021" s="1">
        <v>40787</v>
      </c>
      <c r="B1021">
        <v>14.47</v>
      </c>
      <c r="C1021">
        <f t="shared" si="80"/>
        <v>-1.1679967889773048E-2</v>
      </c>
    </row>
    <row r="1022" spans="1:3" x14ac:dyDescent="0.2">
      <c r="A1022" s="1">
        <v>40788</v>
      </c>
      <c r="B1022">
        <v>14.02</v>
      </c>
      <c r="C1022">
        <f t="shared" si="80"/>
        <v>-3.1592659036948564E-2</v>
      </c>
    </row>
    <row r="1023" spans="1:3" x14ac:dyDescent="0.2">
      <c r="A1023" s="1">
        <v>40792</v>
      </c>
      <c r="B1023">
        <v>14.03</v>
      </c>
      <c r="C1023">
        <f t="shared" si="80"/>
        <v>7.1301250792549849E-4</v>
      </c>
    </row>
    <row r="1024" spans="1:3" x14ac:dyDescent="0.2">
      <c r="A1024" s="1">
        <v>40793</v>
      </c>
      <c r="B1024">
        <v>14.32</v>
      </c>
      <c r="C1024">
        <f t="shared" si="80"/>
        <v>2.0459267418130065E-2</v>
      </c>
    </row>
    <row r="1025" spans="1:3" x14ac:dyDescent="0.2">
      <c r="A1025" s="1">
        <v>40794</v>
      </c>
      <c r="B1025">
        <v>14.11</v>
      </c>
      <c r="C1025">
        <f t="shared" si="80"/>
        <v>-1.477339566777694E-2</v>
      </c>
    </row>
    <row r="1026" spans="1:3" x14ac:dyDescent="0.2">
      <c r="A1026" s="1">
        <v>40795</v>
      </c>
      <c r="B1026">
        <v>13.75</v>
      </c>
      <c r="C1026">
        <f t="shared" si="80"/>
        <v>-2.5844941752142258E-2</v>
      </c>
    </row>
    <row r="1027" spans="1:3" x14ac:dyDescent="0.2">
      <c r="A1027" s="1">
        <v>40798</v>
      </c>
      <c r="B1027">
        <v>13.97</v>
      </c>
      <c r="C1027">
        <f t="shared" si="80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81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81"/>
        <v>3.3359590942786413E-2</v>
      </c>
    </row>
    <row r="1030" spans="1:3" x14ac:dyDescent="0.2">
      <c r="A1030" s="1">
        <v>40801</v>
      </c>
      <c r="B1030">
        <v>15.07</v>
      </c>
      <c r="C1030">
        <f t="shared" si="81"/>
        <v>2.9631797606371149E-2</v>
      </c>
    </row>
    <row r="1031" spans="1:3" x14ac:dyDescent="0.2">
      <c r="A1031" s="1">
        <v>40802</v>
      </c>
      <c r="B1031">
        <v>14.96</v>
      </c>
      <c r="C1031">
        <f t="shared" si="81"/>
        <v>-7.3260400920728977E-3</v>
      </c>
    </row>
    <row r="1032" spans="1:3" x14ac:dyDescent="0.2">
      <c r="A1032" s="1">
        <v>40805</v>
      </c>
      <c r="B1032">
        <v>14.64</v>
      </c>
      <c r="C1032">
        <f t="shared" si="81"/>
        <v>-2.1622464013165657E-2</v>
      </c>
    </row>
    <row r="1033" spans="1:3" x14ac:dyDescent="0.2">
      <c r="A1033" s="1">
        <v>40806</v>
      </c>
      <c r="B1033">
        <v>14.65</v>
      </c>
      <c r="C1033">
        <f t="shared" si="81"/>
        <v>6.8282692991072967E-4</v>
      </c>
    </row>
    <row r="1034" spans="1:3" x14ac:dyDescent="0.2">
      <c r="A1034" s="1">
        <v>40807</v>
      </c>
      <c r="B1034">
        <v>14.46</v>
      </c>
      <c r="C1034">
        <f t="shared" si="81"/>
        <v>-1.30541187324577E-2</v>
      </c>
    </row>
    <row r="1035" spans="1:3" x14ac:dyDescent="0.2">
      <c r="A1035" s="1">
        <v>40808</v>
      </c>
      <c r="B1035">
        <v>13.78</v>
      </c>
      <c r="C1035">
        <f t="shared" si="81"/>
        <v>-4.8167951145106178E-2</v>
      </c>
    </row>
    <row r="1036" spans="1:3" x14ac:dyDescent="0.2">
      <c r="A1036" s="1">
        <v>40809</v>
      </c>
      <c r="B1036">
        <v>14.17</v>
      </c>
      <c r="C1036">
        <f t="shared" si="81"/>
        <v>2.7908788117076658E-2</v>
      </c>
    </row>
    <row r="1037" spans="1:3" x14ac:dyDescent="0.2">
      <c r="A1037" s="1">
        <v>40812</v>
      </c>
      <c r="B1037">
        <v>14.52</v>
      </c>
      <c r="C1037">
        <f t="shared" si="81"/>
        <v>2.4399955694061018E-2</v>
      </c>
    </row>
    <row r="1038" spans="1:3" x14ac:dyDescent="0.2">
      <c r="A1038" s="1">
        <v>40813</v>
      </c>
      <c r="B1038">
        <v>14.93</v>
      </c>
      <c r="C1038">
        <f t="shared" si="81"/>
        <v>2.784560215444902E-2</v>
      </c>
    </row>
    <row r="1039" spans="1:3" x14ac:dyDescent="0.2">
      <c r="A1039" s="1">
        <v>40814</v>
      </c>
      <c r="B1039">
        <v>14.66</v>
      </c>
      <c r="C1039">
        <f t="shared" si="81"/>
        <v>-1.8249915092593608E-2</v>
      </c>
    </row>
    <row r="1040" spans="1:3" x14ac:dyDescent="0.2">
      <c r="A1040" s="1">
        <v>40815</v>
      </c>
      <c r="B1040">
        <v>14.64</v>
      </c>
      <c r="C1040">
        <f t="shared" si="81"/>
        <v>-1.3651879253398589E-3</v>
      </c>
    </row>
    <row r="1041" spans="1:3" x14ac:dyDescent="0.2">
      <c r="A1041" s="1">
        <v>40816</v>
      </c>
      <c r="B1041">
        <v>13.92</v>
      </c>
      <c r="C1041">
        <f t="shared" si="81"/>
        <v>-5.0430853626891967E-2</v>
      </c>
    </row>
    <row r="1042" spans="1:3" x14ac:dyDescent="0.2">
      <c r="A1042" s="1">
        <v>40819</v>
      </c>
      <c r="B1042">
        <v>13.69</v>
      </c>
      <c r="C1042">
        <f t="shared" si="81"/>
        <v>-1.6661015605916124E-2</v>
      </c>
    </row>
    <row r="1043" spans="1:3" x14ac:dyDescent="0.2">
      <c r="A1043" s="1">
        <v>40820</v>
      </c>
      <c r="B1043">
        <v>14.3</v>
      </c>
      <c r="C1043">
        <f t="shared" si="81"/>
        <v>4.3593897965504079E-2</v>
      </c>
    </row>
    <row r="1044" spans="1:3" x14ac:dyDescent="0.2">
      <c r="A1044" s="1">
        <v>40821</v>
      </c>
      <c r="B1044">
        <v>15.14</v>
      </c>
      <c r="C1044">
        <f t="shared" si="81"/>
        <v>5.708071074344117E-2</v>
      </c>
    </row>
    <row r="1045" spans="1:3" x14ac:dyDescent="0.2">
      <c r="A1045" s="1">
        <v>40822</v>
      </c>
      <c r="B1045">
        <v>15.3</v>
      </c>
      <c r="C1045">
        <f t="shared" si="81"/>
        <v>1.0512580389086987E-2</v>
      </c>
    </row>
    <row r="1046" spans="1:3" x14ac:dyDescent="0.2">
      <c r="A1046" s="1">
        <v>40823</v>
      </c>
      <c r="B1046">
        <v>15.04</v>
      </c>
      <c r="C1046">
        <f t="shared" si="81"/>
        <v>-1.7139509876696064E-2</v>
      </c>
    </row>
    <row r="1047" spans="1:3" x14ac:dyDescent="0.2">
      <c r="A1047" s="1">
        <v>40826</v>
      </c>
      <c r="B1047">
        <v>15.85</v>
      </c>
      <c r="C1047">
        <f t="shared" si="81"/>
        <v>5.2456181801595975E-2</v>
      </c>
    </row>
    <row r="1048" spans="1:3" x14ac:dyDescent="0.2">
      <c r="A1048" s="1">
        <v>40827</v>
      </c>
      <c r="B1048">
        <v>15.92</v>
      </c>
      <c r="C1048">
        <f t="shared" si="81"/>
        <v>4.4066800929473959E-3</v>
      </c>
    </row>
    <row r="1049" spans="1:3" x14ac:dyDescent="0.2">
      <c r="A1049" s="1">
        <v>40828</v>
      </c>
      <c r="B1049">
        <v>15.98</v>
      </c>
      <c r="C1049">
        <f t="shared" si="81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81"/>
        <v>7.4813316522887663E-3</v>
      </c>
    </row>
    <row r="1051" spans="1:3" x14ac:dyDescent="0.2">
      <c r="A1051" s="1">
        <v>40830</v>
      </c>
      <c r="B1051">
        <v>16.36</v>
      </c>
      <c r="C1051">
        <f t="shared" si="81"/>
        <v>1.602005918418356E-2</v>
      </c>
    </row>
    <row r="1052" spans="1:3" x14ac:dyDescent="0.2">
      <c r="A1052" s="1">
        <v>40833</v>
      </c>
      <c r="B1052">
        <v>15.72</v>
      </c>
      <c r="C1052">
        <f t="shared" si="81"/>
        <v>-3.9905544173540468E-2</v>
      </c>
    </row>
    <row r="1053" spans="1:3" x14ac:dyDescent="0.2">
      <c r="A1053" s="1">
        <v>40834</v>
      </c>
      <c r="B1053">
        <v>16.11</v>
      </c>
      <c r="C1053">
        <f t="shared" si="81"/>
        <v>2.4506410187822538E-2</v>
      </c>
    </row>
    <row r="1054" spans="1:3" x14ac:dyDescent="0.2">
      <c r="A1054" s="1">
        <v>40835</v>
      </c>
      <c r="B1054">
        <v>15.65</v>
      </c>
      <c r="C1054">
        <f t="shared" si="81"/>
        <v>-2.8969280202720757E-2</v>
      </c>
    </row>
    <row r="1055" spans="1:3" x14ac:dyDescent="0.2">
      <c r="A1055" s="1">
        <v>40836</v>
      </c>
      <c r="B1055">
        <v>14.81</v>
      </c>
      <c r="C1055">
        <f t="shared" si="81"/>
        <v>-5.5168288706454793E-2</v>
      </c>
    </row>
    <row r="1056" spans="1:3" x14ac:dyDescent="0.2">
      <c r="A1056" s="1">
        <v>40837</v>
      </c>
      <c r="B1056">
        <v>15</v>
      </c>
      <c r="C1056">
        <f t="shared" si="81"/>
        <v>1.2747572822502684E-2</v>
      </c>
    </row>
    <row r="1057" spans="1:3" x14ac:dyDescent="0.2">
      <c r="A1057" s="1">
        <v>40840</v>
      </c>
      <c r="B1057">
        <v>15.45</v>
      </c>
      <c r="C1057">
        <f t="shared" si="81"/>
        <v>2.9558802241544429E-2</v>
      </c>
    </row>
    <row r="1058" spans="1:3" x14ac:dyDescent="0.2">
      <c r="A1058" s="1">
        <v>40841</v>
      </c>
      <c r="B1058">
        <v>15.36</v>
      </c>
      <c r="C1058">
        <f t="shared" si="81"/>
        <v>-5.8422756242284025E-3</v>
      </c>
    </row>
    <row r="1059" spans="1:3" x14ac:dyDescent="0.2">
      <c r="A1059" s="1">
        <v>40842</v>
      </c>
      <c r="B1059">
        <v>15.66</v>
      </c>
      <c r="C1059">
        <f t="shared" si="81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81"/>
        <v>2.5222017955958419E-2</v>
      </c>
    </row>
    <row r="1061" spans="1:3" x14ac:dyDescent="0.2">
      <c r="A1061" s="1">
        <v>40844</v>
      </c>
      <c r="B1061">
        <v>16.05</v>
      </c>
      <c r="C1061">
        <f t="shared" si="81"/>
        <v>-6.2285894259063467E-4</v>
      </c>
    </row>
    <row r="1062" spans="1:3" x14ac:dyDescent="0.2">
      <c r="A1062" s="1">
        <v>40847</v>
      </c>
      <c r="B1062">
        <v>15.56</v>
      </c>
      <c r="C1062">
        <f t="shared" si="81"/>
        <v>-3.1005330825779286E-2</v>
      </c>
    </row>
    <row r="1063" spans="1:3" x14ac:dyDescent="0.2">
      <c r="A1063" s="1">
        <v>40848</v>
      </c>
      <c r="B1063">
        <v>14.89</v>
      </c>
      <c r="C1063">
        <f t="shared" si="81"/>
        <v>-4.4013672054327935E-2</v>
      </c>
    </row>
    <row r="1064" spans="1:3" x14ac:dyDescent="0.2">
      <c r="A1064" s="1">
        <v>40849</v>
      </c>
      <c r="B1064">
        <v>15.21</v>
      </c>
      <c r="C1064">
        <f t="shared" si="81"/>
        <v>2.1263259575283903E-2</v>
      </c>
    </row>
    <row r="1065" spans="1:3" x14ac:dyDescent="0.2">
      <c r="A1065" s="1">
        <v>40850</v>
      </c>
      <c r="B1065">
        <v>15.42</v>
      </c>
      <c r="C1065">
        <f t="shared" si="81"/>
        <v>1.3712261863981794E-2</v>
      </c>
    </row>
    <row r="1066" spans="1:3" x14ac:dyDescent="0.2">
      <c r="A1066" s="1">
        <v>40851</v>
      </c>
      <c r="B1066">
        <v>15.12</v>
      </c>
      <c r="C1066">
        <f t="shared" si="81"/>
        <v>-1.9646997383796536E-2</v>
      </c>
    </row>
    <row r="1067" spans="1:3" x14ac:dyDescent="0.2">
      <c r="A1067" s="1">
        <v>40854</v>
      </c>
      <c r="B1067">
        <v>15.3</v>
      </c>
      <c r="C1067">
        <f t="shared" si="81"/>
        <v>1.1834457647003017E-2</v>
      </c>
    </row>
    <row r="1068" spans="1:3" x14ac:dyDescent="0.2">
      <c r="A1068" s="1">
        <v>40855</v>
      </c>
      <c r="B1068">
        <v>15.34</v>
      </c>
      <c r="C1068">
        <f t="shared" si="81"/>
        <v>2.6109675407203397E-3</v>
      </c>
    </row>
    <row r="1069" spans="1:3" x14ac:dyDescent="0.2">
      <c r="A1069" s="1">
        <v>40856</v>
      </c>
      <c r="B1069">
        <v>14.57</v>
      </c>
      <c r="C1069">
        <f t="shared" si="81"/>
        <v>-5.1499175731996596E-2</v>
      </c>
    </row>
    <row r="1070" spans="1:3" x14ac:dyDescent="0.2">
      <c r="A1070" s="1">
        <v>40857</v>
      </c>
      <c r="B1070">
        <v>14.72</v>
      </c>
      <c r="C1070">
        <f t="shared" si="81"/>
        <v>1.0242493093616804E-2</v>
      </c>
    </row>
    <row r="1071" spans="1:3" x14ac:dyDescent="0.2">
      <c r="A1071" s="1">
        <v>40858</v>
      </c>
      <c r="B1071">
        <v>15.11</v>
      </c>
      <c r="C1071">
        <f t="shared" si="81"/>
        <v>2.6149662983917854E-2</v>
      </c>
    </row>
    <row r="1072" spans="1:3" x14ac:dyDescent="0.2">
      <c r="A1072" s="1">
        <v>40861</v>
      </c>
      <c r="B1072">
        <v>15.08</v>
      </c>
      <c r="C1072">
        <f t="shared" si="81"/>
        <v>-1.9874137048381275E-3</v>
      </c>
    </row>
    <row r="1073" spans="1:3" x14ac:dyDescent="0.2">
      <c r="A1073" s="1">
        <v>40862</v>
      </c>
      <c r="B1073">
        <v>15.38</v>
      </c>
      <c r="C1073">
        <f t="shared" si="81"/>
        <v>1.9698601497687984E-2</v>
      </c>
    </row>
    <row r="1074" spans="1:3" x14ac:dyDescent="0.2">
      <c r="A1074" s="1">
        <v>40863</v>
      </c>
      <c r="B1074">
        <v>14.89</v>
      </c>
      <c r="C1074">
        <f t="shared" si="81"/>
        <v>-3.2378117381580258E-2</v>
      </c>
    </row>
    <row r="1075" spans="1:3" x14ac:dyDescent="0.2">
      <c r="A1075" s="1">
        <v>40864</v>
      </c>
      <c r="B1075">
        <v>14.68</v>
      </c>
      <c r="C1075">
        <f t="shared" si="81"/>
        <v>-1.4203823509548153E-2</v>
      </c>
    </row>
    <row r="1076" spans="1:3" x14ac:dyDescent="0.2">
      <c r="A1076" s="1">
        <v>40865</v>
      </c>
      <c r="B1076">
        <v>14.66</v>
      </c>
      <c r="C1076">
        <f t="shared" si="81"/>
        <v>-1.3633267278640533E-3</v>
      </c>
    </row>
    <row r="1077" spans="1:3" x14ac:dyDescent="0.2">
      <c r="A1077" s="1">
        <v>40868</v>
      </c>
      <c r="B1077">
        <v>14.64</v>
      </c>
      <c r="C1077">
        <f t="shared" si="81"/>
        <v>-1.3651879253398589E-3</v>
      </c>
    </row>
    <row r="1078" spans="1:3" x14ac:dyDescent="0.2">
      <c r="A1078" s="1">
        <v>40869</v>
      </c>
      <c r="B1078">
        <v>14.6</v>
      </c>
      <c r="C1078">
        <f t="shared" si="81"/>
        <v>-2.7359798188748602E-3</v>
      </c>
    </row>
    <row r="1079" spans="1:3" x14ac:dyDescent="0.2">
      <c r="A1079" s="1">
        <v>40870</v>
      </c>
      <c r="B1079">
        <v>14.07</v>
      </c>
      <c r="C1079">
        <f t="shared" si="81"/>
        <v>-3.6976657587993053E-2</v>
      </c>
    </row>
    <row r="1080" spans="1:3" x14ac:dyDescent="0.2">
      <c r="A1080" s="1">
        <v>40872</v>
      </c>
      <c r="B1080">
        <v>14</v>
      </c>
      <c r="C1080">
        <f t="shared" si="81"/>
        <v>-4.9875415110390512E-3</v>
      </c>
    </row>
    <row r="1081" spans="1:3" x14ac:dyDescent="0.2">
      <c r="A1081" s="1">
        <v>40875</v>
      </c>
      <c r="B1081">
        <v>14.74</v>
      </c>
      <c r="C1081">
        <f t="shared" si="81"/>
        <v>5.1507557145932005E-2</v>
      </c>
    </row>
    <row r="1082" spans="1:3" x14ac:dyDescent="0.2">
      <c r="A1082" s="1">
        <v>40876</v>
      </c>
      <c r="B1082">
        <v>14.7</v>
      </c>
      <c r="C1082">
        <f t="shared" si="81"/>
        <v>-2.7173929765000266E-3</v>
      </c>
    </row>
    <row r="1083" spans="1:3" x14ac:dyDescent="0.2">
      <c r="A1083" s="1">
        <v>40877</v>
      </c>
      <c r="B1083">
        <v>15.51</v>
      </c>
      <c r="C1083">
        <f t="shared" si="81"/>
        <v>5.3637483403756833E-2</v>
      </c>
    </row>
    <row r="1084" spans="1:3" x14ac:dyDescent="0.2">
      <c r="A1084" s="1">
        <v>40878</v>
      </c>
      <c r="B1084">
        <v>15.55</v>
      </c>
      <c r="C1084">
        <f t="shared" si="81"/>
        <v>2.5756614367956703E-3</v>
      </c>
    </row>
    <row r="1085" spans="1:3" x14ac:dyDescent="0.2">
      <c r="A1085" s="1">
        <v>40879</v>
      </c>
      <c r="B1085">
        <v>15.45</v>
      </c>
      <c r="C1085">
        <f t="shared" si="81"/>
        <v>-6.4516352814887193E-3</v>
      </c>
    </row>
    <row r="1086" spans="1:3" x14ac:dyDescent="0.2">
      <c r="A1086" s="1">
        <v>40882</v>
      </c>
      <c r="B1086">
        <v>15.68</v>
      </c>
      <c r="C1086">
        <f t="shared" si="81"/>
        <v>1.4777011578507256E-2</v>
      </c>
    </row>
    <row r="1087" spans="1:3" x14ac:dyDescent="0.2">
      <c r="A1087" s="1">
        <v>40883</v>
      </c>
      <c r="B1087">
        <v>15.61</v>
      </c>
      <c r="C1087">
        <f t="shared" si="81"/>
        <v>-4.4742803949210774E-3</v>
      </c>
    </row>
    <row r="1088" spans="1:3" x14ac:dyDescent="0.2">
      <c r="A1088" s="1">
        <v>40884</v>
      </c>
      <c r="B1088">
        <v>15.65</v>
      </c>
      <c r="C1088">
        <f t="shared" si="81"/>
        <v>2.5591824588216613E-3</v>
      </c>
    </row>
    <row r="1089" spans="1:3" x14ac:dyDescent="0.2">
      <c r="A1089" s="1">
        <v>40885</v>
      </c>
      <c r="B1089">
        <v>15.26</v>
      </c>
      <c r="C1089">
        <f t="shared" si="81"/>
        <v>-2.5235891129851334E-2</v>
      </c>
    </row>
    <row r="1090" spans="1:3" x14ac:dyDescent="0.2">
      <c r="A1090" s="1">
        <v>40886</v>
      </c>
      <c r="B1090">
        <v>15.54</v>
      </c>
      <c r="C1090">
        <f t="shared" si="81"/>
        <v>1.8182319083190328E-2</v>
      </c>
    </row>
    <row r="1091" spans="1:3" x14ac:dyDescent="0.2">
      <c r="A1091" s="1">
        <v>40889</v>
      </c>
      <c r="B1091">
        <v>15.18</v>
      </c>
      <c r="C1091">
        <f t="shared" si="81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82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82"/>
        <v>-9.4086715569879908E-3</v>
      </c>
    </row>
    <row r="1094" spans="1:3" x14ac:dyDescent="0.2">
      <c r="A1094" s="1">
        <v>40892</v>
      </c>
      <c r="B1094">
        <v>14.81</v>
      </c>
      <c r="C1094">
        <f t="shared" si="82"/>
        <v>0</v>
      </c>
    </row>
    <row r="1095" spans="1:3" x14ac:dyDescent="0.2">
      <c r="A1095" s="1">
        <v>40893</v>
      </c>
      <c r="B1095">
        <v>14.79</v>
      </c>
      <c r="C1095">
        <f t="shared" si="82"/>
        <v>-1.351351556999069E-3</v>
      </c>
    </row>
    <row r="1096" spans="1:3" x14ac:dyDescent="0.2">
      <c r="A1096" s="1">
        <v>40896</v>
      </c>
      <c r="B1096">
        <v>14.45</v>
      </c>
      <c r="C1096">
        <f t="shared" si="82"/>
        <v>-2.3256862164267235E-2</v>
      </c>
    </row>
    <row r="1097" spans="1:3" x14ac:dyDescent="0.2">
      <c r="A1097" s="1">
        <v>40897</v>
      </c>
      <c r="B1097">
        <v>14.91</v>
      </c>
      <c r="C1097">
        <f t="shared" si="82"/>
        <v>3.1337714218205928E-2</v>
      </c>
    </row>
    <row r="1098" spans="1:3" x14ac:dyDescent="0.2">
      <c r="A1098" s="1">
        <v>40898</v>
      </c>
      <c r="B1098">
        <v>14.47</v>
      </c>
      <c r="C1098">
        <f t="shared" si="82"/>
        <v>-2.9954588133254488E-2</v>
      </c>
    </row>
    <row r="1099" spans="1:3" x14ac:dyDescent="0.2">
      <c r="A1099" s="1">
        <v>40899</v>
      </c>
      <c r="B1099">
        <v>14.54</v>
      </c>
      <c r="C1099">
        <f t="shared" si="82"/>
        <v>4.8259314619807413E-3</v>
      </c>
    </row>
    <row r="1100" spans="1:3" x14ac:dyDescent="0.2">
      <c r="A1100" s="1">
        <v>40900</v>
      </c>
      <c r="B1100">
        <v>14.66</v>
      </c>
      <c r="C1100">
        <f t="shared" si="82"/>
        <v>8.2192243531321058E-3</v>
      </c>
    </row>
    <row r="1101" spans="1:3" x14ac:dyDescent="0.2">
      <c r="A1101" s="1">
        <v>40904</v>
      </c>
      <c r="B1101">
        <v>14.63</v>
      </c>
      <c r="C1101">
        <f t="shared" si="82"/>
        <v>-2.0484814264724364E-3</v>
      </c>
    </row>
    <row r="1102" spans="1:3" x14ac:dyDescent="0.2">
      <c r="A1102" s="1">
        <v>40905</v>
      </c>
      <c r="B1102">
        <v>14.45</v>
      </c>
      <c r="C1102">
        <f t="shared" si="82"/>
        <v>-1.2379800473591855E-2</v>
      </c>
    </row>
    <row r="1103" spans="1:3" x14ac:dyDescent="0.2">
      <c r="A1103" s="1">
        <v>40906</v>
      </c>
      <c r="B1103">
        <v>14.53</v>
      </c>
      <c r="C1103">
        <f t="shared" si="82"/>
        <v>5.5210630237504527E-3</v>
      </c>
    </row>
    <row r="1104" spans="1:3" x14ac:dyDescent="0.2">
      <c r="A1104" s="1">
        <v>40907</v>
      </c>
      <c r="B1104">
        <v>14.4</v>
      </c>
      <c r="C1104">
        <f t="shared" si="82"/>
        <v>-8.9872710002365623E-3</v>
      </c>
    </row>
    <row r="1105" spans="1:3" x14ac:dyDescent="0.2">
      <c r="A1105" s="1">
        <v>40911</v>
      </c>
      <c r="B1105">
        <v>14.74</v>
      </c>
      <c r="C1105">
        <f t="shared" si="82"/>
        <v>2.3336680179235528E-2</v>
      </c>
    </row>
    <row r="1106" spans="1:3" x14ac:dyDescent="0.2">
      <c r="A1106" s="1">
        <v>40912</v>
      </c>
      <c r="B1106">
        <v>14.78</v>
      </c>
      <c r="C1106">
        <f t="shared" si="82"/>
        <v>2.710028758865158E-3</v>
      </c>
    </row>
    <row r="1107" spans="1:3" x14ac:dyDescent="0.2">
      <c r="A1107" s="1">
        <v>40913</v>
      </c>
      <c r="B1107">
        <v>14.93</v>
      </c>
      <c r="C1107">
        <f t="shared" si="82"/>
        <v>1.0097696031043317E-2</v>
      </c>
    </row>
    <row r="1108" spans="1:3" x14ac:dyDescent="0.2">
      <c r="A1108" s="1">
        <v>40914</v>
      </c>
      <c r="B1108">
        <v>15.1</v>
      </c>
      <c r="C1108">
        <f t="shared" si="82"/>
        <v>1.1322132269779725E-2</v>
      </c>
    </row>
    <row r="1109" spans="1:3" x14ac:dyDescent="0.2">
      <c r="A1109" s="1">
        <v>40917</v>
      </c>
      <c r="B1109">
        <v>15.33</v>
      </c>
      <c r="C1109">
        <f t="shared" si="82"/>
        <v>1.5116949062844037E-2</v>
      </c>
    </row>
    <row r="1110" spans="1:3" x14ac:dyDescent="0.2">
      <c r="A1110" s="1">
        <v>40918</v>
      </c>
      <c r="B1110">
        <v>15.57</v>
      </c>
      <c r="C1110">
        <f t="shared" si="82"/>
        <v>1.5534292962184204E-2</v>
      </c>
    </row>
    <row r="1111" spans="1:3" x14ac:dyDescent="0.2">
      <c r="A1111" s="1">
        <v>40919</v>
      </c>
      <c r="B1111">
        <v>15.55</v>
      </c>
      <c r="C1111">
        <f t="shared" si="82"/>
        <v>-1.2853472206637586E-3</v>
      </c>
    </row>
    <row r="1112" spans="1:3" x14ac:dyDescent="0.2">
      <c r="A1112" s="1">
        <v>40920</v>
      </c>
      <c r="B1112">
        <v>15.69</v>
      </c>
      <c r="C1112">
        <f t="shared" si="82"/>
        <v>8.9629281196980382E-3</v>
      </c>
    </row>
    <row r="1113" spans="1:3" x14ac:dyDescent="0.2">
      <c r="A1113" s="1">
        <v>40921</v>
      </c>
      <c r="B1113">
        <v>15.63</v>
      </c>
      <c r="C1113">
        <f t="shared" si="82"/>
        <v>-3.8314223115559487E-3</v>
      </c>
    </row>
    <row r="1114" spans="1:3" x14ac:dyDescent="0.2">
      <c r="A1114" s="1">
        <v>40925</v>
      </c>
      <c r="B1114">
        <v>15.83</v>
      </c>
      <c r="C1114">
        <f t="shared" si="82"/>
        <v>1.2714729459535451E-2</v>
      </c>
    </row>
    <row r="1115" spans="1:3" x14ac:dyDescent="0.2">
      <c r="A1115" s="1">
        <v>40926</v>
      </c>
      <c r="B1115">
        <v>16.13</v>
      </c>
      <c r="C1115">
        <f t="shared" si="82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82"/>
        <v>1.1097524495805006E-2</v>
      </c>
    </row>
    <row r="1117" spans="1:3" x14ac:dyDescent="0.2">
      <c r="A1117" s="1">
        <v>40928</v>
      </c>
      <c r="B1117">
        <v>16.41</v>
      </c>
      <c r="C1117">
        <f t="shared" si="82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82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82"/>
        <v>-1.2055456553487812E-3</v>
      </c>
    </row>
    <row r="1120" spans="1:3" x14ac:dyDescent="0.2">
      <c r="A1120" s="1">
        <v>40933</v>
      </c>
      <c r="B1120">
        <v>16.53</v>
      </c>
      <c r="C1120">
        <f t="shared" si="82"/>
        <v>-3.020237874215913E-3</v>
      </c>
    </row>
    <row r="1121" spans="1:3" x14ac:dyDescent="0.2">
      <c r="A1121" s="1">
        <v>40934</v>
      </c>
      <c r="B1121">
        <v>16.43</v>
      </c>
      <c r="C1121">
        <f t="shared" si="82"/>
        <v>-6.0679797837561679E-3</v>
      </c>
    </row>
    <row r="1122" spans="1:3" x14ac:dyDescent="0.2">
      <c r="A1122" s="1">
        <v>40935</v>
      </c>
      <c r="B1122">
        <v>16.48</v>
      </c>
      <c r="C1122">
        <f t="shared" si="82"/>
        <v>3.0385924321490133E-3</v>
      </c>
    </row>
    <row r="1123" spans="1:3" x14ac:dyDescent="0.2">
      <c r="A1123" s="1">
        <v>40938</v>
      </c>
      <c r="B1123">
        <v>16.71</v>
      </c>
      <c r="C1123">
        <f t="shared" si="82"/>
        <v>1.3859818125976727E-2</v>
      </c>
    </row>
    <row r="1124" spans="1:3" x14ac:dyDescent="0.2">
      <c r="A1124" s="1">
        <v>40939</v>
      </c>
      <c r="B1124">
        <v>16.96</v>
      </c>
      <c r="C1124">
        <f t="shared" si="82"/>
        <v>1.4850287756454613E-2</v>
      </c>
    </row>
    <row r="1125" spans="1:3" x14ac:dyDescent="0.2">
      <c r="A1125" s="1">
        <v>40940</v>
      </c>
      <c r="B1125">
        <v>17.13</v>
      </c>
      <c r="C1125">
        <f t="shared" si="82"/>
        <v>9.9736819722713935E-3</v>
      </c>
    </row>
    <row r="1126" spans="1:3" x14ac:dyDescent="0.2">
      <c r="A1126" s="1">
        <v>40941</v>
      </c>
      <c r="B1126">
        <v>17.32</v>
      </c>
      <c r="C1126">
        <f t="shared" si="82"/>
        <v>1.1030590798260537E-2</v>
      </c>
    </row>
    <row r="1127" spans="1:3" x14ac:dyDescent="0.2">
      <c r="A1127" s="1">
        <v>40942</v>
      </c>
      <c r="B1127">
        <v>17.38</v>
      </c>
      <c r="C1127">
        <f t="shared" si="82"/>
        <v>3.4582167029568889E-3</v>
      </c>
    </row>
    <row r="1128" spans="1:3" x14ac:dyDescent="0.2">
      <c r="A1128" s="1">
        <v>40945</v>
      </c>
      <c r="B1128">
        <v>17.37</v>
      </c>
      <c r="C1128">
        <f t="shared" si="82"/>
        <v>-5.7553958423227467E-4</v>
      </c>
    </row>
    <row r="1129" spans="1:3" x14ac:dyDescent="0.2">
      <c r="A1129" s="1">
        <v>40946</v>
      </c>
      <c r="B1129">
        <v>17.55</v>
      </c>
      <c r="C1129">
        <f t="shared" si="82"/>
        <v>1.0309369658861287E-2</v>
      </c>
    </row>
    <row r="1130" spans="1:3" x14ac:dyDescent="0.2">
      <c r="A1130" s="1">
        <v>40947</v>
      </c>
      <c r="B1130">
        <v>17.77</v>
      </c>
      <c r="C1130">
        <f t="shared" si="82"/>
        <v>1.2457692254685031E-2</v>
      </c>
    </row>
    <row r="1131" spans="1:3" x14ac:dyDescent="0.2">
      <c r="A1131" s="1">
        <v>40948</v>
      </c>
      <c r="B1131">
        <v>17.78</v>
      </c>
      <c r="C1131">
        <f t="shared" si="82"/>
        <v>5.6258791919865201E-4</v>
      </c>
    </row>
    <row r="1132" spans="1:3" x14ac:dyDescent="0.2">
      <c r="A1132" s="1">
        <v>40949</v>
      </c>
      <c r="B1132">
        <v>17.47</v>
      </c>
      <c r="C1132">
        <f t="shared" si="82"/>
        <v>-1.7589105939793469E-2</v>
      </c>
    </row>
    <row r="1133" spans="1:3" x14ac:dyDescent="0.2">
      <c r="A1133" s="1">
        <v>40952</v>
      </c>
      <c r="B1133">
        <v>17.7</v>
      </c>
      <c r="C1133">
        <f t="shared" si="82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82"/>
        <v>3.3840979842407154E-3</v>
      </c>
    </row>
    <row r="1135" spans="1:3" x14ac:dyDescent="0.2">
      <c r="A1135" s="1">
        <v>40954</v>
      </c>
      <c r="B1135">
        <v>17.71</v>
      </c>
      <c r="C1135">
        <f t="shared" si="82"/>
        <v>-2.8192857692818326E-3</v>
      </c>
    </row>
    <row r="1136" spans="1:3" x14ac:dyDescent="0.2">
      <c r="A1136" s="1">
        <v>40955</v>
      </c>
      <c r="B1136">
        <v>18.03</v>
      </c>
      <c r="C1136">
        <f t="shared" si="82"/>
        <v>1.7907585420483783E-2</v>
      </c>
    </row>
    <row r="1137" spans="1:3" x14ac:dyDescent="0.2">
      <c r="A1137" s="1">
        <v>40956</v>
      </c>
      <c r="B1137">
        <v>17.87</v>
      </c>
      <c r="C1137">
        <f t="shared" si="82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82"/>
        <v>2.7940783754476866E-3</v>
      </c>
    </row>
    <row r="1139" spans="1:3" x14ac:dyDescent="0.2">
      <c r="A1139" s="1">
        <v>40961</v>
      </c>
      <c r="B1139">
        <v>16.88</v>
      </c>
      <c r="C1139">
        <f t="shared" si="82"/>
        <v>-5.9787918378973494E-2</v>
      </c>
    </row>
    <row r="1140" spans="1:3" x14ac:dyDescent="0.2">
      <c r="A1140" s="1">
        <v>40962</v>
      </c>
      <c r="B1140">
        <v>17.13</v>
      </c>
      <c r="C1140">
        <f t="shared" si="82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82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82"/>
        <v>5.2340916235981165E-3</v>
      </c>
    </row>
    <row r="1143" spans="1:3" x14ac:dyDescent="0.2">
      <c r="A1143" s="1">
        <v>40967</v>
      </c>
      <c r="B1143">
        <v>17.3</v>
      </c>
      <c r="C1143">
        <f t="shared" si="82"/>
        <v>3.4742362681862726E-3</v>
      </c>
    </row>
    <row r="1144" spans="1:3" x14ac:dyDescent="0.2">
      <c r="A1144" s="1">
        <v>40968</v>
      </c>
      <c r="B1144">
        <v>17.03</v>
      </c>
      <c r="C1144">
        <f t="shared" si="82"/>
        <v>-1.5730006829136313E-2</v>
      </c>
    </row>
    <row r="1145" spans="1:3" x14ac:dyDescent="0.2">
      <c r="A1145" s="1">
        <v>40969</v>
      </c>
      <c r="B1145">
        <v>17.11</v>
      </c>
      <c r="C1145">
        <f t="shared" si="82"/>
        <v>4.6865932295051035E-3</v>
      </c>
    </row>
    <row r="1146" spans="1:3" x14ac:dyDescent="0.2">
      <c r="A1146" s="1">
        <v>40970</v>
      </c>
      <c r="B1146">
        <v>17.09</v>
      </c>
      <c r="C1146">
        <f t="shared" si="82"/>
        <v>-1.1695907766025733E-3</v>
      </c>
    </row>
    <row r="1147" spans="1:3" x14ac:dyDescent="0.2">
      <c r="A1147" s="1">
        <v>40973</v>
      </c>
      <c r="B1147">
        <v>16.84</v>
      </c>
      <c r="C1147">
        <f t="shared" si="82"/>
        <v>-1.4736488313318872E-2</v>
      </c>
    </row>
    <row r="1148" spans="1:3" x14ac:dyDescent="0.2">
      <c r="A1148" s="1">
        <v>40974</v>
      </c>
      <c r="B1148">
        <v>16.54</v>
      </c>
      <c r="C1148">
        <f t="shared" si="82"/>
        <v>-1.7975319218635474E-2</v>
      </c>
    </row>
    <row r="1149" spans="1:3" x14ac:dyDescent="0.2">
      <c r="A1149" s="1">
        <v>40975</v>
      </c>
      <c r="B1149">
        <v>16.73</v>
      </c>
      <c r="C1149">
        <f t="shared" si="82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82"/>
        <v>1.2474174225175818E-2</v>
      </c>
    </row>
    <row r="1151" spans="1:3" x14ac:dyDescent="0.2">
      <c r="A1151" s="1">
        <v>40977</v>
      </c>
      <c r="B1151">
        <v>16.66</v>
      </c>
      <c r="C1151">
        <f t="shared" si="82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82"/>
        <v>1.7991009350472283E-3</v>
      </c>
    </row>
    <row r="1153" spans="1:3" x14ac:dyDescent="0.2">
      <c r="A1153" s="1">
        <v>40981</v>
      </c>
      <c r="B1153">
        <v>16.96</v>
      </c>
      <c r="C1153">
        <f t="shared" si="82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82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82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83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83"/>
        <v>4.1019688340173301E-3</v>
      </c>
    </row>
    <row r="1158" spans="1:3" x14ac:dyDescent="0.2">
      <c r="A1158" s="1">
        <v>40988</v>
      </c>
      <c r="B1158">
        <v>16.89</v>
      </c>
      <c r="C1158">
        <f t="shared" si="83"/>
        <v>-1.2356732688905492E-2</v>
      </c>
    </row>
    <row r="1159" spans="1:3" x14ac:dyDescent="0.2">
      <c r="A1159" s="1">
        <v>40989</v>
      </c>
      <c r="B1159">
        <v>16.95</v>
      </c>
      <c r="C1159">
        <f t="shared" si="83"/>
        <v>3.5461030067504905E-3</v>
      </c>
    </row>
    <row r="1160" spans="1:3" x14ac:dyDescent="0.2">
      <c r="A1160" s="1">
        <v>40990</v>
      </c>
      <c r="B1160">
        <v>16.75</v>
      </c>
      <c r="C1160">
        <f t="shared" si="83"/>
        <v>-1.1869575555383769E-2</v>
      </c>
    </row>
    <row r="1161" spans="1:3" x14ac:dyDescent="0.2">
      <c r="A1161" s="1">
        <v>40991</v>
      </c>
      <c r="B1161">
        <v>16.22</v>
      </c>
      <c r="C1161">
        <f t="shared" si="83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83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83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83"/>
        <v>-8.573230710487989E-3</v>
      </c>
    </row>
    <row r="1165" spans="1:3" x14ac:dyDescent="0.2">
      <c r="A1165" s="1">
        <v>40997</v>
      </c>
      <c r="B1165">
        <v>16.34</v>
      </c>
      <c r="C1165">
        <f t="shared" si="83"/>
        <v>4.9079853121922253E-3</v>
      </c>
    </row>
    <row r="1166" spans="1:3" x14ac:dyDescent="0.2">
      <c r="A1166" s="1">
        <v>40998</v>
      </c>
      <c r="B1166">
        <v>16.34</v>
      </c>
      <c r="C1166">
        <f t="shared" si="83"/>
        <v>0</v>
      </c>
    </row>
    <row r="1167" spans="1:3" x14ac:dyDescent="0.2">
      <c r="A1167" s="1">
        <v>41001</v>
      </c>
      <c r="B1167">
        <v>16.510000000000002</v>
      </c>
      <c r="C1167">
        <f t="shared" si="83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83"/>
        <v>-9.7383605887742513E-3</v>
      </c>
    </row>
    <row r="1169" spans="1:3" x14ac:dyDescent="0.2">
      <c r="A1169" s="1">
        <v>41003</v>
      </c>
      <c r="B1169">
        <v>16.2</v>
      </c>
      <c r="C1169">
        <f t="shared" si="83"/>
        <v>-9.2166551049241759E-3</v>
      </c>
    </row>
    <row r="1170" spans="1:3" x14ac:dyDescent="0.2">
      <c r="A1170" s="1">
        <v>41004</v>
      </c>
      <c r="B1170">
        <v>16.23</v>
      </c>
      <c r="C1170">
        <f t="shared" si="83"/>
        <v>1.8501392881615951E-3</v>
      </c>
    </row>
    <row r="1171" spans="1:3" x14ac:dyDescent="0.2">
      <c r="A1171" s="1">
        <v>41008</v>
      </c>
      <c r="B1171">
        <v>15.96</v>
      </c>
      <c r="C1171">
        <f t="shared" si="83"/>
        <v>-1.6775789504837126E-2</v>
      </c>
    </row>
    <row r="1172" spans="1:3" x14ac:dyDescent="0.2">
      <c r="A1172" s="1">
        <v>41009</v>
      </c>
      <c r="B1172">
        <v>15.99</v>
      </c>
      <c r="C1172">
        <f t="shared" si="83"/>
        <v>1.8779348242001143E-3</v>
      </c>
    </row>
    <row r="1173" spans="1:3" x14ac:dyDescent="0.2">
      <c r="A1173" s="1">
        <v>41010</v>
      </c>
      <c r="B1173">
        <v>16</v>
      </c>
      <c r="C1173">
        <f t="shared" si="83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83"/>
        <v>6.2480476884217804E-4</v>
      </c>
    </row>
    <row r="1175" spans="1:3" x14ac:dyDescent="0.2">
      <c r="A1175" s="1">
        <v>41012</v>
      </c>
      <c r="B1175">
        <v>15.86</v>
      </c>
      <c r="C1175">
        <f t="shared" si="83"/>
        <v>-9.4133108019215685E-3</v>
      </c>
    </row>
    <row r="1176" spans="1:3" x14ac:dyDescent="0.2">
      <c r="A1176" s="1">
        <v>41015</v>
      </c>
      <c r="B1176">
        <v>15.88</v>
      </c>
      <c r="C1176">
        <f t="shared" si="83"/>
        <v>1.2602396122877732E-3</v>
      </c>
    </row>
    <row r="1177" spans="1:3" x14ac:dyDescent="0.2">
      <c r="A1177" s="1">
        <v>41016</v>
      </c>
      <c r="B1177">
        <v>16.12</v>
      </c>
      <c r="C1177">
        <f t="shared" si="83"/>
        <v>1.5000281259492598E-2</v>
      </c>
    </row>
    <row r="1178" spans="1:3" x14ac:dyDescent="0.2">
      <c r="A1178" s="1">
        <v>41017</v>
      </c>
      <c r="B1178">
        <v>15.9</v>
      </c>
      <c r="C1178">
        <f t="shared" si="83"/>
        <v>-1.3741627852296465E-2</v>
      </c>
    </row>
    <row r="1179" spans="1:3" x14ac:dyDescent="0.2">
      <c r="A1179" s="1">
        <v>41018</v>
      </c>
      <c r="B1179">
        <v>15.9</v>
      </c>
      <c r="C1179">
        <f t="shared" si="83"/>
        <v>0</v>
      </c>
    </row>
    <row r="1180" spans="1:3" x14ac:dyDescent="0.2">
      <c r="A1180" s="1">
        <v>41019</v>
      </c>
      <c r="B1180">
        <v>15.9</v>
      </c>
      <c r="C1180">
        <f t="shared" si="83"/>
        <v>0</v>
      </c>
    </row>
    <row r="1181" spans="1:3" x14ac:dyDescent="0.2">
      <c r="A1181" s="1">
        <v>41022</v>
      </c>
      <c r="B1181">
        <v>15.85</v>
      </c>
      <c r="C1181">
        <f t="shared" si="83"/>
        <v>-3.14960890289622E-3</v>
      </c>
    </row>
    <row r="1182" spans="1:3" x14ac:dyDescent="0.2">
      <c r="A1182" s="1">
        <v>41023</v>
      </c>
      <c r="B1182">
        <v>15.92</v>
      </c>
      <c r="C1182">
        <f t="shared" si="83"/>
        <v>4.4066800929473959E-3</v>
      </c>
    </row>
    <row r="1183" spans="1:3" x14ac:dyDescent="0.2">
      <c r="A1183" s="1">
        <v>41024</v>
      </c>
      <c r="B1183">
        <v>16.16</v>
      </c>
      <c r="C1183">
        <f t="shared" si="83"/>
        <v>1.496287267671232E-2</v>
      </c>
    </row>
    <row r="1184" spans="1:3" x14ac:dyDescent="0.2">
      <c r="A1184" s="1">
        <v>41025</v>
      </c>
      <c r="B1184">
        <v>16.27</v>
      </c>
      <c r="C1184">
        <f t="shared" si="83"/>
        <v>6.7838681379971712E-3</v>
      </c>
    </row>
    <row r="1185" spans="1:3" x14ac:dyDescent="0.2">
      <c r="A1185" s="1">
        <v>41026</v>
      </c>
      <c r="B1185">
        <v>16.18</v>
      </c>
      <c r="C1185">
        <f t="shared" si="83"/>
        <v>-5.5470096006007691E-3</v>
      </c>
    </row>
    <row r="1186" spans="1:3" x14ac:dyDescent="0.2">
      <c r="A1186" s="1">
        <v>41029</v>
      </c>
      <c r="B1186">
        <v>16.11</v>
      </c>
      <c r="C1186">
        <f t="shared" si="83"/>
        <v>-4.3357144414626772E-3</v>
      </c>
    </row>
    <row r="1187" spans="1:3" x14ac:dyDescent="0.2">
      <c r="A1187" s="1">
        <v>41030</v>
      </c>
      <c r="B1187">
        <v>16.14</v>
      </c>
      <c r="C1187">
        <f t="shared" si="83"/>
        <v>1.8604656529198924E-3</v>
      </c>
    </row>
    <row r="1188" spans="1:3" x14ac:dyDescent="0.2">
      <c r="A1188" s="1">
        <v>41031</v>
      </c>
      <c r="B1188">
        <v>15.92</v>
      </c>
      <c r="C1188">
        <f t="shared" si="83"/>
        <v>-1.3724482425565791E-2</v>
      </c>
    </row>
    <row r="1189" spans="1:3" x14ac:dyDescent="0.2">
      <c r="A1189" s="1">
        <v>41032</v>
      </c>
      <c r="B1189">
        <v>15.97</v>
      </c>
      <c r="C1189">
        <f t="shared" si="83"/>
        <v>3.1357818106840544E-3</v>
      </c>
    </row>
    <row r="1190" spans="1:3" x14ac:dyDescent="0.2">
      <c r="A1190" s="1">
        <v>41033</v>
      </c>
      <c r="B1190">
        <v>15.56</v>
      </c>
      <c r="C1190">
        <f t="shared" si="83"/>
        <v>-2.6008443476675507E-2</v>
      </c>
    </row>
    <row r="1191" spans="1:3" x14ac:dyDescent="0.2">
      <c r="A1191" s="1">
        <v>41036</v>
      </c>
      <c r="B1191">
        <v>15.57</v>
      </c>
      <c r="C1191">
        <f t="shared" si="83"/>
        <v>6.4246709566150755E-4</v>
      </c>
    </row>
    <row r="1192" spans="1:3" x14ac:dyDescent="0.2">
      <c r="A1192" s="1">
        <v>41037</v>
      </c>
      <c r="B1192">
        <v>15.46</v>
      </c>
      <c r="C1192">
        <f t="shared" si="83"/>
        <v>-7.089942686631049E-3</v>
      </c>
    </row>
    <row r="1193" spans="1:3" x14ac:dyDescent="0.2">
      <c r="A1193" s="1">
        <v>41038</v>
      </c>
      <c r="B1193">
        <v>15.42</v>
      </c>
      <c r="C1193">
        <f t="shared" si="83"/>
        <v>-2.5906750240925064E-3</v>
      </c>
    </row>
    <row r="1194" spans="1:3" x14ac:dyDescent="0.2">
      <c r="A1194" s="1">
        <v>41039</v>
      </c>
      <c r="B1194">
        <v>15.3</v>
      </c>
      <c r="C1194">
        <f t="shared" si="83"/>
        <v>-7.8125397367936247E-3</v>
      </c>
    </row>
    <row r="1195" spans="1:3" x14ac:dyDescent="0.2">
      <c r="A1195" s="1">
        <v>41040</v>
      </c>
      <c r="B1195">
        <v>15.18</v>
      </c>
      <c r="C1195">
        <f t="shared" si="83"/>
        <v>-7.8740564309059957E-3</v>
      </c>
    </row>
    <row r="1196" spans="1:3" x14ac:dyDescent="0.2">
      <c r="A1196" s="1">
        <v>41043</v>
      </c>
      <c r="B1196">
        <v>15.2</v>
      </c>
      <c r="C1196">
        <f t="shared" si="83"/>
        <v>1.3166558847469028E-3</v>
      </c>
    </row>
    <row r="1197" spans="1:3" x14ac:dyDescent="0.2">
      <c r="A1197" s="1">
        <v>41044</v>
      </c>
      <c r="B1197">
        <v>15.1</v>
      </c>
      <c r="C1197">
        <f t="shared" si="83"/>
        <v>-6.6006840313520242E-3</v>
      </c>
    </row>
    <row r="1198" spans="1:3" x14ac:dyDescent="0.2">
      <c r="A1198" s="1">
        <v>41045</v>
      </c>
      <c r="B1198">
        <v>14.78</v>
      </c>
      <c r="C1198">
        <f t="shared" si="83"/>
        <v>-2.1419828300822973E-2</v>
      </c>
    </row>
    <row r="1199" spans="1:3" x14ac:dyDescent="0.2">
      <c r="A1199" s="1">
        <v>41046</v>
      </c>
      <c r="B1199">
        <v>14.7</v>
      </c>
      <c r="C1199">
        <f t="shared" si="83"/>
        <v>-5.4274217353651281E-3</v>
      </c>
    </row>
    <row r="1200" spans="1:3" x14ac:dyDescent="0.2">
      <c r="A1200" s="1">
        <v>41047</v>
      </c>
      <c r="B1200">
        <v>14.51</v>
      </c>
      <c r="C1200">
        <f t="shared" si="83"/>
        <v>-1.3009426888594109E-2</v>
      </c>
    </row>
    <row r="1201" spans="1:3" x14ac:dyDescent="0.2">
      <c r="A1201" s="1">
        <v>41050</v>
      </c>
      <c r="B1201">
        <v>14.73</v>
      </c>
      <c r="C1201">
        <f t="shared" si="83"/>
        <v>1.5048163578442414E-2</v>
      </c>
    </row>
    <row r="1202" spans="1:3" x14ac:dyDescent="0.2">
      <c r="A1202" s="1">
        <v>41051</v>
      </c>
      <c r="B1202">
        <v>14.84</v>
      </c>
      <c r="C1202">
        <f t="shared" si="83"/>
        <v>7.4400072646953483E-3</v>
      </c>
    </row>
    <row r="1203" spans="1:3" x14ac:dyDescent="0.2">
      <c r="A1203" s="1">
        <v>41052</v>
      </c>
      <c r="B1203">
        <v>12.29</v>
      </c>
      <c r="C1203">
        <f t="shared" si="83"/>
        <v>-0.18854031416129102</v>
      </c>
    </row>
    <row r="1204" spans="1:3" x14ac:dyDescent="0.2">
      <c r="A1204" s="1">
        <v>41053</v>
      </c>
      <c r="B1204">
        <v>12.25</v>
      </c>
      <c r="C1204">
        <f t="shared" si="83"/>
        <v>-3.2599865872073742E-3</v>
      </c>
    </row>
    <row r="1205" spans="1:3" x14ac:dyDescent="0.2">
      <c r="A1205" s="1">
        <v>41054</v>
      </c>
      <c r="B1205">
        <v>12.26</v>
      </c>
      <c r="C1205">
        <f t="shared" si="83"/>
        <v>8.1599351732935925E-4</v>
      </c>
    </row>
    <row r="1206" spans="1:3" x14ac:dyDescent="0.2">
      <c r="A1206" s="1">
        <v>41058</v>
      </c>
      <c r="B1206">
        <v>12.46</v>
      </c>
      <c r="C1206">
        <f t="shared" si="83"/>
        <v>1.6181582851241914E-2</v>
      </c>
    </row>
    <row r="1207" spans="1:3" x14ac:dyDescent="0.2">
      <c r="A1207" s="1">
        <v>41059</v>
      </c>
      <c r="B1207">
        <v>12.36</v>
      </c>
      <c r="C1207">
        <f t="shared" si="83"/>
        <v>-8.058061329762535E-3</v>
      </c>
    </row>
    <row r="1208" spans="1:3" x14ac:dyDescent="0.2">
      <c r="A1208" s="1">
        <v>41060</v>
      </c>
      <c r="B1208">
        <v>12.14</v>
      </c>
      <c r="C1208">
        <f t="shared" si="83"/>
        <v>-1.7959666398192464E-2</v>
      </c>
    </row>
    <row r="1209" spans="1:3" x14ac:dyDescent="0.2">
      <c r="A1209" s="1">
        <v>41061</v>
      </c>
      <c r="B1209">
        <v>11.88</v>
      </c>
      <c r="C1209">
        <f t="shared" si="83"/>
        <v>-2.1649471696853301E-2</v>
      </c>
    </row>
    <row r="1210" spans="1:3" x14ac:dyDescent="0.2">
      <c r="A1210" s="1">
        <v>41064</v>
      </c>
      <c r="B1210">
        <v>11.81</v>
      </c>
      <c r="C1210">
        <f t="shared" si="83"/>
        <v>-5.9096837252279886E-3</v>
      </c>
    </row>
    <row r="1211" spans="1:3" x14ac:dyDescent="0.2">
      <c r="A1211" s="1">
        <v>41065</v>
      </c>
      <c r="B1211">
        <v>11.97</v>
      </c>
      <c r="C1211">
        <f t="shared" si="83"/>
        <v>1.345688936061081E-2</v>
      </c>
    </row>
    <row r="1212" spans="1:3" x14ac:dyDescent="0.2">
      <c r="A1212" s="1">
        <v>41066</v>
      </c>
      <c r="B1212">
        <v>12.03</v>
      </c>
      <c r="C1212">
        <f t="shared" si="83"/>
        <v>5.0000104167056188E-3</v>
      </c>
    </row>
    <row r="1213" spans="1:3" x14ac:dyDescent="0.2">
      <c r="A1213" s="1">
        <v>41067</v>
      </c>
      <c r="B1213">
        <v>11.94</v>
      </c>
      <c r="C1213">
        <f t="shared" si="83"/>
        <v>-7.509422022131459E-3</v>
      </c>
    </row>
    <row r="1214" spans="1:3" x14ac:dyDescent="0.2">
      <c r="A1214" s="1">
        <v>41068</v>
      </c>
      <c r="B1214">
        <v>11.93</v>
      </c>
      <c r="C1214">
        <f t="shared" si="83"/>
        <v>-8.378718546313053E-4</v>
      </c>
    </row>
    <row r="1215" spans="1:3" x14ac:dyDescent="0.2">
      <c r="A1215" s="1">
        <v>41071</v>
      </c>
      <c r="B1215">
        <v>11.67</v>
      </c>
      <c r="C1215">
        <f t="shared" si="83"/>
        <v>-2.2034789811360145E-2</v>
      </c>
    </row>
    <row r="1216" spans="1:3" x14ac:dyDescent="0.2">
      <c r="A1216" s="1">
        <v>41072</v>
      </c>
      <c r="B1216">
        <v>11.78</v>
      </c>
      <c r="C1216">
        <f t="shared" si="83"/>
        <v>9.3817319249760861E-3</v>
      </c>
    </row>
    <row r="1217" spans="1:3" x14ac:dyDescent="0.2">
      <c r="A1217" s="1">
        <v>41073</v>
      </c>
      <c r="B1217">
        <v>12.09</v>
      </c>
      <c r="C1217">
        <f t="shared" si="83"/>
        <v>2.5975486403260736E-2</v>
      </c>
    </row>
    <row r="1218" spans="1:3" x14ac:dyDescent="0.2">
      <c r="A1218" s="1">
        <v>41074</v>
      </c>
      <c r="B1218">
        <v>12.15</v>
      </c>
      <c r="C1218">
        <f t="shared" si="83"/>
        <v>4.9505051598562047E-3</v>
      </c>
    </row>
    <row r="1219" spans="1:3" x14ac:dyDescent="0.2">
      <c r="A1219" s="1">
        <v>41075</v>
      </c>
      <c r="B1219">
        <v>12.11</v>
      </c>
      <c r="C1219">
        <f t="shared" si="83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84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84"/>
        <v>-1.9000984704026412E-2</v>
      </c>
    </row>
    <row r="1222" spans="1:3" x14ac:dyDescent="0.2">
      <c r="A1222" s="1">
        <v>41080</v>
      </c>
      <c r="B1222">
        <v>12.11</v>
      </c>
      <c r="C1222">
        <f t="shared" si="84"/>
        <v>9.9585885255779275E-3</v>
      </c>
    </row>
    <row r="1223" spans="1:3" x14ac:dyDescent="0.2">
      <c r="A1223" s="1">
        <v>41081</v>
      </c>
      <c r="B1223">
        <v>11.81</v>
      </c>
      <c r="C1223">
        <f t="shared" si="84"/>
        <v>-2.5084927355729869E-2</v>
      </c>
    </row>
    <row r="1224" spans="1:3" x14ac:dyDescent="0.2">
      <c r="A1224" s="1">
        <v>41082</v>
      </c>
      <c r="B1224">
        <v>12.01</v>
      </c>
      <c r="C1224">
        <f t="shared" si="84"/>
        <v>1.6793005882621087E-2</v>
      </c>
    </row>
    <row r="1225" spans="1:3" x14ac:dyDescent="0.2">
      <c r="A1225" s="1">
        <v>41085</v>
      </c>
      <c r="B1225">
        <v>11.76</v>
      </c>
      <c r="C1225">
        <f t="shared" si="84"/>
        <v>-2.1035693621411302E-2</v>
      </c>
    </row>
    <row r="1226" spans="1:3" x14ac:dyDescent="0.2">
      <c r="A1226" s="1">
        <v>41086</v>
      </c>
      <c r="B1226">
        <v>11.74</v>
      </c>
      <c r="C1226">
        <f t="shared" si="84"/>
        <v>-1.7021280705304183E-3</v>
      </c>
    </row>
    <row r="1227" spans="1:3" x14ac:dyDescent="0.2">
      <c r="A1227" s="1">
        <v>41087</v>
      </c>
      <c r="B1227">
        <v>12.14</v>
      </c>
      <c r="C1227">
        <f t="shared" si="84"/>
        <v>3.3503971231401843E-2</v>
      </c>
    </row>
    <row r="1228" spans="1:3" x14ac:dyDescent="0.2">
      <c r="A1228" s="1">
        <v>41088</v>
      </c>
      <c r="B1228">
        <v>11.76</v>
      </c>
      <c r="C1228">
        <f t="shared" si="84"/>
        <v>-3.1801843160871361E-2</v>
      </c>
    </row>
    <row r="1229" spans="1:3" x14ac:dyDescent="0.2">
      <c r="A1229" s="1">
        <v>41089</v>
      </c>
      <c r="B1229">
        <v>12.31</v>
      </c>
      <c r="C1229">
        <f t="shared" si="84"/>
        <v>4.5707997725881307E-2</v>
      </c>
    </row>
    <row r="1230" spans="1:3" x14ac:dyDescent="0.2">
      <c r="A1230" s="1">
        <v>41092</v>
      </c>
      <c r="B1230">
        <v>12.19</v>
      </c>
      <c r="C1230">
        <f t="shared" si="84"/>
        <v>-9.7959967031821006E-3</v>
      </c>
    </row>
    <row r="1231" spans="1:3" x14ac:dyDescent="0.2">
      <c r="A1231" s="1">
        <v>41093</v>
      </c>
      <c r="B1231">
        <v>12.48</v>
      </c>
      <c r="C1231">
        <f t="shared" si="84"/>
        <v>2.3511419448101614E-2</v>
      </c>
    </row>
    <row r="1232" spans="1:3" x14ac:dyDescent="0.2">
      <c r="A1232" s="1">
        <v>41095</v>
      </c>
      <c r="B1232">
        <v>12.43</v>
      </c>
      <c r="C1232">
        <f t="shared" si="84"/>
        <v>-4.0144574186619592E-3</v>
      </c>
    </row>
    <row r="1233" spans="1:3" x14ac:dyDescent="0.2">
      <c r="A1233" s="1">
        <v>41096</v>
      </c>
      <c r="B1233">
        <v>12.36</v>
      </c>
      <c r="C1233">
        <f t="shared" si="84"/>
        <v>-5.6474534930750402E-3</v>
      </c>
    </row>
    <row r="1234" spans="1:3" x14ac:dyDescent="0.2">
      <c r="A1234" s="1">
        <v>41099</v>
      </c>
      <c r="B1234">
        <v>12.08</v>
      </c>
      <c r="C1234">
        <f t="shared" si="84"/>
        <v>-2.2914259522875777E-2</v>
      </c>
    </row>
    <row r="1235" spans="1:3" x14ac:dyDescent="0.2">
      <c r="A1235" s="1">
        <v>41100</v>
      </c>
      <c r="B1235">
        <v>12.11</v>
      </c>
      <c r="C1235">
        <f t="shared" si="84"/>
        <v>2.4803650583319248E-3</v>
      </c>
    </row>
    <row r="1236" spans="1:3" x14ac:dyDescent="0.2">
      <c r="A1236" s="1">
        <v>41101</v>
      </c>
      <c r="B1236">
        <v>12.09</v>
      </c>
      <c r="C1236">
        <f t="shared" si="84"/>
        <v>-1.6528929382995142E-3</v>
      </c>
    </row>
    <row r="1237" spans="1:3" x14ac:dyDescent="0.2">
      <c r="A1237" s="1">
        <v>41102</v>
      </c>
      <c r="B1237">
        <v>11.94</v>
      </c>
      <c r="C1237">
        <f t="shared" si="84"/>
        <v>-1.2484556662245284E-2</v>
      </c>
    </row>
    <row r="1238" spans="1:3" x14ac:dyDescent="0.2">
      <c r="A1238" s="1">
        <v>41103</v>
      </c>
      <c r="B1238">
        <v>12.13</v>
      </c>
      <c r="C1238">
        <f t="shared" si="84"/>
        <v>1.5787614991502819E-2</v>
      </c>
    </row>
    <row r="1239" spans="1:3" x14ac:dyDescent="0.2">
      <c r="A1239" s="1">
        <v>41106</v>
      </c>
      <c r="B1239">
        <v>12</v>
      </c>
      <c r="C1239">
        <f t="shared" si="84"/>
        <v>-1.0775073167958523E-2</v>
      </c>
    </row>
    <row r="1240" spans="1:3" x14ac:dyDescent="0.2">
      <c r="A1240" s="1">
        <v>41107</v>
      </c>
      <c r="B1240">
        <v>11.93</v>
      </c>
      <c r="C1240">
        <f t="shared" si="84"/>
        <v>-5.8504136781755891E-3</v>
      </c>
    </row>
    <row r="1241" spans="1:3" x14ac:dyDescent="0.2">
      <c r="A1241" s="1">
        <v>41108</v>
      </c>
      <c r="B1241">
        <v>11.88</v>
      </c>
      <c r="C1241">
        <f t="shared" si="84"/>
        <v>-4.199922175325793E-3</v>
      </c>
    </row>
    <row r="1242" spans="1:3" x14ac:dyDescent="0.2">
      <c r="A1242" s="1">
        <v>41109</v>
      </c>
      <c r="B1242">
        <v>12.04</v>
      </c>
      <c r="C1242">
        <f t="shared" si="84"/>
        <v>1.337812594617605E-2</v>
      </c>
    </row>
    <row r="1243" spans="1:3" x14ac:dyDescent="0.2">
      <c r="A1243" s="1">
        <v>41110</v>
      </c>
      <c r="B1243">
        <v>11.82</v>
      </c>
      <c r="C1243">
        <f t="shared" si="84"/>
        <v>-1.8441427902722792E-2</v>
      </c>
    </row>
    <row r="1244" spans="1:3" x14ac:dyDescent="0.2">
      <c r="A1244" s="1">
        <v>41113</v>
      </c>
      <c r="B1244">
        <v>11.61</v>
      </c>
      <c r="C1244">
        <f t="shared" si="84"/>
        <v>-1.792621626815212E-2</v>
      </c>
    </row>
    <row r="1245" spans="1:3" x14ac:dyDescent="0.2">
      <c r="A1245" s="1">
        <v>41114</v>
      </c>
      <c r="B1245">
        <v>11.39</v>
      </c>
      <c r="C1245">
        <f t="shared" si="84"/>
        <v>-1.9131018250709304E-2</v>
      </c>
    </row>
    <row r="1246" spans="1:3" x14ac:dyDescent="0.2">
      <c r="A1246" s="1">
        <v>41115</v>
      </c>
      <c r="B1246">
        <v>11.31</v>
      </c>
      <c r="C1246">
        <f t="shared" si="84"/>
        <v>-7.0484873310617388E-3</v>
      </c>
    </row>
    <row r="1247" spans="1:3" x14ac:dyDescent="0.2">
      <c r="A1247" s="1">
        <v>41116</v>
      </c>
      <c r="B1247">
        <v>11.64</v>
      </c>
      <c r="C1247">
        <f t="shared" si="84"/>
        <v>2.8760152175262652E-2</v>
      </c>
    </row>
    <row r="1248" spans="1:3" x14ac:dyDescent="0.2">
      <c r="A1248" s="1">
        <v>41117</v>
      </c>
      <c r="B1248">
        <v>11.84</v>
      </c>
      <c r="C1248">
        <f t="shared" si="84"/>
        <v>1.70361871525678E-2</v>
      </c>
    </row>
    <row r="1249" spans="1:3" x14ac:dyDescent="0.2">
      <c r="A1249" s="1">
        <v>41120</v>
      </c>
      <c r="B1249">
        <v>11.66</v>
      </c>
      <c r="C1249">
        <f t="shared" si="84"/>
        <v>-1.5319448533513231E-2</v>
      </c>
    </row>
    <row r="1250" spans="1:3" x14ac:dyDescent="0.2">
      <c r="A1250" s="1">
        <v>41121</v>
      </c>
      <c r="B1250">
        <v>11.69</v>
      </c>
      <c r="C1250">
        <f t="shared" si="84"/>
        <v>2.5695945616307143E-3</v>
      </c>
    </row>
    <row r="1251" spans="1:3" x14ac:dyDescent="0.2">
      <c r="A1251" s="1">
        <v>41122</v>
      </c>
      <c r="B1251">
        <v>11.6</v>
      </c>
      <c r="C1251">
        <f t="shared" si="84"/>
        <v>-7.7286773716580799E-3</v>
      </c>
    </row>
    <row r="1252" spans="1:3" x14ac:dyDescent="0.2">
      <c r="A1252" s="1">
        <v>41123</v>
      </c>
      <c r="B1252">
        <v>11.29</v>
      </c>
      <c r="C1252">
        <f t="shared" si="84"/>
        <v>-2.7087719950748396E-2</v>
      </c>
    </row>
    <row r="1253" spans="1:3" x14ac:dyDescent="0.2">
      <c r="A1253" s="1">
        <v>41124</v>
      </c>
      <c r="B1253">
        <v>11.52</v>
      </c>
      <c r="C1253">
        <f t="shared" si="84"/>
        <v>2.0167277106174591E-2</v>
      </c>
    </row>
    <row r="1254" spans="1:3" x14ac:dyDescent="0.2">
      <c r="A1254" s="1">
        <v>41127</v>
      </c>
      <c r="B1254">
        <v>11.61</v>
      </c>
      <c r="C1254">
        <f t="shared" si="84"/>
        <v>7.782140442054949E-3</v>
      </c>
    </row>
    <row r="1255" spans="1:3" x14ac:dyDescent="0.2">
      <c r="A1255" s="1">
        <v>41128</v>
      </c>
      <c r="B1255">
        <v>11.96</v>
      </c>
      <c r="C1255">
        <f t="shared" si="84"/>
        <v>2.9700952812685647E-2</v>
      </c>
    </row>
    <row r="1256" spans="1:3" x14ac:dyDescent="0.2">
      <c r="A1256" s="1">
        <v>41129</v>
      </c>
      <c r="B1256">
        <v>12.11</v>
      </c>
      <c r="C1256">
        <f t="shared" si="84"/>
        <v>1.2463809042515143E-2</v>
      </c>
    </row>
    <row r="1257" spans="1:3" x14ac:dyDescent="0.2">
      <c r="A1257" s="1">
        <v>41130</v>
      </c>
      <c r="B1257">
        <v>12.19</v>
      </c>
      <c r="C1257">
        <f t="shared" si="84"/>
        <v>6.5843859281792382E-3</v>
      </c>
    </row>
    <row r="1258" spans="1:3" x14ac:dyDescent="0.2">
      <c r="A1258" s="1">
        <v>41131</v>
      </c>
      <c r="B1258">
        <v>12.21</v>
      </c>
      <c r="C1258">
        <f t="shared" si="84"/>
        <v>1.6393446294332124E-3</v>
      </c>
    </row>
    <row r="1259" spans="1:3" x14ac:dyDescent="0.2">
      <c r="A1259" s="1">
        <v>41134</v>
      </c>
      <c r="B1259">
        <v>12.14</v>
      </c>
      <c r="C1259">
        <f t="shared" si="84"/>
        <v>-5.7495024912611005E-3</v>
      </c>
    </row>
    <row r="1260" spans="1:3" x14ac:dyDescent="0.2">
      <c r="A1260" s="1">
        <v>41135</v>
      </c>
      <c r="B1260">
        <v>12</v>
      </c>
      <c r="C1260">
        <f t="shared" si="84"/>
        <v>-1.1599135843351918E-2</v>
      </c>
    </row>
    <row r="1261" spans="1:3" x14ac:dyDescent="0.2">
      <c r="A1261" s="1">
        <v>41136</v>
      </c>
      <c r="B1261">
        <v>12.02</v>
      </c>
      <c r="C1261">
        <f t="shared" si="84"/>
        <v>1.6652793190612488E-3</v>
      </c>
    </row>
    <row r="1262" spans="1:3" x14ac:dyDescent="0.2">
      <c r="A1262" s="1">
        <v>41137</v>
      </c>
      <c r="B1262">
        <v>12.04</v>
      </c>
      <c r="C1262">
        <f t="shared" si="84"/>
        <v>1.6625107736134572E-3</v>
      </c>
    </row>
    <row r="1263" spans="1:3" x14ac:dyDescent="0.2">
      <c r="A1263" s="1">
        <v>41138</v>
      </c>
      <c r="B1263">
        <v>12.03</v>
      </c>
      <c r="C1263">
        <f t="shared" si="84"/>
        <v>-8.3090989408750337E-4</v>
      </c>
    </row>
    <row r="1264" spans="1:3" x14ac:dyDescent="0.2">
      <c r="A1264" s="1">
        <v>41141</v>
      </c>
      <c r="B1264">
        <v>12.36</v>
      </c>
      <c r="C1264">
        <f t="shared" si="84"/>
        <v>2.7061922042957161E-2</v>
      </c>
    </row>
    <row r="1265" spans="1:3" x14ac:dyDescent="0.2">
      <c r="A1265" s="1">
        <v>41142</v>
      </c>
      <c r="B1265">
        <v>12.15</v>
      </c>
      <c r="C1265">
        <f t="shared" si="84"/>
        <v>-1.713628224298713E-2</v>
      </c>
    </row>
    <row r="1266" spans="1:3" x14ac:dyDescent="0.2">
      <c r="A1266" s="1">
        <v>41143</v>
      </c>
      <c r="B1266">
        <v>11.5</v>
      </c>
      <c r="C1266">
        <f t="shared" si="84"/>
        <v>-5.4982134417353057E-2</v>
      </c>
    </row>
    <row r="1267" spans="1:3" x14ac:dyDescent="0.2">
      <c r="A1267" s="1">
        <v>41144</v>
      </c>
      <c r="B1267">
        <v>11.06</v>
      </c>
      <c r="C1267">
        <f t="shared" si="84"/>
        <v>-3.9012039275015599E-2</v>
      </c>
    </row>
    <row r="1268" spans="1:3" x14ac:dyDescent="0.2">
      <c r="A1268" s="1">
        <v>41145</v>
      </c>
      <c r="B1268">
        <v>11.08</v>
      </c>
      <c r="C1268">
        <f t="shared" si="84"/>
        <v>1.8066852249490513E-3</v>
      </c>
    </row>
    <row r="1269" spans="1:3" x14ac:dyDescent="0.2">
      <c r="A1269" s="1">
        <v>41148</v>
      </c>
      <c r="B1269">
        <v>10.94</v>
      </c>
      <c r="C1269">
        <f t="shared" si="84"/>
        <v>-1.2715884325302674E-2</v>
      </c>
    </row>
    <row r="1270" spans="1:3" x14ac:dyDescent="0.2">
      <c r="A1270" s="1">
        <v>41149</v>
      </c>
      <c r="B1270">
        <v>10.74</v>
      </c>
      <c r="C1270">
        <f t="shared" si="84"/>
        <v>-1.8450707913116485E-2</v>
      </c>
    </row>
    <row r="1271" spans="1:3" x14ac:dyDescent="0.2">
      <c r="A1271" s="1">
        <v>41150</v>
      </c>
      <c r="B1271">
        <v>10.71</v>
      </c>
      <c r="C1271">
        <f t="shared" si="84"/>
        <v>-2.7972046210611424E-3</v>
      </c>
    </row>
    <row r="1272" spans="1:3" x14ac:dyDescent="0.2">
      <c r="A1272" s="1">
        <v>41151</v>
      </c>
      <c r="B1272">
        <v>10.51</v>
      </c>
      <c r="C1272">
        <f t="shared" si="84"/>
        <v>-1.8850699570797689E-2</v>
      </c>
    </row>
    <row r="1273" spans="1:3" x14ac:dyDescent="0.2">
      <c r="A1273" s="1">
        <v>41152</v>
      </c>
      <c r="B1273">
        <v>10.42</v>
      </c>
      <c r="C1273">
        <f t="shared" si="84"/>
        <v>-8.600148563638884E-3</v>
      </c>
    </row>
    <row r="1274" spans="1:3" x14ac:dyDescent="0.2">
      <c r="A1274" s="1">
        <v>41156</v>
      </c>
      <c r="B1274">
        <v>10.39</v>
      </c>
      <c r="C1274">
        <f t="shared" si="84"/>
        <v>-2.8832312140848037E-3</v>
      </c>
    </row>
    <row r="1275" spans="1:3" x14ac:dyDescent="0.2">
      <c r="A1275" s="1">
        <v>41157</v>
      </c>
      <c r="B1275">
        <v>10.35</v>
      </c>
      <c r="C1275">
        <f t="shared" si="84"/>
        <v>-3.857285399758042E-3</v>
      </c>
    </row>
    <row r="1276" spans="1:3" x14ac:dyDescent="0.2">
      <c r="A1276" s="1">
        <v>41158</v>
      </c>
      <c r="B1276">
        <v>10.35</v>
      </c>
      <c r="C1276">
        <f t="shared" si="84"/>
        <v>0</v>
      </c>
    </row>
    <row r="1277" spans="1:3" x14ac:dyDescent="0.2">
      <c r="A1277" s="1">
        <v>41159</v>
      </c>
      <c r="B1277">
        <v>10.47</v>
      </c>
      <c r="C1277">
        <f t="shared" si="84"/>
        <v>1.1527505171067414E-2</v>
      </c>
    </row>
    <row r="1278" spans="1:3" x14ac:dyDescent="0.2">
      <c r="A1278" s="1">
        <v>41162</v>
      </c>
      <c r="B1278">
        <v>10.44</v>
      </c>
      <c r="C1278">
        <f t="shared" si="84"/>
        <v>-2.8694424279529316E-3</v>
      </c>
    </row>
    <row r="1279" spans="1:3" x14ac:dyDescent="0.2">
      <c r="A1279" s="1">
        <v>41163</v>
      </c>
      <c r="B1279">
        <v>10.47</v>
      </c>
      <c r="C1279">
        <f t="shared" si="84"/>
        <v>2.8694424279529607E-3</v>
      </c>
    </row>
    <row r="1280" spans="1:3" x14ac:dyDescent="0.2">
      <c r="A1280" s="1">
        <v>41164</v>
      </c>
      <c r="B1280">
        <v>10.47</v>
      </c>
      <c r="C1280">
        <f t="shared" si="84"/>
        <v>0</v>
      </c>
    </row>
    <row r="1281" spans="1:3" x14ac:dyDescent="0.2">
      <c r="A1281" s="1">
        <v>41165</v>
      </c>
      <c r="B1281">
        <v>10.46</v>
      </c>
      <c r="C1281">
        <f t="shared" si="84"/>
        <v>-9.5556624566856842E-4</v>
      </c>
    </row>
    <row r="1282" spans="1:3" x14ac:dyDescent="0.2">
      <c r="A1282" s="1">
        <v>41166</v>
      </c>
      <c r="B1282">
        <v>10.66</v>
      </c>
      <c r="C1282">
        <f t="shared" si="84"/>
        <v>1.8939960100921471E-2</v>
      </c>
    </row>
    <row r="1283" spans="1:3" x14ac:dyDescent="0.2">
      <c r="A1283" s="1">
        <v>41169</v>
      </c>
      <c r="B1283">
        <v>10.53</v>
      </c>
      <c r="C1283">
        <f t="shared" si="84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85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85"/>
        <v>-1.1605546120308003E-2</v>
      </c>
    </row>
    <row r="1286" spans="1:3" x14ac:dyDescent="0.2">
      <c r="A1286" s="1">
        <v>41172</v>
      </c>
      <c r="B1286">
        <v>10.33</v>
      </c>
      <c r="C1286">
        <f t="shared" si="85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85"/>
        <v>-1.1684650954972947E-2</v>
      </c>
    </row>
    <row r="1288" spans="1:3" x14ac:dyDescent="0.2">
      <c r="A1288" s="1">
        <v>41176</v>
      </c>
      <c r="B1288">
        <v>10</v>
      </c>
      <c r="C1288">
        <f t="shared" si="85"/>
        <v>-2.078253918252862E-2</v>
      </c>
    </row>
    <row r="1289" spans="1:3" x14ac:dyDescent="0.2">
      <c r="A1289" s="1">
        <v>41177</v>
      </c>
      <c r="B1289">
        <v>9.82</v>
      </c>
      <c r="C1289">
        <f t="shared" si="85"/>
        <v>-1.816397062767118E-2</v>
      </c>
    </row>
    <row r="1290" spans="1:3" x14ac:dyDescent="0.2">
      <c r="A1290" s="1">
        <v>41178</v>
      </c>
      <c r="B1290">
        <v>9.85</v>
      </c>
      <c r="C1290">
        <f t="shared" si="85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85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85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85"/>
        <v>-6.1538655743781116E-3</v>
      </c>
    </row>
    <row r="1294" spans="1:3" x14ac:dyDescent="0.2">
      <c r="A1294" s="1">
        <v>41184</v>
      </c>
      <c r="B1294">
        <v>9.82</v>
      </c>
      <c r="C1294">
        <f t="shared" si="85"/>
        <v>1.023550389402671E-2</v>
      </c>
    </row>
    <row r="1295" spans="1:3" x14ac:dyDescent="0.2">
      <c r="A1295" s="1">
        <v>41185</v>
      </c>
      <c r="B1295">
        <v>9.36</v>
      </c>
      <c r="C1295">
        <f t="shared" si="85"/>
        <v>-4.7975831876873924E-2</v>
      </c>
    </row>
    <row r="1296" spans="1:3" x14ac:dyDescent="0.2">
      <c r="A1296" s="1">
        <v>41186</v>
      </c>
      <c r="B1296">
        <v>9.4</v>
      </c>
      <c r="C1296">
        <f t="shared" si="85"/>
        <v>4.2643987864577392E-3</v>
      </c>
    </row>
    <row r="1297" spans="1:3" x14ac:dyDescent="0.2">
      <c r="A1297" s="1">
        <v>41187</v>
      </c>
      <c r="B1297">
        <v>9.58</v>
      </c>
      <c r="C1297">
        <f t="shared" si="85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85"/>
        <v>1.4508026489578635E-2</v>
      </c>
    </row>
    <row r="1299" spans="1:3" x14ac:dyDescent="0.2">
      <c r="A1299" s="1">
        <v>41191</v>
      </c>
      <c r="B1299">
        <v>9.48</v>
      </c>
      <c r="C1299">
        <f t="shared" si="85"/>
        <v>-2.500130220541727E-2</v>
      </c>
    </row>
    <row r="1300" spans="1:3" x14ac:dyDescent="0.2">
      <c r="A1300" s="1">
        <v>41192</v>
      </c>
      <c r="B1300">
        <v>9.36</v>
      </c>
      <c r="C1300">
        <f t="shared" si="85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85"/>
        <v>-8.5837436913914419E-3</v>
      </c>
    </row>
    <row r="1302" spans="1:3" x14ac:dyDescent="0.2">
      <c r="A1302" s="1">
        <v>41194</v>
      </c>
      <c r="B1302">
        <v>9.61</v>
      </c>
      <c r="C1302">
        <f t="shared" si="85"/>
        <v>3.4942676184092004E-2</v>
      </c>
    </row>
    <row r="1303" spans="1:3" x14ac:dyDescent="0.2">
      <c r="A1303" s="1">
        <v>41197</v>
      </c>
      <c r="B1303">
        <v>9.68</v>
      </c>
      <c r="C1303">
        <f t="shared" si="85"/>
        <v>7.2576783062845108E-3</v>
      </c>
    </row>
    <row r="1304" spans="1:3" x14ac:dyDescent="0.2">
      <c r="A1304" s="1">
        <v>41198</v>
      </c>
      <c r="B1304">
        <v>9.82</v>
      </c>
      <c r="C1304">
        <f t="shared" si="85"/>
        <v>1.435922107788888E-2</v>
      </c>
    </row>
    <row r="1305" spans="1:3" x14ac:dyDescent="0.2">
      <c r="A1305" s="1">
        <v>41199</v>
      </c>
      <c r="B1305">
        <v>9.77</v>
      </c>
      <c r="C1305">
        <f t="shared" si="85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85"/>
        <v>-5.1308475823435675E-3</v>
      </c>
    </row>
    <row r="1307" spans="1:3" x14ac:dyDescent="0.2">
      <c r="A1307" s="1">
        <v>41201</v>
      </c>
      <c r="B1307">
        <v>9.48</v>
      </c>
      <c r="C1307">
        <f t="shared" si="85"/>
        <v>-2.500130220541727E-2</v>
      </c>
    </row>
    <row r="1308" spans="1:3" x14ac:dyDescent="0.2">
      <c r="A1308" s="1">
        <v>41204</v>
      </c>
      <c r="B1308">
        <v>9.51</v>
      </c>
      <c r="C1308">
        <f t="shared" si="85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85"/>
        <v>-2.4482329759189805E-2</v>
      </c>
    </row>
    <row r="1310" spans="1:3" x14ac:dyDescent="0.2">
      <c r="A1310" s="1">
        <v>41206</v>
      </c>
      <c r="B1310">
        <v>9.18</v>
      </c>
      <c r="C1310">
        <f t="shared" si="85"/>
        <v>-1.0834342165710118E-2</v>
      </c>
    </row>
    <row r="1311" spans="1:3" x14ac:dyDescent="0.2">
      <c r="A1311" s="1">
        <v>41207</v>
      </c>
      <c r="B1311">
        <v>9.17</v>
      </c>
      <c r="C1311">
        <f t="shared" si="85"/>
        <v>-1.0899183640255736E-3</v>
      </c>
    </row>
    <row r="1312" spans="1:3" x14ac:dyDescent="0.2">
      <c r="A1312" s="1">
        <v>41208</v>
      </c>
      <c r="B1312">
        <v>9.17</v>
      </c>
      <c r="C1312">
        <f t="shared" si="85"/>
        <v>0</v>
      </c>
    </row>
    <row r="1313" spans="1:3" x14ac:dyDescent="0.2">
      <c r="A1313" s="1">
        <v>41213</v>
      </c>
      <c r="B1313">
        <v>9.17</v>
      </c>
      <c r="C1313">
        <f t="shared" si="85"/>
        <v>0</v>
      </c>
    </row>
    <row r="1314" spans="1:3" x14ac:dyDescent="0.2">
      <c r="A1314" s="1">
        <v>41214</v>
      </c>
      <c r="B1314">
        <v>9.26</v>
      </c>
      <c r="C1314">
        <f t="shared" si="85"/>
        <v>9.7667623897144083E-3</v>
      </c>
    </row>
    <row r="1315" spans="1:3" x14ac:dyDescent="0.2">
      <c r="A1315" s="1">
        <v>41215</v>
      </c>
      <c r="B1315">
        <v>9.08</v>
      </c>
      <c r="C1315">
        <f t="shared" si="85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85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85"/>
        <v>1.9210836265677891E-2</v>
      </c>
    </row>
    <row r="1318" spans="1:3" x14ac:dyDescent="0.2">
      <c r="A1318" s="1">
        <v>41220</v>
      </c>
      <c r="B1318">
        <v>9.11</v>
      </c>
      <c r="C1318">
        <f t="shared" si="85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85"/>
        <v>2.9207051746266536E-2</v>
      </c>
    </row>
    <row r="1320" spans="1:3" x14ac:dyDescent="0.2">
      <c r="A1320" s="1">
        <v>41222</v>
      </c>
      <c r="B1320">
        <v>9.34</v>
      </c>
      <c r="C1320">
        <f t="shared" si="85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85"/>
        <v>-6.4447054426420951E-3</v>
      </c>
    </row>
    <row r="1322" spans="1:3" x14ac:dyDescent="0.2">
      <c r="A1322" s="1">
        <v>41226</v>
      </c>
      <c r="B1322">
        <v>9.33</v>
      </c>
      <c r="C1322">
        <f t="shared" si="85"/>
        <v>5.3734680611433657E-3</v>
      </c>
    </row>
    <row r="1323" spans="1:3" x14ac:dyDescent="0.2">
      <c r="A1323" s="1">
        <v>41227</v>
      </c>
      <c r="B1323">
        <v>9.5</v>
      </c>
      <c r="C1323">
        <f t="shared" si="85"/>
        <v>1.805678374724266E-2</v>
      </c>
    </row>
    <row r="1324" spans="1:3" x14ac:dyDescent="0.2">
      <c r="A1324" s="1">
        <v>41228</v>
      </c>
      <c r="B1324">
        <v>9.48</v>
      </c>
      <c r="C1324">
        <f t="shared" si="85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85"/>
        <v>-7.5569604569844989E-2</v>
      </c>
    </row>
    <row r="1326" spans="1:3" x14ac:dyDescent="0.2">
      <c r="A1326" s="1">
        <v>41232</v>
      </c>
      <c r="B1326">
        <v>9.06</v>
      </c>
      <c r="C1326">
        <f t="shared" si="85"/>
        <v>3.0254408357802562E-2</v>
      </c>
    </row>
    <row r="1327" spans="1:3" x14ac:dyDescent="0.2">
      <c r="A1327" s="1">
        <v>41233</v>
      </c>
      <c r="B1327">
        <v>8.92</v>
      </c>
      <c r="C1327">
        <f t="shared" si="85"/>
        <v>-1.5573173462970033E-2</v>
      </c>
    </row>
    <row r="1328" spans="1:3" x14ac:dyDescent="0.2">
      <c r="A1328" s="1">
        <v>41234</v>
      </c>
      <c r="B1328">
        <v>8.99</v>
      </c>
      <c r="C1328">
        <f t="shared" si="85"/>
        <v>7.8169018916108626E-3</v>
      </c>
    </row>
    <row r="1329" spans="1:3" x14ac:dyDescent="0.2">
      <c r="A1329" s="1">
        <v>41236</v>
      </c>
      <c r="B1329">
        <v>9.48</v>
      </c>
      <c r="C1329">
        <f t="shared" si="85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85"/>
        <v>4.0315537178459565E-2</v>
      </c>
    </row>
    <row r="1331" spans="1:3" x14ac:dyDescent="0.2">
      <c r="A1331" s="1">
        <v>41240</v>
      </c>
      <c r="B1331">
        <v>9.69</v>
      </c>
      <c r="C1331">
        <f t="shared" si="85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85"/>
        <v>-6.2112000926405238E-3</v>
      </c>
    </row>
    <row r="1333" spans="1:3" x14ac:dyDescent="0.2">
      <c r="A1333" s="1">
        <v>41242</v>
      </c>
      <c r="B1333">
        <v>9.64</v>
      </c>
      <c r="C1333">
        <f t="shared" si="85"/>
        <v>1.0378828124200214E-3</v>
      </c>
    </row>
    <row r="1334" spans="1:3" x14ac:dyDescent="0.2">
      <c r="A1334" s="1">
        <v>41243</v>
      </c>
      <c r="B1334">
        <v>9.56</v>
      </c>
      <c r="C1334">
        <f t="shared" si="85"/>
        <v>-8.3333815591442994E-3</v>
      </c>
    </row>
    <row r="1335" spans="1:3" x14ac:dyDescent="0.2">
      <c r="A1335" s="1">
        <v>41246</v>
      </c>
      <c r="B1335">
        <v>9.98</v>
      </c>
      <c r="C1335">
        <f t="shared" si="85"/>
        <v>4.2995363260062668E-2</v>
      </c>
    </row>
    <row r="1336" spans="1:3" x14ac:dyDescent="0.2">
      <c r="A1336" s="1">
        <v>41247</v>
      </c>
      <c r="B1336">
        <v>10.23</v>
      </c>
      <c r="C1336">
        <f t="shared" si="85"/>
        <v>2.4741489640162585E-2</v>
      </c>
    </row>
    <row r="1337" spans="1:3" x14ac:dyDescent="0.2">
      <c r="A1337" s="1">
        <v>41248</v>
      </c>
      <c r="B1337">
        <v>10.29</v>
      </c>
      <c r="C1337">
        <f t="shared" si="85"/>
        <v>5.8479698824228992E-3</v>
      </c>
    </row>
    <row r="1338" spans="1:3" x14ac:dyDescent="0.2">
      <c r="A1338" s="1">
        <v>41249</v>
      </c>
      <c r="B1338">
        <v>10.41</v>
      </c>
      <c r="C1338">
        <f t="shared" si="85"/>
        <v>1.1594332780919446E-2</v>
      </c>
    </row>
    <row r="1339" spans="1:3" x14ac:dyDescent="0.2">
      <c r="A1339" s="1">
        <v>41250</v>
      </c>
      <c r="B1339">
        <v>10.38</v>
      </c>
      <c r="C1339">
        <f t="shared" si="85"/>
        <v>-2.8860048891348753E-3</v>
      </c>
    </row>
    <row r="1340" spans="1:3" x14ac:dyDescent="0.2">
      <c r="A1340" s="1">
        <v>41253</v>
      </c>
      <c r="B1340">
        <v>10.55</v>
      </c>
      <c r="C1340">
        <f t="shared" si="85"/>
        <v>1.624498218433296E-2</v>
      </c>
    </row>
    <row r="1341" spans="1:3" x14ac:dyDescent="0.2">
      <c r="A1341" s="1">
        <v>41254</v>
      </c>
      <c r="B1341">
        <v>10.59</v>
      </c>
      <c r="C1341">
        <f t="shared" si="85"/>
        <v>3.7842996912394061E-3</v>
      </c>
    </row>
    <row r="1342" spans="1:3" x14ac:dyDescent="0.2">
      <c r="A1342" s="1">
        <v>41255</v>
      </c>
      <c r="B1342">
        <v>10.49</v>
      </c>
      <c r="C1342">
        <f t="shared" si="85"/>
        <v>-9.4877372051093024E-3</v>
      </c>
    </row>
    <row r="1343" spans="1:3" x14ac:dyDescent="0.2">
      <c r="A1343" s="1">
        <v>41256</v>
      </c>
      <c r="B1343">
        <v>10.45</v>
      </c>
      <c r="C1343">
        <f t="shared" si="85"/>
        <v>-3.8204439973858815E-3</v>
      </c>
    </row>
    <row r="1344" spans="1:3" x14ac:dyDescent="0.2">
      <c r="A1344" s="1">
        <v>41257</v>
      </c>
      <c r="B1344">
        <v>10.35</v>
      </c>
      <c r="C1344">
        <f t="shared" si="85"/>
        <v>-9.6154586994418693E-3</v>
      </c>
    </row>
    <row r="1345" spans="1:3" x14ac:dyDescent="0.2">
      <c r="A1345" s="1">
        <v>41260</v>
      </c>
      <c r="B1345">
        <v>10.18</v>
      </c>
      <c r="C1345">
        <f t="shared" si="85"/>
        <v>-1.6561508589001427E-2</v>
      </c>
    </row>
    <row r="1346" spans="1:3" x14ac:dyDescent="0.2">
      <c r="A1346" s="1">
        <v>41261</v>
      </c>
      <c r="B1346">
        <v>10.48</v>
      </c>
      <c r="C1346">
        <f t="shared" si="85"/>
        <v>2.9043667770519501E-2</v>
      </c>
    </row>
    <row r="1347" spans="1:3" x14ac:dyDescent="0.2">
      <c r="A1347" s="1">
        <v>41262</v>
      </c>
      <c r="B1347">
        <v>10.41</v>
      </c>
      <c r="C1347">
        <f t="shared" si="85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86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86"/>
        <v>-6.7405166138428552E-3</v>
      </c>
    </row>
    <row r="1350" spans="1:3" x14ac:dyDescent="0.2">
      <c r="A1350" s="1">
        <v>41267</v>
      </c>
      <c r="B1350">
        <v>10.16</v>
      </c>
      <c r="C1350">
        <f t="shared" si="86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86"/>
        <v>3.929278139889557E-3</v>
      </c>
    </row>
    <row r="1352" spans="1:3" x14ac:dyDescent="0.2">
      <c r="A1352" s="1">
        <v>41270</v>
      </c>
      <c r="B1352">
        <v>10.11</v>
      </c>
      <c r="C1352">
        <f t="shared" si="86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86"/>
        <v>-1.3944449058632933E-2</v>
      </c>
    </row>
    <row r="1354" spans="1:3" x14ac:dyDescent="0.2">
      <c r="A1354" s="1">
        <v>41274</v>
      </c>
      <c r="B1354">
        <v>10.14</v>
      </c>
      <c r="C1354">
        <f t="shared" si="86"/>
        <v>1.6907414189290218E-2</v>
      </c>
    </row>
    <row r="1355" spans="1:3" x14ac:dyDescent="0.2">
      <c r="A1355" s="1">
        <v>41276</v>
      </c>
      <c r="B1355">
        <v>10.68</v>
      </c>
      <c r="C1355">
        <f t="shared" si="86"/>
        <v>5.1884835369011513E-2</v>
      </c>
    </row>
    <row r="1356" spans="1:3" x14ac:dyDescent="0.2">
      <c r="A1356" s="1">
        <v>41277</v>
      </c>
      <c r="B1356">
        <v>10.94</v>
      </c>
      <c r="C1356">
        <f t="shared" si="86"/>
        <v>2.4052963461786318E-2</v>
      </c>
    </row>
    <row r="1357" spans="1:3" x14ac:dyDescent="0.2">
      <c r="A1357" s="1">
        <v>41278</v>
      </c>
      <c r="B1357">
        <v>10.97</v>
      </c>
      <c r="C1357">
        <f t="shared" si="86"/>
        <v>2.7384772933037706E-3</v>
      </c>
    </row>
    <row r="1358" spans="1:3" x14ac:dyDescent="0.2">
      <c r="A1358" s="1">
        <v>41281</v>
      </c>
      <c r="B1358">
        <v>11.06</v>
      </c>
      <c r="C1358">
        <f t="shared" si="86"/>
        <v>8.1707218070498442E-3</v>
      </c>
    </row>
    <row r="1359" spans="1:3" x14ac:dyDescent="0.2">
      <c r="A1359" s="1">
        <v>41282</v>
      </c>
      <c r="B1359">
        <v>10.77</v>
      </c>
      <c r="C1359">
        <f t="shared" si="86"/>
        <v>-2.6570504925891591E-2</v>
      </c>
    </row>
    <row r="1360" spans="1:3" x14ac:dyDescent="0.2">
      <c r="A1360" s="1">
        <v>41283</v>
      </c>
      <c r="B1360">
        <v>10.93</v>
      </c>
      <c r="C1360">
        <f t="shared" si="86"/>
        <v>1.474681102014992E-2</v>
      </c>
    </row>
    <row r="1361" spans="1:3" x14ac:dyDescent="0.2">
      <c r="A1361" s="1">
        <v>41284</v>
      </c>
      <c r="B1361">
        <v>11.04</v>
      </c>
      <c r="C1361">
        <f t="shared" si="86"/>
        <v>1.0013738660502E-2</v>
      </c>
    </row>
    <row r="1362" spans="1:3" x14ac:dyDescent="0.2">
      <c r="A1362" s="1">
        <v>41285</v>
      </c>
      <c r="B1362">
        <v>10.88</v>
      </c>
      <c r="C1362">
        <f t="shared" si="86"/>
        <v>-1.4598799421152523E-2</v>
      </c>
    </row>
    <row r="1363" spans="1:3" x14ac:dyDescent="0.2">
      <c r="A1363" s="1">
        <v>41288</v>
      </c>
      <c r="B1363">
        <v>12.29</v>
      </c>
      <c r="C1363">
        <f t="shared" si="86"/>
        <v>0.12185968215014673</v>
      </c>
    </row>
    <row r="1364" spans="1:3" x14ac:dyDescent="0.2">
      <c r="A1364" s="1">
        <v>41289</v>
      </c>
      <c r="B1364">
        <v>13.17</v>
      </c>
      <c r="C1364">
        <f t="shared" si="86"/>
        <v>6.9155592177246289E-2</v>
      </c>
    </row>
    <row r="1365" spans="1:3" x14ac:dyDescent="0.2">
      <c r="A1365" s="1">
        <v>41290</v>
      </c>
      <c r="B1365">
        <v>12.61</v>
      </c>
      <c r="C1365">
        <f t="shared" si="86"/>
        <v>-4.3451365778361513E-2</v>
      </c>
    </row>
    <row r="1366" spans="1:3" x14ac:dyDescent="0.2">
      <c r="A1366" s="1">
        <v>41291</v>
      </c>
      <c r="B1366">
        <v>12.82</v>
      </c>
      <c r="C1366">
        <f t="shared" si="86"/>
        <v>1.6516301515695952E-2</v>
      </c>
    </row>
    <row r="1367" spans="1:3" x14ac:dyDescent="0.2">
      <c r="A1367" s="1">
        <v>41292</v>
      </c>
      <c r="B1367">
        <v>12.84</v>
      </c>
      <c r="C1367">
        <f t="shared" si="86"/>
        <v>1.5588467692910996E-3</v>
      </c>
    </row>
    <row r="1368" spans="1:3" x14ac:dyDescent="0.2">
      <c r="A1368" s="1">
        <v>41296</v>
      </c>
      <c r="B1368">
        <v>13.12</v>
      </c>
      <c r="C1368">
        <f t="shared" si="86"/>
        <v>2.1572485254127763E-2</v>
      </c>
    </row>
    <row r="1369" spans="1:3" x14ac:dyDescent="0.2">
      <c r="A1369" s="1">
        <v>41297</v>
      </c>
      <c r="B1369">
        <v>13.08</v>
      </c>
      <c r="C1369">
        <f t="shared" si="86"/>
        <v>-3.0534374868902317E-3</v>
      </c>
    </row>
    <row r="1370" spans="1:3" x14ac:dyDescent="0.2">
      <c r="A1370" s="1">
        <v>41298</v>
      </c>
      <c r="B1370">
        <v>13</v>
      </c>
      <c r="C1370">
        <f t="shared" si="86"/>
        <v>-6.134988567515944E-3</v>
      </c>
    </row>
    <row r="1371" spans="1:3" x14ac:dyDescent="0.2">
      <c r="A1371" s="1">
        <v>41299</v>
      </c>
      <c r="B1371">
        <v>13.16</v>
      </c>
      <c r="C1371">
        <f t="shared" si="86"/>
        <v>1.2232568435634451E-2</v>
      </c>
    </row>
    <row r="1372" spans="1:3" x14ac:dyDescent="0.2">
      <c r="A1372" s="1">
        <v>41302</v>
      </c>
      <c r="B1372">
        <v>13.04</v>
      </c>
      <c r="C1372">
        <f t="shared" si="86"/>
        <v>-9.1603693986642785E-3</v>
      </c>
    </row>
    <row r="1373" spans="1:3" x14ac:dyDescent="0.2">
      <c r="A1373" s="1">
        <v>41303</v>
      </c>
      <c r="B1373">
        <v>13.25</v>
      </c>
      <c r="C1373">
        <f t="shared" si="86"/>
        <v>1.5975995933724393E-2</v>
      </c>
    </row>
    <row r="1374" spans="1:3" x14ac:dyDescent="0.2">
      <c r="A1374" s="1">
        <v>41304</v>
      </c>
      <c r="B1374">
        <v>13.37</v>
      </c>
      <c r="C1374">
        <f t="shared" si="86"/>
        <v>9.0158386816205482E-3</v>
      </c>
    </row>
    <row r="1375" spans="1:3" x14ac:dyDescent="0.2">
      <c r="A1375" s="1">
        <v>41305</v>
      </c>
      <c r="B1375">
        <v>13.24</v>
      </c>
      <c r="C1375">
        <f t="shared" si="86"/>
        <v>-9.7708406049895804E-3</v>
      </c>
    </row>
    <row r="1376" spans="1:3" x14ac:dyDescent="0.2">
      <c r="A1376" s="1">
        <v>41306</v>
      </c>
      <c r="B1376">
        <v>13.63</v>
      </c>
      <c r="C1376">
        <f t="shared" si="86"/>
        <v>2.9030695199579046E-2</v>
      </c>
    </row>
    <row r="1377" spans="1:3" x14ac:dyDescent="0.2">
      <c r="A1377" s="1">
        <v>41309</v>
      </c>
      <c r="B1377">
        <v>13.27</v>
      </c>
      <c r="C1377">
        <f t="shared" si="86"/>
        <v>-2.6767397364325183E-2</v>
      </c>
    </row>
    <row r="1378" spans="1:3" x14ac:dyDescent="0.2">
      <c r="A1378" s="1">
        <v>41310</v>
      </c>
      <c r="B1378">
        <v>13.42</v>
      </c>
      <c r="C1378">
        <f t="shared" si="86"/>
        <v>1.124028319941954E-2</v>
      </c>
    </row>
    <row r="1379" spans="1:3" x14ac:dyDescent="0.2">
      <c r="A1379" s="1">
        <v>41311</v>
      </c>
      <c r="B1379">
        <v>13.52</v>
      </c>
      <c r="C1379">
        <f t="shared" si="86"/>
        <v>7.4239390712822666E-3</v>
      </c>
    </row>
    <row r="1380" spans="1:3" x14ac:dyDescent="0.2">
      <c r="A1380" s="1">
        <v>41312</v>
      </c>
      <c r="B1380">
        <v>13.53</v>
      </c>
      <c r="C1380">
        <f t="shared" si="86"/>
        <v>7.3937156787867047E-4</v>
      </c>
    </row>
    <row r="1381" spans="1:3" x14ac:dyDescent="0.2">
      <c r="A1381" s="1">
        <v>41313</v>
      </c>
      <c r="B1381">
        <v>13.63</v>
      </c>
      <c r="C1381">
        <f t="shared" si="86"/>
        <v>7.3638035257447346E-3</v>
      </c>
    </row>
    <row r="1382" spans="1:3" x14ac:dyDescent="0.2">
      <c r="A1382" s="1">
        <v>41316</v>
      </c>
      <c r="B1382">
        <v>13.7</v>
      </c>
      <c r="C1382">
        <f t="shared" si="86"/>
        <v>5.1225871256379207E-3</v>
      </c>
    </row>
    <row r="1383" spans="1:3" x14ac:dyDescent="0.2">
      <c r="A1383" s="1">
        <v>41317</v>
      </c>
      <c r="B1383">
        <v>13.79</v>
      </c>
      <c r="C1383">
        <f t="shared" si="86"/>
        <v>6.5478589711312381E-3</v>
      </c>
    </row>
    <row r="1384" spans="1:3" x14ac:dyDescent="0.2">
      <c r="A1384" s="1">
        <v>41318</v>
      </c>
      <c r="B1384">
        <v>13.77</v>
      </c>
      <c r="C1384">
        <f t="shared" si="86"/>
        <v>-1.4513790646469864E-3</v>
      </c>
    </row>
    <row r="1385" spans="1:3" x14ac:dyDescent="0.2">
      <c r="A1385" s="1">
        <v>41319</v>
      </c>
      <c r="B1385">
        <v>13.71</v>
      </c>
      <c r="C1385">
        <f t="shared" si="86"/>
        <v>-4.3668191663404025E-3</v>
      </c>
    </row>
    <row r="1386" spans="1:3" x14ac:dyDescent="0.2">
      <c r="A1386" s="1">
        <v>41320</v>
      </c>
      <c r="B1386">
        <v>13.81</v>
      </c>
      <c r="C1386">
        <f t="shared" si="86"/>
        <v>7.267473846977692E-3</v>
      </c>
    </row>
    <row r="1387" spans="1:3" x14ac:dyDescent="0.2">
      <c r="A1387" s="1">
        <v>41324</v>
      </c>
      <c r="B1387">
        <v>13.81</v>
      </c>
      <c r="C1387">
        <f t="shared" si="86"/>
        <v>0</v>
      </c>
    </row>
    <row r="1388" spans="1:3" x14ac:dyDescent="0.2">
      <c r="A1388" s="1">
        <v>41325</v>
      </c>
      <c r="B1388">
        <v>13.83</v>
      </c>
      <c r="C1388">
        <f t="shared" si="86"/>
        <v>1.4471782554660718E-3</v>
      </c>
    </row>
    <row r="1389" spans="1:3" x14ac:dyDescent="0.2">
      <c r="A1389" s="1">
        <v>41326</v>
      </c>
      <c r="B1389">
        <v>13.82</v>
      </c>
      <c r="C1389">
        <f t="shared" si="86"/>
        <v>-7.2332733714302797E-4</v>
      </c>
    </row>
    <row r="1390" spans="1:3" x14ac:dyDescent="0.2">
      <c r="A1390" s="1">
        <v>41327</v>
      </c>
      <c r="B1390">
        <v>13.92</v>
      </c>
      <c r="C1390">
        <f t="shared" si="86"/>
        <v>7.2098365667497503E-3</v>
      </c>
    </row>
    <row r="1391" spans="1:3" x14ac:dyDescent="0.2">
      <c r="A1391" s="1">
        <v>41330</v>
      </c>
      <c r="B1391">
        <v>13.85</v>
      </c>
      <c r="C1391">
        <f t="shared" si="86"/>
        <v>-5.0414222729261524E-3</v>
      </c>
    </row>
    <row r="1392" spans="1:3" x14ac:dyDescent="0.2">
      <c r="A1392" s="1">
        <v>41331</v>
      </c>
      <c r="B1392">
        <v>13.88</v>
      </c>
      <c r="C1392">
        <f t="shared" si="86"/>
        <v>2.1637224453109672E-3</v>
      </c>
    </row>
    <row r="1393" spans="1:3" x14ac:dyDescent="0.2">
      <c r="A1393" s="1">
        <v>41332</v>
      </c>
      <c r="B1393">
        <v>13.92</v>
      </c>
      <c r="C1393">
        <f t="shared" si="86"/>
        <v>2.877699827614974E-3</v>
      </c>
    </row>
    <row r="1394" spans="1:3" x14ac:dyDescent="0.2">
      <c r="A1394" s="1">
        <v>41333</v>
      </c>
      <c r="B1394">
        <v>13.95</v>
      </c>
      <c r="C1394">
        <f t="shared" si="86"/>
        <v>2.1528533611010927E-3</v>
      </c>
    </row>
    <row r="1395" spans="1:3" x14ac:dyDescent="0.2">
      <c r="A1395" s="1">
        <v>41334</v>
      </c>
      <c r="B1395">
        <v>14</v>
      </c>
      <c r="C1395">
        <f t="shared" si="86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63" zoomScale="101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34" max="34" width="10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EXP(F4*SQRT(1/25))</f>
        <v>1.0857907555067423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0.92098776392077175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I5/25</f>
        <v>2.0000000000000001E-4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(AG15*(1+rfdiv50)-AH16)/(AH15-AH16)</f>
        <v>0.48064804720433046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BM9" s="2">
        <f>1-BM7</f>
        <v>0.51935195279566959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  <c r="AD12">
        <v>21</v>
      </c>
      <c r="AE12">
        <v>22</v>
      </c>
      <c r="AF12">
        <v>23</v>
      </c>
      <c r="AG12">
        <v>24</v>
      </c>
      <c r="AH12">
        <v>25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15.201070577094391</v>
      </c>
      <c r="K15" s="2">
        <f t="shared" ref="K15:Z30" si="1">IF(J15="",IF(J14="","",J14*$I$4),J15*$I$3)</f>
        <v>16.505181906414631</v>
      </c>
      <c r="L15" s="2">
        <f t="shared" si="1"/>
        <v>17.921173931942157</v>
      </c>
      <c r="M15" s="2">
        <f t="shared" si="1"/>
        <v>19.458644983131212</v>
      </c>
      <c r="N15" s="2">
        <f t="shared" si="1"/>
        <v>21.128016837371518</v>
      </c>
      <c r="O15" s="2">
        <f t="shared" si="1"/>
        <v>22.940605364208793</v>
      </c>
      <c r="P15" s="2">
        <f t="shared" si="1"/>
        <v>24.908697230186291</v>
      </c>
      <c r="Q15" s="2">
        <f t="shared" si="1"/>
        <v>27.045633184252672</v>
      </c>
      <c r="R15" s="2">
        <f t="shared" si="1"/>
        <v>29.365898488287929</v>
      </c>
      <c r="S15" s="2">
        <f t="shared" si="1"/>
        <v>31.885221105732452</v>
      </c>
      <c r="T15" s="2">
        <f t="shared" si="1"/>
        <v>34.620678313892768</v>
      </c>
      <c r="U15" s="2">
        <f t="shared" si="1"/>
        <v>37.590812462597519</v>
      </c>
      <c r="V15" s="2">
        <f t="shared" si="1"/>
        <v>40.815756663876023</v>
      </c>
      <c r="W15" s="2">
        <f t="shared" si="1"/>
        <v>44.317371264649296</v>
      </c>
      <c r="X15" s="2">
        <f t="shared" si="1"/>
        <v>48.119392027516348</v>
      </c>
      <c r="Y15" s="2">
        <f t="shared" si="1"/>
        <v>52.247591024082091</v>
      </c>
      <c r="Z15" s="2">
        <f t="shared" si="1"/>
        <v>56.729951331445385</v>
      </c>
      <c r="AA15" s="2">
        <f t="shared" ref="AA15:AH30" si="2">IF(Z15="",IF(Z14="","",Z14*$I$4),Z15*$I$3)</f>
        <v>61.596856716030807</v>
      </c>
      <c r="AB15" s="2">
        <f t="shared" si="2"/>
        <v>66.881297590539646</v>
      </c>
      <c r="AC15" s="2">
        <f t="shared" si="2"/>
        <v>72.619094640103313</v>
      </c>
      <c r="AD15" s="2">
        <f t="shared" si="2"/>
        <v>78.849141633493403</v>
      </c>
      <c r="AE15" s="2">
        <f t="shared" si="2"/>
        <v>85.613669065288931</v>
      </c>
      <c r="AF15" s="2">
        <f t="shared" si="2"/>
        <v>92.958530416104281</v>
      </c>
      <c r="AG15" s="2">
        <f t="shared" si="2"/>
        <v>100.93351297129836</v>
      </c>
      <c r="AH15" s="2">
        <f t="shared" si="2"/>
        <v>109.59267530505562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Y31" si="3">IF(I16="",IF(I15="","",I15*$I$4),I16*$I$3)</f>
        <v>12.893828694890804</v>
      </c>
      <c r="K16" s="2">
        <f t="shared" si="3"/>
        <v>13.999999999999998</v>
      </c>
      <c r="L16" s="2">
        <f t="shared" si="3"/>
        <v>15.20107057709439</v>
      </c>
      <c r="M16" s="2">
        <f t="shared" si="3"/>
        <v>16.505181906414627</v>
      </c>
      <c r="N16" s="2">
        <f t="shared" si="3"/>
        <v>17.921173931942153</v>
      </c>
      <c r="O16" s="2">
        <f t="shared" si="3"/>
        <v>19.458644983131208</v>
      </c>
      <c r="P16" s="2">
        <f t="shared" si="3"/>
        <v>21.128016837371515</v>
      </c>
      <c r="Q16" s="2">
        <f t="shared" si="3"/>
        <v>22.940605364208789</v>
      </c>
      <c r="R16" s="2">
        <f t="shared" si="3"/>
        <v>24.908697230186288</v>
      </c>
      <c r="S16" s="2">
        <f t="shared" si="3"/>
        <v>27.045633184252669</v>
      </c>
      <c r="T16" s="2">
        <f t="shared" si="3"/>
        <v>29.365898488287925</v>
      </c>
      <c r="U16" s="2">
        <f t="shared" si="3"/>
        <v>31.885221105732448</v>
      </c>
      <c r="V16" s="2">
        <f t="shared" si="3"/>
        <v>34.620678313892761</v>
      </c>
      <c r="W16" s="2">
        <f t="shared" si="3"/>
        <v>37.590812462597512</v>
      </c>
      <c r="X16" s="2">
        <f t="shared" si="3"/>
        <v>40.815756663876016</v>
      </c>
      <c r="Y16" s="2">
        <f t="shared" si="3"/>
        <v>44.317371264649289</v>
      </c>
      <c r="Z16" s="2">
        <f t="shared" si="1"/>
        <v>48.119392027516341</v>
      </c>
      <c r="AA16" s="2">
        <f t="shared" si="2"/>
        <v>52.247591024082084</v>
      </c>
      <c r="AB16" s="2">
        <f t="shared" si="2"/>
        <v>56.72995133144537</v>
      </c>
      <c r="AC16" s="2">
        <f t="shared" si="2"/>
        <v>61.596856716030793</v>
      </c>
      <c r="AD16" s="2">
        <f t="shared" si="2"/>
        <v>66.881297590539631</v>
      </c>
      <c r="AE16" s="2">
        <f t="shared" si="2"/>
        <v>72.619094640103285</v>
      </c>
      <c r="AF16" s="2">
        <f t="shared" si="2"/>
        <v>78.84914163349336</v>
      </c>
      <c r="AG16" s="2">
        <f t="shared" si="2"/>
        <v>85.613669065288889</v>
      </c>
      <c r="AH16" s="2">
        <f t="shared" si="2"/>
        <v>92.958530416104239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3"/>
        <v/>
      </c>
      <c r="K17" s="2">
        <f t="shared" si="3"/>
        <v>11.875058458084965</v>
      </c>
      <c r="L17" s="2">
        <f t="shared" si="3"/>
        <v>12.893828694890804</v>
      </c>
      <c r="M17" s="2">
        <f t="shared" si="3"/>
        <v>13.999999999999998</v>
      </c>
      <c r="N17" s="2">
        <f t="shared" si="3"/>
        <v>15.20107057709439</v>
      </c>
      <c r="O17" s="2">
        <f t="shared" si="3"/>
        <v>16.505181906414627</v>
      </c>
      <c r="P17" s="2">
        <f t="shared" si="3"/>
        <v>17.921173931942153</v>
      </c>
      <c r="Q17" s="2">
        <f t="shared" si="3"/>
        <v>19.458644983131208</v>
      </c>
      <c r="R17" s="2">
        <f t="shared" si="3"/>
        <v>21.128016837371515</v>
      </c>
      <c r="S17" s="2">
        <f t="shared" si="3"/>
        <v>22.940605364208789</v>
      </c>
      <c r="T17" s="2">
        <f t="shared" si="3"/>
        <v>24.908697230186288</v>
      </c>
      <c r="U17" s="2">
        <f t="shared" si="3"/>
        <v>27.045633184252669</v>
      </c>
      <c r="V17" s="2">
        <f t="shared" si="3"/>
        <v>29.365898488287925</v>
      </c>
      <c r="W17" s="2">
        <f t="shared" si="3"/>
        <v>31.885221105732448</v>
      </c>
      <c r="X17" s="2">
        <f t="shared" si="3"/>
        <v>34.620678313892761</v>
      </c>
      <c r="Y17" s="2">
        <f t="shared" si="3"/>
        <v>37.590812462597512</v>
      </c>
      <c r="Z17" s="2">
        <f t="shared" si="1"/>
        <v>40.815756663876016</v>
      </c>
      <c r="AA17" s="2">
        <f t="shared" si="2"/>
        <v>44.317371264649289</v>
      </c>
      <c r="AB17" s="2">
        <f t="shared" si="2"/>
        <v>48.119392027516341</v>
      </c>
      <c r="AC17" s="2">
        <f t="shared" si="2"/>
        <v>52.247591024082084</v>
      </c>
      <c r="AD17" s="2">
        <f t="shared" si="2"/>
        <v>56.72995133144537</v>
      </c>
      <c r="AE17" s="2">
        <f t="shared" si="2"/>
        <v>61.596856716030793</v>
      </c>
      <c r="AF17" s="2">
        <f t="shared" si="2"/>
        <v>66.881297590539631</v>
      </c>
      <c r="AG17" s="2">
        <f t="shared" si="2"/>
        <v>72.619094640103285</v>
      </c>
      <c r="AH17" s="2">
        <f t="shared" si="2"/>
        <v>78.84914163349336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3"/>
        <v/>
      </c>
      <c r="K18" s="2" t="str">
        <f t="shared" si="3"/>
        <v/>
      </c>
      <c r="L18" s="2">
        <f t="shared" si="3"/>
        <v>10.936783535740119</v>
      </c>
      <c r="M18" s="2">
        <f t="shared" si="3"/>
        <v>11.875058458084965</v>
      </c>
      <c r="N18" s="2">
        <f t="shared" si="3"/>
        <v>12.893828694890804</v>
      </c>
      <c r="O18" s="2">
        <f t="shared" si="3"/>
        <v>13.999999999999998</v>
      </c>
      <c r="P18" s="2">
        <f t="shared" si="3"/>
        <v>15.20107057709439</v>
      </c>
      <c r="Q18" s="2">
        <f t="shared" si="3"/>
        <v>16.505181906414627</v>
      </c>
      <c r="R18" s="2">
        <f t="shared" si="3"/>
        <v>17.921173931942153</v>
      </c>
      <c r="S18" s="2">
        <f t="shared" si="3"/>
        <v>19.458644983131208</v>
      </c>
      <c r="T18" s="2">
        <f t="shared" si="3"/>
        <v>21.128016837371515</v>
      </c>
      <c r="U18" s="2">
        <f t="shared" si="3"/>
        <v>22.940605364208789</v>
      </c>
      <c r="V18" s="2">
        <f t="shared" si="3"/>
        <v>24.908697230186288</v>
      </c>
      <c r="W18" s="2">
        <f t="shared" si="3"/>
        <v>27.045633184252669</v>
      </c>
      <c r="X18" s="2">
        <f t="shared" si="3"/>
        <v>29.365898488287925</v>
      </c>
      <c r="Y18" s="2">
        <f t="shared" si="3"/>
        <v>31.885221105732448</v>
      </c>
      <c r="Z18" s="2">
        <f t="shared" si="1"/>
        <v>34.620678313892761</v>
      </c>
      <c r="AA18" s="2">
        <f t="shared" si="2"/>
        <v>37.590812462597512</v>
      </c>
      <c r="AB18" s="2">
        <f t="shared" si="2"/>
        <v>40.815756663876016</v>
      </c>
      <c r="AC18" s="2">
        <f t="shared" si="2"/>
        <v>44.317371264649289</v>
      </c>
      <c r="AD18" s="2">
        <f t="shared" si="2"/>
        <v>48.119392027516341</v>
      </c>
      <c r="AE18" s="2">
        <f t="shared" si="2"/>
        <v>52.247591024082084</v>
      </c>
      <c r="AF18" s="2">
        <f t="shared" si="2"/>
        <v>56.72995133144537</v>
      </c>
      <c r="AG18" s="2">
        <f t="shared" si="2"/>
        <v>61.596856716030793</v>
      </c>
      <c r="AH18" s="2">
        <f t="shared" si="2"/>
        <v>66.881297590539631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3"/>
        <v/>
      </c>
      <c r="K19" s="2" t="str">
        <f t="shared" si="3"/>
        <v/>
      </c>
      <c r="L19" s="2" t="str">
        <f t="shared" si="3"/>
        <v/>
      </c>
      <c r="M19" s="2">
        <f t="shared" si="3"/>
        <v>10.072643813066804</v>
      </c>
      <c r="N19" s="2">
        <f t="shared" si="3"/>
        <v>10.936783535740119</v>
      </c>
      <c r="O19" s="2">
        <f t="shared" si="3"/>
        <v>11.875058458084965</v>
      </c>
      <c r="P19" s="2">
        <f t="shared" si="3"/>
        <v>12.893828694890804</v>
      </c>
      <c r="Q19" s="2">
        <f t="shared" si="3"/>
        <v>13.999999999999998</v>
      </c>
      <c r="R19" s="2">
        <f t="shared" si="3"/>
        <v>15.20107057709439</v>
      </c>
      <c r="S19" s="2">
        <f t="shared" si="3"/>
        <v>16.505181906414627</v>
      </c>
      <c r="T19" s="2">
        <f t="shared" si="3"/>
        <v>17.921173931942153</v>
      </c>
      <c r="U19" s="2">
        <f t="shared" si="3"/>
        <v>19.458644983131208</v>
      </c>
      <c r="V19" s="2">
        <f t="shared" si="3"/>
        <v>21.128016837371515</v>
      </c>
      <c r="W19" s="2">
        <f t="shared" si="3"/>
        <v>22.940605364208789</v>
      </c>
      <c r="X19" s="2">
        <f t="shared" si="3"/>
        <v>24.908697230186288</v>
      </c>
      <c r="Y19" s="2">
        <f t="shared" si="3"/>
        <v>27.045633184252669</v>
      </c>
      <c r="Z19" s="2">
        <f t="shared" si="1"/>
        <v>29.365898488287925</v>
      </c>
      <c r="AA19" s="2">
        <f t="shared" si="2"/>
        <v>31.885221105732448</v>
      </c>
      <c r="AB19" s="2">
        <f t="shared" si="2"/>
        <v>34.620678313892761</v>
      </c>
      <c r="AC19" s="2">
        <f t="shared" si="2"/>
        <v>37.590812462597512</v>
      </c>
      <c r="AD19" s="2">
        <f t="shared" si="2"/>
        <v>40.815756663876016</v>
      </c>
      <c r="AE19" s="2">
        <f t="shared" si="2"/>
        <v>44.317371264649289</v>
      </c>
      <c r="AF19" s="2">
        <f t="shared" si="2"/>
        <v>48.119392027516341</v>
      </c>
      <c r="AG19" s="2">
        <f t="shared" si="2"/>
        <v>52.247591024082084</v>
      </c>
      <c r="AH19" s="2">
        <f t="shared" si="2"/>
        <v>56.72995133144537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3"/>
        <v/>
      </c>
      <c r="K20" s="2" t="str">
        <f t="shared" si="3"/>
        <v/>
      </c>
      <c r="L20" s="2" t="str">
        <f t="shared" si="3"/>
        <v/>
      </c>
      <c r="M20" s="2" t="str">
        <f t="shared" si="3"/>
        <v/>
      </c>
      <c r="N20" s="2">
        <f t="shared" si="3"/>
        <v>9.276781702166792</v>
      </c>
      <c r="O20" s="2">
        <f t="shared" si="3"/>
        <v>10.072643813066804</v>
      </c>
      <c r="P20" s="2">
        <f t="shared" si="3"/>
        <v>10.936783535740119</v>
      </c>
      <c r="Q20" s="2">
        <f t="shared" si="3"/>
        <v>11.875058458084965</v>
      </c>
      <c r="R20" s="2">
        <f t="shared" si="3"/>
        <v>12.893828694890804</v>
      </c>
      <c r="S20" s="2">
        <f t="shared" si="3"/>
        <v>13.999999999999998</v>
      </c>
      <c r="T20" s="2">
        <f t="shared" si="3"/>
        <v>15.20107057709439</v>
      </c>
      <c r="U20" s="2">
        <f t="shared" si="3"/>
        <v>16.505181906414627</v>
      </c>
      <c r="V20" s="2">
        <f t="shared" si="3"/>
        <v>17.921173931942153</v>
      </c>
      <c r="W20" s="2">
        <f t="shared" si="3"/>
        <v>19.458644983131208</v>
      </c>
      <c r="X20" s="2">
        <f t="shared" si="3"/>
        <v>21.128016837371515</v>
      </c>
      <c r="Y20" s="2">
        <f t="shared" si="3"/>
        <v>22.940605364208789</v>
      </c>
      <c r="Z20" s="2">
        <f t="shared" si="1"/>
        <v>24.908697230186288</v>
      </c>
      <c r="AA20" s="2">
        <f t="shared" si="2"/>
        <v>27.045633184252669</v>
      </c>
      <c r="AB20" s="2">
        <f t="shared" si="2"/>
        <v>29.365898488287925</v>
      </c>
      <c r="AC20" s="2">
        <f t="shared" si="2"/>
        <v>31.885221105732448</v>
      </c>
      <c r="AD20" s="2">
        <f t="shared" si="2"/>
        <v>34.620678313892761</v>
      </c>
      <c r="AE20" s="2">
        <f t="shared" si="2"/>
        <v>37.590812462597512</v>
      </c>
      <c r="AF20" s="2">
        <f t="shared" si="2"/>
        <v>40.815756663876016</v>
      </c>
      <c r="AG20" s="2">
        <f t="shared" si="2"/>
        <v>44.317371264649289</v>
      </c>
      <c r="AH20" s="2">
        <f t="shared" si="2"/>
        <v>48.119392027516341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3"/>
        <v/>
      </c>
      <c r="K21" s="2" t="str">
        <f t="shared" si="3"/>
        <v/>
      </c>
      <c r="L21" s="2" t="str">
        <f t="shared" si="3"/>
        <v/>
      </c>
      <c r="M21" s="2" t="str">
        <f t="shared" si="3"/>
        <v/>
      </c>
      <c r="N21" s="2" t="str">
        <f t="shared" si="3"/>
        <v/>
      </c>
      <c r="O21" s="2">
        <f t="shared" si="3"/>
        <v>8.5438024362597247</v>
      </c>
      <c r="P21" s="2">
        <f t="shared" si="3"/>
        <v>9.276781702166792</v>
      </c>
      <c r="Q21" s="2">
        <f t="shared" si="3"/>
        <v>10.072643813066804</v>
      </c>
      <c r="R21" s="2">
        <f t="shared" si="3"/>
        <v>10.936783535740119</v>
      </c>
      <c r="S21" s="2">
        <f t="shared" si="3"/>
        <v>11.875058458084965</v>
      </c>
      <c r="T21" s="2">
        <f t="shared" si="3"/>
        <v>12.893828694890804</v>
      </c>
      <c r="U21" s="2">
        <f t="shared" si="3"/>
        <v>13.999999999999998</v>
      </c>
      <c r="V21" s="2">
        <f t="shared" si="3"/>
        <v>15.20107057709439</v>
      </c>
      <c r="W21" s="2">
        <f t="shared" si="3"/>
        <v>16.505181906414627</v>
      </c>
      <c r="X21" s="2">
        <f t="shared" si="3"/>
        <v>17.921173931942153</v>
      </c>
      <c r="Y21" s="2">
        <f t="shared" si="3"/>
        <v>19.458644983131208</v>
      </c>
      <c r="Z21" s="2">
        <f t="shared" si="1"/>
        <v>21.128016837371515</v>
      </c>
      <c r="AA21" s="2">
        <f t="shared" si="2"/>
        <v>22.940605364208789</v>
      </c>
      <c r="AB21" s="2">
        <f t="shared" si="2"/>
        <v>24.908697230186288</v>
      </c>
      <c r="AC21" s="2">
        <f t="shared" si="2"/>
        <v>27.045633184252669</v>
      </c>
      <c r="AD21" s="2">
        <f t="shared" si="2"/>
        <v>29.365898488287925</v>
      </c>
      <c r="AE21" s="2">
        <f t="shared" si="2"/>
        <v>31.885221105732448</v>
      </c>
      <c r="AF21" s="2">
        <f t="shared" si="2"/>
        <v>34.620678313892761</v>
      </c>
      <c r="AG21" s="2">
        <f t="shared" si="2"/>
        <v>37.590812462597512</v>
      </c>
      <c r="AH21" s="2">
        <f t="shared" si="2"/>
        <v>40.815756663876016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3"/>
        <v/>
      </c>
      <c r="K22" s="2" t="str">
        <f t="shared" si="3"/>
        <v/>
      </c>
      <c r="L22" s="2" t="str">
        <f t="shared" si="3"/>
        <v/>
      </c>
      <c r="M22" s="2" t="str">
        <f t="shared" si="3"/>
        <v/>
      </c>
      <c r="N22" s="2" t="str">
        <f t="shared" si="3"/>
        <v/>
      </c>
      <c r="O22" s="2" t="str">
        <f t="shared" si="3"/>
        <v/>
      </c>
      <c r="P22" s="2">
        <f t="shared" si="3"/>
        <v>7.8687375011516858</v>
      </c>
      <c r="Q22" s="2">
        <f t="shared" si="3"/>
        <v>8.5438024362597247</v>
      </c>
      <c r="R22" s="2">
        <f t="shared" si="3"/>
        <v>9.276781702166792</v>
      </c>
      <c r="S22" s="2">
        <f t="shared" si="3"/>
        <v>10.072643813066804</v>
      </c>
      <c r="T22" s="2">
        <f t="shared" si="3"/>
        <v>10.936783535740119</v>
      </c>
      <c r="U22" s="2">
        <f t="shared" si="3"/>
        <v>11.875058458084965</v>
      </c>
      <c r="V22" s="2">
        <f t="shared" si="3"/>
        <v>12.893828694890804</v>
      </c>
      <c r="W22" s="2">
        <f t="shared" si="3"/>
        <v>13.999999999999998</v>
      </c>
      <c r="X22" s="2">
        <f t="shared" si="3"/>
        <v>15.20107057709439</v>
      </c>
      <c r="Y22" s="2">
        <f t="shared" si="3"/>
        <v>16.505181906414627</v>
      </c>
      <c r="Z22" s="2">
        <f t="shared" si="1"/>
        <v>17.921173931942153</v>
      </c>
      <c r="AA22" s="2">
        <f t="shared" si="2"/>
        <v>19.458644983131208</v>
      </c>
      <c r="AB22" s="2">
        <f t="shared" si="2"/>
        <v>21.128016837371515</v>
      </c>
      <c r="AC22" s="2">
        <f t="shared" si="2"/>
        <v>22.940605364208789</v>
      </c>
      <c r="AD22" s="2">
        <f t="shared" si="2"/>
        <v>24.908697230186288</v>
      </c>
      <c r="AE22" s="2">
        <f t="shared" si="2"/>
        <v>27.045633184252669</v>
      </c>
      <c r="AF22" s="2">
        <f t="shared" si="2"/>
        <v>29.365898488287925</v>
      </c>
      <c r="AG22" s="2">
        <f t="shared" si="2"/>
        <v>31.885221105732448</v>
      </c>
      <c r="AH22" s="2">
        <f t="shared" si="2"/>
        <v>34.620678313892761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3"/>
        <v/>
      </c>
      <c r="K23" s="2" t="str">
        <f t="shared" si="3"/>
        <v/>
      </c>
      <c r="L23" s="2" t="str">
        <f t="shared" si="3"/>
        <v/>
      </c>
      <c r="M23" s="2" t="str">
        <f t="shared" si="3"/>
        <v/>
      </c>
      <c r="N23" s="2" t="str">
        <f t="shared" si="3"/>
        <v/>
      </c>
      <c r="O23" s="2" t="str">
        <f t="shared" si="3"/>
        <v/>
      </c>
      <c r="P23" s="2" t="str">
        <f t="shared" si="3"/>
        <v/>
      </c>
      <c r="Q23" s="2">
        <f t="shared" si="3"/>
        <v>7.2470109560652123</v>
      </c>
      <c r="R23" s="2">
        <f t="shared" si="3"/>
        <v>7.8687375011516858</v>
      </c>
      <c r="S23" s="2">
        <f t="shared" si="3"/>
        <v>8.5438024362597247</v>
      </c>
      <c r="T23" s="2">
        <f t="shared" si="3"/>
        <v>9.276781702166792</v>
      </c>
      <c r="U23" s="2">
        <f t="shared" si="3"/>
        <v>10.072643813066804</v>
      </c>
      <c r="V23" s="2">
        <f t="shared" si="3"/>
        <v>10.936783535740119</v>
      </c>
      <c r="W23" s="2">
        <f t="shared" si="3"/>
        <v>11.875058458084965</v>
      </c>
      <c r="X23" s="2">
        <f t="shared" si="3"/>
        <v>12.893828694890804</v>
      </c>
      <c r="Y23" s="2">
        <f t="shared" si="3"/>
        <v>13.999999999999998</v>
      </c>
      <c r="Z23" s="2">
        <f t="shared" si="1"/>
        <v>15.20107057709439</v>
      </c>
      <c r="AA23" s="2">
        <f t="shared" si="2"/>
        <v>16.505181906414627</v>
      </c>
      <c r="AB23" s="2">
        <f t="shared" si="2"/>
        <v>17.921173931942153</v>
      </c>
      <c r="AC23" s="2">
        <f t="shared" si="2"/>
        <v>19.458644983131208</v>
      </c>
      <c r="AD23" s="2">
        <f t="shared" si="2"/>
        <v>21.128016837371515</v>
      </c>
      <c r="AE23" s="2">
        <f t="shared" si="2"/>
        <v>22.940605364208789</v>
      </c>
      <c r="AF23" s="2">
        <f t="shared" si="2"/>
        <v>24.908697230186288</v>
      </c>
      <c r="AG23" s="2">
        <f t="shared" si="2"/>
        <v>27.045633184252669</v>
      </c>
      <c r="AH23" s="2">
        <f t="shared" si="2"/>
        <v>29.365898488287925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3"/>
        <v/>
      </c>
      <c r="K24" s="2" t="str">
        <f t="shared" si="3"/>
        <v/>
      </c>
      <c r="L24" s="2" t="str">
        <f t="shared" si="3"/>
        <v/>
      </c>
      <c r="M24" s="2" t="str">
        <f t="shared" si="3"/>
        <v/>
      </c>
      <c r="N24" s="2" t="str">
        <f t="shared" si="3"/>
        <v/>
      </c>
      <c r="O24" s="2" t="str">
        <f t="shared" si="3"/>
        <v/>
      </c>
      <c r="P24" s="2" t="str">
        <f t="shared" si="3"/>
        <v/>
      </c>
      <c r="Q24" s="2" t="str">
        <f t="shared" si="3"/>
        <v/>
      </c>
      <c r="R24" s="2">
        <f t="shared" si="3"/>
        <v>6.6744084155358339</v>
      </c>
      <c r="S24" s="2">
        <f t="shared" si="3"/>
        <v>7.2470109560652123</v>
      </c>
      <c r="T24" s="2">
        <f t="shared" si="3"/>
        <v>7.8687375011516858</v>
      </c>
      <c r="U24" s="2">
        <f t="shared" si="3"/>
        <v>8.5438024362597247</v>
      </c>
      <c r="V24" s="2">
        <f t="shared" si="3"/>
        <v>9.276781702166792</v>
      </c>
      <c r="W24" s="2">
        <f t="shared" si="3"/>
        <v>10.072643813066804</v>
      </c>
      <c r="X24" s="2">
        <f t="shared" si="3"/>
        <v>10.936783535740119</v>
      </c>
      <c r="Y24" s="2">
        <f t="shared" si="3"/>
        <v>11.875058458084965</v>
      </c>
      <c r="Z24" s="2">
        <f t="shared" si="1"/>
        <v>12.893828694890804</v>
      </c>
      <c r="AA24" s="2">
        <f t="shared" si="2"/>
        <v>13.999999999999998</v>
      </c>
      <c r="AB24" s="2">
        <f t="shared" si="2"/>
        <v>15.20107057709439</v>
      </c>
      <c r="AC24" s="2">
        <f t="shared" si="2"/>
        <v>16.505181906414627</v>
      </c>
      <c r="AD24" s="2">
        <f t="shared" si="2"/>
        <v>17.921173931942153</v>
      </c>
      <c r="AE24" s="2">
        <f t="shared" si="2"/>
        <v>19.458644983131208</v>
      </c>
      <c r="AF24" s="2">
        <f t="shared" si="2"/>
        <v>21.128016837371515</v>
      </c>
      <c r="AG24" s="2">
        <f t="shared" si="2"/>
        <v>22.940605364208789</v>
      </c>
      <c r="AH24" s="2">
        <f t="shared" si="2"/>
        <v>24.908697230186288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3"/>
        <v/>
      </c>
      <c r="K25" s="2" t="str">
        <f t="shared" si="3"/>
        <v/>
      </c>
      <c r="L25" s="2" t="str">
        <f t="shared" si="3"/>
        <v/>
      </c>
      <c r="M25" s="2" t="str">
        <f t="shared" si="3"/>
        <v/>
      </c>
      <c r="N25" s="2" t="str">
        <f t="shared" si="3"/>
        <v/>
      </c>
      <c r="O25" s="2" t="str">
        <f t="shared" si="3"/>
        <v/>
      </c>
      <c r="P25" s="2" t="str">
        <f t="shared" si="3"/>
        <v/>
      </c>
      <c r="Q25" s="2" t="str">
        <f t="shared" si="3"/>
        <v/>
      </c>
      <c r="R25" s="2" t="str">
        <f t="shared" si="3"/>
        <v/>
      </c>
      <c r="S25" s="2">
        <f t="shared" si="3"/>
        <v>6.1470484821183291</v>
      </c>
      <c r="T25" s="2">
        <f t="shared" si="3"/>
        <v>6.6744084155358339</v>
      </c>
      <c r="U25" s="2">
        <f t="shared" si="3"/>
        <v>7.2470109560652123</v>
      </c>
      <c r="V25" s="2">
        <f t="shared" si="3"/>
        <v>7.8687375011516858</v>
      </c>
      <c r="W25" s="2">
        <f t="shared" si="3"/>
        <v>8.5438024362597247</v>
      </c>
      <c r="X25" s="2">
        <f t="shared" si="3"/>
        <v>9.276781702166792</v>
      </c>
      <c r="Y25" s="2">
        <f t="shared" si="3"/>
        <v>10.072643813066804</v>
      </c>
      <c r="Z25" s="2">
        <f t="shared" si="1"/>
        <v>10.936783535740119</v>
      </c>
      <c r="AA25" s="2">
        <f t="shared" si="2"/>
        <v>11.875058458084965</v>
      </c>
      <c r="AB25" s="2">
        <f t="shared" si="2"/>
        <v>12.893828694890804</v>
      </c>
      <c r="AC25" s="2">
        <f t="shared" si="2"/>
        <v>13.999999999999998</v>
      </c>
      <c r="AD25" s="2">
        <f t="shared" si="2"/>
        <v>15.20107057709439</v>
      </c>
      <c r="AE25" s="2">
        <f t="shared" si="2"/>
        <v>16.505181906414627</v>
      </c>
      <c r="AF25" s="2">
        <f t="shared" si="2"/>
        <v>17.921173931942153</v>
      </c>
      <c r="AG25" s="2">
        <f t="shared" si="2"/>
        <v>19.458644983131208</v>
      </c>
      <c r="AH25" s="2">
        <f t="shared" si="2"/>
        <v>21.128016837371515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3"/>
        <v/>
      </c>
      <c r="K26" s="2" t="str">
        <f t="shared" si="3"/>
        <v/>
      </c>
      <c r="L26" s="2" t="str">
        <f t="shared" si="3"/>
        <v/>
      </c>
      <c r="M26" s="2" t="str">
        <f t="shared" si="3"/>
        <v/>
      </c>
      <c r="N26" s="2" t="str">
        <f t="shared" si="3"/>
        <v/>
      </c>
      <c r="O26" s="2" t="str">
        <f t="shared" si="3"/>
        <v/>
      </c>
      <c r="P26" s="2" t="str">
        <f t="shared" si="3"/>
        <v/>
      </c>
      <c r="Q26" s="2" t="str">
        <f t="shared" si="3"/>
        <v/>
      </c>
      <c r="R26" s="2" t="str">
        <f t="shared" si="3"/>
        <v/>
      </c>
      <c r="S26" s="2" t="str">
        <f t="shared" si="3"/>
        <v/>
      </c>
      <c r="T26" s="2">
        <f t="shared" si="3"/>
        <v>5.6613564362587336</v>
      </c>
      <c r="U26" s="2">
        <f t="shared" si="3"/>
        <v>6.1470484821183282</v>
      </c>
      <c r="V26" s="2">
        <f t="shared" si="3"/>
        <v>6.674408415535833</v>
      </c>
      <c r="W26" s="2">
        <f t="shared" si="3"/>
        <v>7.2470109560652114</v>
      </c>
      <c r="X26" s="2">
        <f t="shared" si="3"/>
        <v>7.8687375011516849</v>
      </c>
      <c r="Y26" s="2">
        <f t="shared" si="3"/>
        <v>8.5438024362597229</v>
      </c>
      <c r="Z26" s="2">
        <f t="shared" si="1"/>
        <v>9.2767817021667902</v>
      </c>
      <c r="AA26" s="2">
        <f t="shared" si="2"/>
        <v>10.072643813066803</v>
      </c>
      <c r="AB26" s="2">
        <f t="shared" si="2"/>
        <v>10.936783535740117</v>
      </c>
      <c r="AC26" s="2">
        <f t="shared" si="2"/>
        <v>11.875058458084963</v>
      </c>
      <c r="AD26" s="2">
        <f t="shared" si="2"/>
        <v>12.893828694890802</v>
      </c>
      <c r="AE26" s="2">
        <f t="shared" si="2"/>
        <v>13.999999999999996</v>
      </c>
      <c r="AF26" s="2">
        <f t="shared" si="2"/>
        <v>15.201070577094388</v>
      </c>
      <c r="AG26" s="2">
        <f t="shared" si="2"/>
        <v>16.505181906414627</v>
      </c>
      <c r="AH26" s="2">
        <f t="shared" si="2"/>
        <v>17.921173931942153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3"/>
        <v/>
      </c>
      <c r="K27" s="2" t="str">
        <f t="shared" si="3"/>
        <v/>
      </c>
      <c r="L27" s="2" t="str">
        <f t="shared" si="3"/>
        <v/>
      </c>
      <c r="M27" s="2" t="str">
        <f t="shared" si="3"/>
        <v/>
      </c>
      <c r="N27" s="2" t="str">
        <f t="shared" si="3"/>
        <v/>
      </c>
      <c r="O27" s="2" t="str">
        <f t="shared" si="3"/>
        <v/>
      </c>
      <c r="P27" s="2" t="str">
        <f t="shared" si="3"/>
        <v/>
      </c>
      <c r="Q27" s="2" t="str">
        <f t="shared" si="3"/>
        <v/>
      </c>
      <c r="R27" s="2" t="str">
        <f t="shared" si="3"/>
        <v/>
      </c>
      <c r="S27" s="2" t="str">
        <f t="shared" si="3"/>
        <v/>
      </c>
      <c r="T27" s="2" t="str">
        <f t="shared" si="3"/>
        <v/>
      </c>
      <c r="U27" s="2">
        <f t="shared" si="3"/>
        <v>5.2140400049884006</v>
      </c>
      <c r="V27" s="2">
        <f t="shared" si="3"/>
        <v>5.6613564362587336</v>
      </c>
      <c r="W27" s="2">
        <f t="shared" si="3"/>
        <v>6.1470484821183282</v>
      </c>
      <c r="X27" s="2">
        <f t="shared" si="3"/>
        <v>6.674408415535833</v>
      </c>
      <c r="Y27" s="2">
        <f t="shared" si="3"/>
        <v>7.2470109560652114</v>
      </c>
      <c r="Z27" s="2">
        <f t="shared" si="1"/>
        <v>7.8687375011516849</v>
      </c>
      <c r="AA27" s="2">
        <f t="shared" si="2"/>
        <v>8.5438024362597229</v>
      </c>
      <c r="AB27" s="2">
        <f t="shared" si="2"/>
        <v>9.2767817021667902</v>
      </c>
      <c r="AC27" s="2">
        <f t="shared" si="2"/>
        <v>10.072643813066803</v>
      </c>
      <c r="AD27" s="2">
        <f t="shared" si="2"/>
        <v>10.936783535740117</v>
      </c>
      <c r="AE27" s="2">
        <f t="shared" si="2"/>
        <v>11.875058458084963</v>
      </c>
      <c r="AF27" s="2">
        <f t="shared" si="2"/>
        <v>12.893828694890802</v>
      </c>
      <c r="AG27" s="2">
        <f t="shared" si="2"/>
        <v>13.999999999999996</v>
      </c>
      <c r="AH27" s="2">
        <f t="shared" si="2"/>
        <v>15.201070577094388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3"/>
        <v/>
      </c>
      <c r="K28" s="2" t="str">
        <f t="shared" si="3"/>
        <v/>
      </c>
      <c r="L28" s="2" t="str">
        <f t="shared" si="3"/>
        <v/>
      </c>
      <c r="M28" s="2" t="str">
        <f t="shared" si="3"/>
        <v/>
      </c>
      <c r="N28" s="2" t="str">
        <f t="shared" si="3"/>
        <v/>
      </c>
      <c r="O28" s="2" t="str">
        <f t="shared" si="3"/>
        <v/>
      </c>
      <c r="P28" s="2" t="str">
        <f t="shared" si="3"/>
        <v/>
      </c>
      <c r="Q28" s="2" t="str">
        <f t="shared" si="3"/>
        <v/>
      </c>
      <c r="R28" s="2" t="str">
        <f t="shared" si="3"/>
        <v/>
      </c>
      <c r="S28" s="2" t="str">
        <f t="shared" si="3"/>
        <v/>
      </c>
      <c r="T28" s="2" t="str">
        <f t="shared" si="3"/>
        <v/>
      </c>
      <c r="U28" s="2" t="str">
        <f t="shared" si="3"/>
        <v/>
      </c>
      <c r="V28" s="2">
        <f t="shared" si="3"/>
        <v>4.8020670451877168</v>
      </c>
      <c r="W28" s="2">
        <f t="shared" si="3"/>
        <v>5.2140400049884006</v>
      </c>
      <c r="X28" s="2">
        <f t="shared" si="3"/>
        <v>5.6613564362587336</v>
      </c>
      <c r="Y28" s="2">
        <f t="shared" si="3"/>
        <v>6.1470484821183282</v>
      </c>
      <c r="Z28" s="2">
        <f t="shared" si="1"/>
        <v>6.674408415535833</v>
      </c>
      <c r="AA28" s="2">
        <f t="shared" si="2"/>
        <v>7.2470109560652114</v>
      </c>
      <c r="AB28" s="2">
        <f t="shared" si="2"/>
        <v>7.8687375011516849</v>
      </c>
      <c r="AC28" s="2">
        <f t="shared" si="2"/>
        <v>8.5438024362597229</v>
      </c>
      <c r="AD28" s="2">
        <f t="shared" si="2"/>
        <v>9.2767817021667902</v>
      </c>
      <c r="AE28" s="2">
        <f t="shared" si="2"/>
        <v>10.072643813066803</v>
      </c>
      <c r="AF28" s="2">
        <f t="shared" si="2"/>
        <v>10.936783535740117</v>
      </c>
      <c r="AG28" s="2">
        <f t="shared" si="2"/>
        <v>11.875058458084963</v>
      </c>
      <c r="AH28" s="2">
        <f t="shared" si="2"/>
        <v>12.893828694890802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3"/>
        <v/>
      </c>
      <c r="K29" s="2" t="str">
        <f t="shared" si="3"/>
        <v/>
      </c>
      <c r="L29" s="2" t="str">
        <f t="shared" si="3"/>
        <v/>
      </c>
      <c r="M29" s="2" t="str">
        <f t="shared" si="3"/>
        <v/>
      </c>
      <c r="N29" s="2" t="str">
        <f t="shared" si="3"/>
        <v/>
      </c>
      <c r="O29" s="2" t="str">
        <f t="shared" si="3"/>
        <v/>
      </c>
      <c r="P29" s="2" t="str">
        <f t="shared" si="3"/>
        <v/>
      </c>
      <c r="Q29" s="2" t="str">
        <f t="shared" si="3"/>
        <v/>
      </c>
      <c r="R29" s="2" t="str">
        <f t="shared" si="3"/>
        <v/>
      </c>
      <c r="S29" s="2" t="str">
        <f t="shared" si="3"/>
        <v/>
      </c>
      <c r="T29" s="2" t="str">
        <f t="shared" si="3"/>
        <v/>
      </c>
      <c r="U29" s="2" t="str">
        <f t="shared" si="3"/>
        <v/>
      </c>
      <c r="V29" s="2" t="str">
        <f t="shared" si="3"/>
        <v/>
      </c>
      <c r="W29" s="2">
        <f t="shared" si="3"/>
        <v>4.4226449901450628</v>
      </c>
      <c r="X29" s="2">
        <f t="shared" si="3"/>
        <v>4.8020670451877168</v>
      </c>
      <c r="Y29" s="2">
        <f t="shared" si="3"/>
        <v>5.2140400049884006</v>
      </c>
      <c r="Z29" s="2">
        <f t="shared" si="1"/>
        <v>5.6613564362587336</v>
      </c>
      <c r="AA29" s="2">
        <f t="shared" si="2"/>
        <v>6.1470484821183282</v>
      </c>
      <c r="AB29" s="2">
        <f t="shared" si="2"/>
        <v>6.674408415535833</v>
      </c>
      <c r="AC29" s="2">
        <f t="shared" si="2"/>
        <v>7.2470109560652114</v>
      </c>
      <c r="AD29" s="2">
        <f t="shared" si="2"/>
        <v>7.8687375011516849</v>
      </c>
      <c r="AE29" s="2">
        <f t="shared" si="2"/>
        <v>8.5438024362597229</v>
      </c>
      <c r="AF29" s="2">
        <f t="shared" si="2"/>
        <v>9.2767817021667902</v>
      </c>
      <c r="AG29" s="2">
        <f t="shared" si="2"/>
        <v>10.072643813066803</v>
      </c>
      <c r="AH29" s="2">
        <f t="shared" si="2"/>
        <v>10.936783535740117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3"/>
        <v/>
      </c>
      <c r="K30" s="2" t="str">
        <f t="shared" si="3"/>
        <v/>
      </c>
      <c r="L30" s="2" t="str">
        <f t="shared" si="3"/>
        <v/>
      </c>
      <c r="M30" s="2" t="str">
        <f t="shared" si="3"/>
        <v/>
      </c>
      <c r="N30" s="2" t="str">
        <f t="shared" si="3"/>
        <v/>
      </c>
      <c r="O30" s="2" t="str">
        <f t="shared" si="3"/>
        <v/>
      </c>
      <c r="P30" s="2" t="str">
        <f t="shared" si="3"/>
        <v/>
      </c>
      <c r="Q30" s="2" t="str">
        <f t="shared" si="3"/>
        <v/>
      </c>
      <c r="R30" s="2" t="str">
        <f t="shared" si="3"/>
        <v/>
      </c>
      <c r="S30" s="2" t="str">
        <f t="shared" si="3"/>
        <v/>
      </c>
      <c r="T30" s="2" t="str">
        <f t="shared" si="3"/>
        <v/>
      </c>
      <c r="U30" s="2" t="str">
        <f t="shared" si="3"/>
        <v/>
      </c>
      <c r="V30" s="2" t="str">
        <f t="shared" si="3"/>
        <v/>
      </c>
      <c r="W30" s="2" t="str">
        <f t="shared" si="3"/>
        <v/>
      </c>
      <c r="X30" s="2">
        <f t="shared" si="3"/>
        <v>4.0732019200891054</v>
      </c>
      <c r="Y30" s="2">
        <f t="shared" si="3"/>
        <v>4.4226449901450628</v>
      </c>
      <c r="Z30" s="2">
        <f t="shared" si="1"/>
        <v>4.8020670451877168</v>
      </c>
      <c r="AA30" s="2">
        <f t="shared" si="2"/>
        <v>5.2140400049884006</v>
      </c>
      <c r="AB30" s="2">
        <f t="shared" si="2"/>
        <v>5.6613564362587336</v>
      </c>
      <c r="AC30" s="2">
        <f t="shared" si="2"/>
        <v>6.1470484821183282</v>
      </c>
      <c r="AD30" s="2">
        <f t="shared" si="2"/>
        <v>6.674408415535833</v>
      </c>
      <c r="AE30" s="2">
        <f t="shared" si="2"/>
        <v>7.2470109560652114</v>
      </c>
      <c r="AF30" s="2">
        <f t="shared" si="2"/>
        <v>7.8687375011516849</v>
      </c>
      <c r="AG30" s="2">
        <f t="shared" si="2"/>
        <v>8.5438024362597229</v>
      </c>
      <c r="AH30" s="2">
        <f t="shared" si="2"/>
        <v>9.2767817021667902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3"/>
        <v/>
      </c>
      <c r="K31" s="2" t="str">
        <f t="shared" si="3"/>
        <v/>
      </c>
      <c r="L31" s="2" t="str">
        <f t="shared" si="3"/>
        <v/>
      </c>
      <c r="M31" s="2" t="str">
        <f t="shared" si="3"/>
        <v/>
      </c>
      <c r="N31" s="2" t="str">
        <f t="shared" si="3"/>
        <v/>
      </c>
      <c r="O31" s="2" t="str">
        <f t="shared" si="3"/>
        <v/>
      </c>
      <c r="P31" s="2" t="str">
        <f t="shared" si="3"/>
        <v/>
      </c>
      <c r="Q31" s="2" t="str">
        <f t="shared" si="3"/>
        <v/>
      </c>
      <c r="R31" s="2" t="str">
        <f t="shared" si="3"/>
        <v/>
      </c>
      <c r="S31" s="2" t="str">
        <f t="shared" si="3"/>
        <v/>
      </c>
      <c r="T31" s="2" t="str">
        <f t="shared" si="3"/>
        <v/>
      </c>
      <c r="U31" s="2" t="str">
        <f t="shared" si="3"/>
        <v/>
      </c>
      <c r="V31" s="2" t="str">
        <f t="shared" si="3"/>
        <v/>
      </c>
      <c r="W31" s="2" t="str">
        <f t="shared" si="3"/>
        <v/>
      </c>
      <c r="X31" s="2" t="str">
        <f t="shared" si="3"/>
        <v/>
      </c>
      <c r="Y31" s="2">
        <f t="shared" ref="Y31:AH46" si="4">IF(X31="",IF(X30="","",X30*$I$4),X31*$I$3)</f>
        <v>3.7513691283806594</v>
      </c>
      <c r="Z31" s="2">
        <f t="shared" si="4"/>
        <v>4.0732019200891054</v>
      </c>
      <c r="AA31" s="2">
        <f t="shared" si="4"/>
        <v>4.4226449901450628</v>
      </c>
      <c r="AB31" s="2">
        <f t="shared" si="4"/>
        <v>4.8020670451877168</v>
      </c>
      <c r="AC31" s="2">
        <f t="shared" si="4"/>
        <v>5.2140400049884006</v>
      </c>
      <c r="AD31" s="2">
        <f t="shared" si="4"/>
        <v>5.6613564362587336</v>
      </c>
      <c r="AE31" s="2">
        <f t="shared" si="4"/>
        <v>6.1470484821183282</v>
      </c>
      <c r="AF31" s="2">
        <f t="shared" si="4"/>
        <v>6.674408415535833</v>
      </c>
      <c r="AG31" s="2">
        <f t="shared" si="4"/>
        <v>7.2470109560652114</v>
      </c>
      <c r="AH31" s="2">
        <f t="shared" si="4"/>
        <v>7.8687375011516849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Y47" si="5">IF(I32="",IF(I31="","",I31*$I$4),I32*$I$3)</f>
        <v/>
      </c>
      <c r="K32" s="2" t="str">
        <f t="shared" si="5"/>
        <v/>
      </c>
      <c r="L32" s="2" t="str">
        <f t="shared" si="5"/>
        <v/>
      </c>
      <c r="M32" s="2" t="str">
        <f t="shared" si="5"/>
        <v/>
      </c>
      <c r="N32" s="2" t="str">
        <f t="shared" si="5"/>
        <v/>
      </c>
      <c r="O32" s="2" t="str">
        <f t="shared" si="5"/>
        <v/>
      </c>
      <c r="P32" s="2" t="str">
        <f t="shared" si="5"/>
        <v/>
      </c>
      <c r="Q32" s="2" t="str">
        <f t="shared" si="5"/>
        <v/>
      </c>
      <c r="R32" s="2" t="str">
        <f t="shared" si="5"/>
        <v/>
      </c>
      <c r="S32" s="2" t="str">
        <f t="shared" si="5"/>
        <v/>
      </c>
      <c r="T32" s="2" t="str">
        <f t="shared" si="5"/>
        <v/>
      </c>
      <c r="U32" s="2" t="str">
        <f t="shared" si="5"/>
        <v/>
      </c>
      <c r="V32" s="2" t="str">
        <f t="shared" si="5"/>
        <v/>
      </c>
      <c r="W32" s="2" t="str">
        <f t="shared" si="5"/>
        <v/>
      </c>
      <c r="X32" s="2" t="str">
        <f t="shared" si="5"/>
        <v/>
      </c>
      <c r="Y32" s="2" t="str">
        <f t="shared" si="5"/>
        <v/>
      </c>
      <c r="Z32" s="2">
        <f t="shared" si="4"/>
        <v>3.454965065188718</v>
      </c>
      <c r="AA32" s="2">
        <f t="shared" si="4"/>
        <v>3.7513691283806594</v>
      </c>
      <c r="AB32" s="2">
        <f t="shared" si="4"/>
        <v>4.0732019200891054</v>
      </c>
      <c r="AC32" s="2">
        <f t="shared" si="4"/>
        <v>4.4226449901450628</v>
      </c>
      <c r="AD32" s="2">
        <f t="shared" si="4"/>
        <v>4.8020670451877168</v>
      </c>
      <c r="AE32" s="2">
        <f t="shared" si="4"/>
        <v>5.2140400049884006</v>
      </c>
      <c r="AF32" s="2">
        <f t="shared" si="4"/>
        <v>5.6613564362587336</v>
      </c>
      <c r="AG32" s="2">
        <f t="shared" si="4"/>
        <v>6.1470484821183282</v>
      </c>
      <c r="AH32" s="2">
        <f t="shared" si="4"/>
        <v>6.674408415535833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5"/>
        <v/>
      </c>
      <c r="K33" s="2" t="str">
        <f t="shared" si="5"/>
        <v/>
      </c>
      <c r="L33" s="2" t="str">
        <f t="shared" si="5"/>
        <v/>
      </c>
      <c r="M33" s="2" t="str">
        <f t="shared" si="5"/>
        <v/>
      </c>
      <c r="N33" s="2" t="str">
        <f t="shared" si="5"/>
        <v/>
      </c>
      <c r="O33" s="2" t="str">
        <f t="shared" si="5"/>
        <v/>
      </c>
      <c r="P33" s="2" t="str">
        <f t="shared" si="5"/>
        <v/>
      </c>
      <c r="Q33" s="2" t="str">
        <f t="shared" si="5"/>
        <v/>
      </c>
      <c r="R33" s="2" t="str">
        <f t="shared" si="5"/>
        <v/>
      </c>
      <c r="S33" s="2" t="str">
        <f t="shared" si="5"/>
        <v/>
      </c>
      <c r="T33" s="2" t="str">
        <f t="shared" si="5"/>
        <v/>
      </c>
      <c r="U33" s="2" t="str">
        <f t="shared" si="5"/>
        <v/>
      </c>
      <c r="V33" s="2" t="str">
        <f t="shared" si="5"/>
        <v/>
      </c>
      <c r="W33" s="2" t="str">
        <f t="shared" si="5"/>
        <v/>
      </c>
      <c r="X33" s="2" t="str">
        <f t="shared" si="5"/>
        <v/>
      </c>
      <c r="Y33" s="2" t="str">
        <f t="shared" si="5"/>
        <v/>
      </c>
      <c r="Z33" s="2" t="str">
        <f t="shared" si="4"/>
        <v/>
      </c>
      <c r="AA33" s="2">
        <f t="shared" si="4"/>
        <v>3.1819805498125406</v>
      </c>
      <c r="AB33" s="2">
        <f t="shared" si="4"/>
        <v>3.4549650651887176</v>
      </c>
      <c r="AC33" s="2">
        <f t="shared" si="4"/>
        <v>3.7513691283806589</v>
      </c>
      <c r="AD33" s="2">
        <f t="shared" si="4"/>
        <v>4.0732019200891054</v>
      </c>
      <c r="AE33" s="2">
        <f t="shared" si="4"/>
        <v>4.4226449901450628</v>
      </c>
      <c r="AF33" s="2">
        <f t="shared" si="4"/>
        <v>4.8020670451877168</v>
      </c>
      <c r="AG33" s="2">
        <f t="shared" si="4"/>
        <v>5.2140400049884006</v>
      </c>
      <c r="AH33" s="2">
        <f t="shared" si="4"/>
        <v>5.6613564362587336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5"/>
        <v/>
      </c>
      <c r="K34" s="2" t="str">
        <f t="shared" si="5"/>
        <v/>
      </c>
      <c r="L34" s="2" t="str">
        <f t="shared" si="5"/>
        <v/>
      </c>
      <c r="M34" s="2" t="str">
        <f t="shared" si="5"/>
        <v/>
      </c>
      <c r="N34" s="2" t="str">
        <f t="shared" si="5"/>
        <v/>
      </c>
      <c r="O34" s="2" t="str">
        <f t="shared" si="5"/>
        <v/>
      </c>
      <c r="P34" s="2" t="str">
        <f t="shared" si="5"/>
        <v/>
      </c>
      <c r="Q34" s="2" t="str">
        <f t="shared" si="5"/>
        <v/>
      </c>
      <c r="R34" s="2" t="str">
        <f t="shared" si="5"/>
        <v/>
      </c>
      <c r="S34" s="2" t="str">
        <f t="shared" si="5"/>
        <v/>
      </c>
      <c r="T34" s="2" t="str">
        <f t="shared" si="5"/>
        <v/>
      </c>
      <c r="U34" s="2" t="str">
        <f t="shared" si="5"/>
        <v/>
      </c>
      <c r="V34" s="2" t="str">
        <f t="shared" si="5"/>
        <v/>
      </c>
      <c r="W34" s="2" t="str">
        <f t="shared" si="5"/>
        <v/>
      </c>
      <c r="X34" s="2" t="str">
        <f t="shared" si="5"/>
        <v/>
      </c>
      <c r="Y34" s="2" t="str">
        <f t="shared" si="5"/>
        <v/>
      </c>
      <c r="Z34" s="2" t="str">
        <f t="shared" si="4"/>
        <v/>
      </c>
      <c r="AA34" s="2" t="str">
        <f t="shared" si="4"/>
        <v/>
      </c>
      <c r="AB34" s="2">
        <f t="shared" si="4"/>
        <v>2.9305651514112396</v>
      </c>
      <c r="AC34" s="2">
        <f t="shared" si="4"/>
        <v>3.1819805498125406</v>
      </c>
      <c r="AD34" s="2">
        <f t="shared" si="4"/>
        <v>3.4549650651887176</v>
      </c>
      <c r="AE34" s="2">
        <f t="shared" si="4"/>
        <v>3.7513691283806589</v>
      </c>
      <c r="AF34" s="2">
        <f t="shared" si="4"/>
        <v>4.0732019200891054</v>
      </c>
      <c r="AG34" s="2">
        <f t="shared" si="4"/>
        <v>4.4226449901450628</v>
      </c>
      <c r="AH34" s="2">
        <f t="shared" si="4"/>
        <v>4.8020670451877168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5"/>
        <v/>
      </c>
      <c r="K35" s="2" t="str">
        <f t="shared" si="5"/>
        <v/>
      </c>
      <c r="L35" s="2" t="str">
        <f t="shared" si="5"/>
        <v/>
      </c>
      <c r="M35" s="2" t="str">
        <f t="shared" si="5"/>
        <v/>
      </c>
      <c r="N35" s="2" t="str">
        <f t="shared" si="5"/>
        <v/>
      </c>
      <c r="O35" s="2" t="str">
        <f t="shared" si="5"/>
        <v/>
      </c>
      <c r="P35" s="2" t="str">
        <f t="shared" si="5"/>
        <v/>
      </c>
      <c r="Q35" s="2" t="str">
        <f t="shared" si="5"/>
        <v/>
      </c>
      <c r="R35" s="2" t="str">
        <f t="shared" si="5"/>
        <v/>
      </c>
      <c r="S35" s="2" t="str">
        <f t="shared" si="5"/>
        <v/>
      </c>
      <c r="T35" s="2" t="str">
        <f t="shared" si="5"/>
        <v/>
      </c>
      <c r="U35" s="2" t="str">
        <f t="shared" si="5"/>
        <v/>
      </c>
      <c r="V35" s="2" t="str">
        <f t="shared" si="5"/>
        <v/>
      </c>
      <c r="W35" s="2" t="str">
        <f t="shared" si="5"/>
        <v/>
      </c>
      <c r="X35" s="2" t="str">
        <f t="shared" si="5"/>
        <v/>
      </c>
      <c r="Y35" s="2" t="str">
        <f t="shared" si="5"/>
        <v/>
      </c>
      <c r="Z35" s="2" t="str">
        <f t="shared" si="4"/>
        <v/>
      </c>
      <c r="AA35" s="2" t="str">
        <f t="shared" si="4"/>
        <v/>
      </c>
      <c r="AB35" s="2" t="str">
        <f t="shared" si="4"/>
        <v/>
      </c>
      <c r="AC35" s="2">
        <f t="shared" si="4"/>
        <v>2.6990146458223756</v>
      </c>
      <c r="AD35" s="2">
        <f t="shared" si="4"/>
        <v>2.9305651514112396</v>
      </c>
      <c r="AE35" s="2">
        <f t="shared" si="4"/>
        <v>3.1819805498125406</v>
      </c>
      <c r="AF35" s="2">
        <f t="shared" si="4"/>
        <v>3.4549650651887176</v>
      </c>
      <c r="AG35" s="2">
        <f t="shared" si="4"/>
        <v>3.7513691283806589</v>
      </c>
      <c r="AH35" s="2">
        <f t="shared" si="4"/>
        <v>4.0732019200891054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5"/>
        <v/>
      </c>
      <c r="K36" s="2" t="str">
        <f t="shared" si="5"/>
        <v/>
      </c>
      <c r="L36" s="2" t="str">
        <f t="shared" si="5"/>
        <v/>
      </c>
      <c r="M36" s="2" t="str">
        <f t="shared" si="5"/>
        <v/>
      </c>
      <c r="N36" s="2" t="str">
        <f t="shared" si="5"/>
        <v/>
      </c>
      <c r="O36" s="2" t="str">
        <f t="shared" si="5"/>
        <v/>
      </c>
      <c r="P36" s="2" t="str">
        <f t="shared" si="5"/>
        <v/>
      </c>
      <c r="Q36" s="2" t="str">
        <f t="shared" si="5"/>
        <v/>
      </c>
      <c r="R36" s="2" t="str">
        <f t="shared" si="5"/>
        <v/>
      </c>
      <c r="S36" s="2" t="str">
        <f t="shared" si="5"/>
        <v/>
      </c>
      <c r="T36" s="2" t="str">
        <f t="shared" si="5"/>
        <v/>
      </c>
      <c r="U36" s="2" t="str">
        <f t="shared" si="5"/>
        <v/>
      </c>
      <c r="V36" s="2" t="str">
        <f t="shared" si="5"/>
        <v/>
      </c>
      <c r="W36" s="2" t="str">
        <f t="shared" si="5"/>
        <v/>
      </c>
      <c r="X36" s="2" t="str">
        <f t="shared" si="5"/>
        <v/>
      </c>
      <c r="Y36" s="2" t="str">
        <f t="shared" si="5"/>
        <v/>
      </c>
      <c r="Z36" s="2" t="str">
        <f t="shared" si="4"/>
        <v/>
      </c>
      <c r="AA36" s="2" t="str">
        <f t="shared" si="4"/>
        <v/>
      </c>
      <c r="AB36" s="2" t="str">
        <f t="shared" si="4"/>
        <v/>
      </c>
      <c r="AC36" s="2" t="str">
        <f t="shared" si="4"/>
        <v/>
      </c>
      <c r="AD36" s="2">
        <f t="shared" si="4"/>
        <v>2.4857594634453632</v>
      </c>
      <c r="AE36" s="2">
        <f t="shared" si="4"/>
        <v>2.6990146458223752</v>
      </c>
      <c r="AF36" s="2">
        <f t="shared" si="4"/>
        <v>2.9305651514112392</v>
      </c>
      <c r="AG36" s="2">
        <f t="shared" si="4"/>
        <v>3.1819805498125402</v>
      </c>
      <c r="AH36" s="2">
        <f t="shared" si="4"/>
        <v>3.4549650651887172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5"/>
        <v/>
      </c>
      <c r="K37" s="2" t="str">
        <f t="shared" si="5"/>
        <v/>
      </c>
      <c r="L37" s="2" t="str">
        <f t="shared" si="5"/>
        <v/>
      </c>
      <c r="M37" s="2" t="str">
        <f t="shared" si="5"/>
        <v/>
      </c>
      <c r="N37" s="2" t="str">
        <f t="shared" si="5"/>
        <v/>
      </c>
      <c r="O37" s="2" t="str">
        <f t="shared" si="5"/>
        <v/>
      </c>
      <c r="P37" s="2" t="str">
        <f t="shared" si="5"/>
        <v/>
      </c>
      <c r="Q37" s="2" t="str">
        <f t="shared" si="5"/>
        <v/>
      </c>
      <c r="R37" s="2" t="str">
        <f t="shared" si="5"/>
        <v/>
      </c>
      <c r="S37" s="2" t="str">
        <f t="shared" si="5"/>
        <v/>
      </c>
      <c r="T37" s="2" t="str">
        <f t="shared" si="5"/>
        <v/>
      </c>
      <c r="U37" s="2" t="str">
        <f t="shared" si="5"/>
        <v/>
      </c>
      <c r="V37" s="2" t="str">
        <f t="shared" si="5"/>
        <v/>
      </c>
      <c r="W37" s="2" t="str">
        <f t="shared" si="5"/>
        <v/>
      </c>
      <c r="X37" s="2" t="str">
        <f t="shared" si="5"/>
        <v/>
      </c>
      <c r="Y37" s="2" t="str">
        <f t="shared" si="5"/>
        <v/>
      </c>
      <c r="Z37" s="2" t="str">
        <f t="shared" si="4"/>
        <v/>
      </c>
      <c r="AA37" s="2" t="str">
        <f t="shared" si="4"/>
        <v/>
      </c>
      <c r="AB37" s="2" t="str">
        <f t="shared" si="4"/>
        <v/>
      </c>
      <c r="AC37" s="2" t="str">
        <f t="shared" si="4"/>
        <v/>
      </c>
      <c r="AD37" s="2" t="str">
        <f t="shared" si="4"/>
        <v/>
      </c>
      <c r="AE37" s="2">
        <f t="shared" si="4"/>
        <v>2.2893540498834426</v>
      </c>
      <c r="AF37" s="2">
        <f t="shared" si="4"/>
        <v>2.4857594634453632</v>
      </c>
      <c r="AG37" s="2">
        <f t="shared" si="4"/>
        <v>2.6990146458223752</v>
      </c>
      <c r="AH37" s="2">
        <f t="shared" si="4"/>
        <v>2.9305651514112392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5"/>
        <v/>
      </c>
      <c r="K38" s="2" t="str">
        <f t="shared" si="5"/>
        <v/>
      </c>
      <c r="L38" s="2" t="str">
        <f t="shared" si="5"/>
        <v/>
      </c>
      <c r="M38" s="2" t="str">
        <f t="shared" si="5"/>
        <v/>
      </c>
      <c r="N38" s="2" t="str">
        <f t="shared" si="5"/>
        <v/>
      </c>
      <c r="O38" s="2" t="str">
        <f t="shared" si="5"/>
        <v/>
      </c>
      <c r="P38" s="2" t="str">
        <f t="shared" si="5"/>
        <v/>
      </c>
      <c r="Q38" s="2" t="str">
        <f t="shared" si="5"/>
        <v/>
      </c>
      <c r="R38" s="2" t="str">
        <f t="shared" si="5"/>
        <v/>
      </c>
      <c r="S38" s="2" t="str">
        <f t="shared" si="5"/>
        <v/>
      </c>
      <c r="T38" s="2" t="str">
        <f t="shared" si="5"/>
        <v/>
      </c>
      <c r="U38" s="2" t="str">
        <f t="shared" si="5"/>
        <v/>
      </c>
      <c r="V38" s="2" t="str">
        <f t="shared" si="5"/>
        <v/>
      </c>
      <c r="W38" s="2" t="str">
        <f t="shared" si="5"/>
        <v/>
      </c>
      <c r="X38" s="2" t="str">
        <f t="shared" si="5"/>
        <v/>
      </c>
      <c r="Y38" s="2" t="str">
        <f t="shared" si="5"/>
        <v/>
      </c>
      <c r="Z38" s="2" t="str">
        <f t="shared" si="4"/>
        <v/>
      </c>
      <c r="AA38" s="2" t="str">
        <f t="shared" si="4"/>
        <v/>
      </c>
      <c r="AB38" s="2" t="str">
        <f t="shared" si="4"/>
        <v/>
      </c>
      <c r="AC38" s="2" t="str">
        <f t="shared" si="4"/>
        <v/>
      </c>
      <c r="AD38" s="2" t="str">
        <f t="shared" si="4"/>
        <v/>
      </c>
      <c r="AE38" s="2" t="str">
        <f t="shared" si="4"/>
        <v/>
      </c>
      <c r="AF38" s="2">
        <f t="shared" si="4"/>
        <v>2.1084670672251149</v>
      </c>
      <c r="AG38" s="2">
        <f t="shared" si="4"/>
        <v>2.2893540498834426</v>
      </c>
      <c r="AH38" s="2">
        <f t="shared" si="4"/>
        <v>2.4857594634453632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5"/>
        <v/>
      </c>
      <c r="K39" s="2" t="str">
        <f t="shared" si="5"/>
        <v/>
      </c>
      <c r="L39" s="2" t="str">
        <f t="shared" si="5"/>
        <v/>
      </c>
      <c r="M39" s="2" t="str">
        <f t="shared" si="5"/>
        <v/>
      </c>
      <c r="N39" s="2" t="str">
        <f t="shared" si="5"/>
        <v/>
      </c>
      <c r="O39" s="2" t="str">
        <f t="shared" si="5"/>
        <v/>
      </c>
      <c r="P39" s="2" t="str">
        <f t="shared" si="5"/>
        <v/>
      </c>
      <c r="Q39" s="2" t="str">
        <f t="shared" si="5"/>
        <v/>
      </c>
      <c r="R39" s="2" t="str">
        <f t="shared" si="5"/>
        <v/>
      </c>
      <c r="S39" s="2" t="str">
        <f t="shared" si="5"/>
        <v/>
      </c>
      <c r="T39" s="2" t="str">
        <f t="shared" si="5"/>
        <v/>
      </c>
      <c r="U39" s="2" t="str">
        <f t="shared" si="5"/>
        <v/>
      </c>
      <c r="V39" s="2" t="str">
        <f t="shared" si="5"/>
        <v/>
      </c>
      <c r="W39" s="2" t="str">
        <f t="shared" si="5"/>
        <v/>
      </c>
      <c r="X39" s="2" t="str">
        <f t="shared" si="5"/>
        <v/>
      </c>
      <c r="Y39" s="2" t="str">
        <f t="shared" si="5"/>
        <v/>
      </c>
      <c r="Z39" s="2" t="str">
        <f t="shared" si="4"/>
        <v/>
      </c>
      <c r="AA39" s="2" t="str">
        <f t="shared" si="4"/>
        <v/>
      </c>
      <c r="AB39" s="2" t="str">
        <f t="shared" si="4"/>
        <v/>
      </c>
      <c r="AC39" s="2" t="str">
        <f t="shared" si="4"/>
        <v/>
      </c>
      <c r="AD39" s="2" t="str">
        <f t="shared" si="4"/>
        <v/>
      </c>
      <c r="AE39" s="2" t="str">
        <f t="shared" si="4"/>
        <v/>
      </c>
      <c r="AF39" s="2" t="str">
        <f t="shared" si="4"/>
        <v/>
      </c>
      <c r="AG39" s="2">
        <f t="shared" si="4"/>
        <v>1.9418723695442461</v>
      </c>
      <c r="AH39" s="2">
        <f t="shared" si="4"/>
        <v>2.1084670672251149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5"/>
        <v/>
      </c>
      <c r="K40" s="2" t="str">
        <f t="shared" si="5"/>
        <v/>
      </c>
      <c r="L40" s="2" t="str">
        <f t="shared" si="5"/>
        <v/>
      </c>
      <c r="M40" s="2" t="str">
        <f t="shared" si="5"/>
        <v/>
      </c>
      <c r="N40" s="2" t="str">
        <f t="shared" si="5"/>
        <v/>
      </c>
      <c r="O40" s="2" t="str">
        <f t="shared" si="5"/>
        <v/>
      </c>
      <c r="P40" s="2" t="str">
        <f t="shared" si="5"/>
        <v/>
      </c>
      <c r="Q40" s="2" t="str">
        <f t="shared" si="5"/>
        <v/>
      </c>
      <c r="R40" s="2" t="str">
        <f t="shared" si="5"/>
        <v/>
      </c>
      <c r="S40" s="2" t="str">
        <f t="shared" si="5"/>
        <v/>
      </c>
      <c r="T40" s="2" t="str">
        <f t="shared" si="5"/>
        <v/>
      </c>
      <c r="U40" s="2" t="str">
        <f t="shared" si="5"/>
        <v/>
      </c>
      <c r="V40" s="2" t="str">
        <f t="shared" si="5"/>
        <v/>
      </c>
      <c r="W40" s="2" t="str">
        <f t="shared" si="5"/>
        <v/>
      </c>
      <c r="X40" s="2" t="str">
        <f t="shared" si="5"/>
        <v/>
      </c>
      <c r="Y40" s="2" t="str">
        <f t="shared" si="5"/>
        <v/>
      </c>
      <c r="Z40" s="2" t="str">
        <f t="shared" si="4"/>
        <v/>
      </c>
      <c r="AA40" s="2" t="str">
        <f t="shared" si="4"/>
        <v/>
      </c>
      <c r="AB40" s="2" t="str">
        <f t="shared" si="4"/>
        <v/>
      </c>
      <c r="AC40" s="2" t="str">
        <f t="shared" si="4"/>
        <v/>
      </c>
      <c r="AD40" s="2" t="str">
        <f t="shared" si="4"/>
        <v/>
      </c>
      <c r="AE40" s="2" t="str">
        <f t="shared" si="4"/>
        <v/>
      </c>
      <c r="AF40" s="2" t="str">
        <f t="shared" si="4"/>
        <v/>
      </c>
      <c r="AG40" s="2" t="str">
        <f t="shared" si="4"/>
        <v/>
      </c>
      <c r="AH40" s="2">
        <f t="shared" si="4"/>
        <v>1.7884406914460858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5"/>
        <v/>
      </c>
      <c r="K41" s="2" t="str">
        <f t="shared" si="5"/>
        <v/>
      </c>
      <c r="L41" s="2" t="str">
        <f t="shared" si="5"/>
        <v/>
      </c>
      <c r="M41" s="2" t="str">
        <f t="shared" si="5"/>
        <v/>
      </c>
      <c r="N41" s="2" t="str">
        <f t="shared" si="5"/>
        <v/>
      </c>
      <c r="O41" s="2" t="str">
        <f t="shared" si="5"/>
        <v/>
      </c>
      <c r="P41" s="2" t="str">
        <f t="shared" si="5"/>
        <v/>
      </c>
      <c r="Q41" s="2" t="str">
        <f t="shared" si="5"/>
        <v/>
      </c>
      <c r="R41" s="2" t="str">
        <f t="shared" si="5"/>
        <v/>
      </c>
      <c r="S41" s="2" t="str">
        <f t="shared" si="5"/>
        <v/>
      </c>
      <c r="T41" s="2" t="str">
        <f t="shared" si="5"/>
        <v/>
      </c>
      <c r="U41" s="2" t="str">
        <f t="shared" si="5"/>
        <v/>
      </c>
      <c r="V41" s="2" t="str">
        <f t="shared" si="5"/>
        <v/>
      </c>
      <c r="W41" s="2" t="str">
        <f t="shared" si="5"/>
        <v/>
      </c>
      <c r="X41" s="2" t="str">
        <f t="shared" si="5"/>
        <v/>
      </c>
      <c r="Y41" s="2" t="str">
        <f t="shared" si="5"/>
        <v/>
      </c>
      <c r="Z41" s="2" t="str">
        <f t="shared" si="4"/>
        <v/>
      </c>
      <c r="AA41" s="2" t="str">
        <f t="shared" si="4"/>
        <v/>
      </c>
      <c r="AB41" s="2" t="str">
        <f t="shared" si="4"/>
        <v/>
      </c>
      <c r="AC41" s="2" t="str">
        <f t="shared" si="4"/>
        <v/>
      </c>
      <c r="AD41" s="2" t="str">
        <f t="shared" si="4"/>
        <v/>
      </c>
      <c r="AE41" s="2" t="str">
        <f t="shared" si="4"/>
        <v/>
      </c>
      <c r="AF41" s="2" t="str">
        <f t="shared" si="4"/>
        <v/>
      </c>
      <c r="AG41" s="2" t="str">
        <f t="shared" si="4"/>
        <v/>
      </c>
      <c r="AH41" s="2" t="str">
        <f t="shared" si="4"/>
        <v/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5"/>
        <v/>
      </c>
      <c r="K42" s="2" t="str">
        <f t="shared" si="5"/>
        <v/>
      </c>
      <c r="L42" s="2" t="str">
        <f t="shared" si="5"/>
        <v/>
      </c>
      <c r="M42" s="2" t="str">
        <f t="shared" si="5"/>
        <v/>
      </c>
      <c r="N42" s="2" t="str">
        <f t="shared" si="5"/>
        <v/>
      </c>
      <c r="O42" s="2" t="str">
        <f t="shared" si="5"/>
        <v/>
      </c>
      <c r="P42" s="2" t="str">
        <f t="shared" si="5"/>
        <v/>
      </c>
      <c r="Q42" s="2" t="str">
        <f t="shared" si="5"/>
        <v/>
      </c>
      <c r="R42" s="2" t="str">
        <f t="shared" si="5"/>
        <v/>
      </c>
      <c r="S42" s="2" t="str">
        <f t="shared" si="5"/>
        <v/>
      </c>
      <c r="T42" s="2" t="str">
        <f t="shared" si="5"/>
        <v/>
      </c>
      <c r="U42" s="2" t="str">
        <f t="shared" si="5"/>
        <v/>
      </c>
      <c r="V42" s="2" t="str">
        <f t="shared" si="5"/>
        <v/>
      </c>
      <c r="W42" s="2" t="str">
        <f t="shared" si="5"/>
        <v/>
      </c>
      <c r="X42" s="2" t="str">
        <f t="shared" si="5"/>
        <v/>
      </c>
      <c r="Y42" s="2" t="str">
        <f t="shared" si="5"/>
        <v/>
      </c>
      <c r="Z42" s="2" t="str">
        <f t="shared" si="4"/>
        <v/>
      </c>
      <c r="AA42" s="2" t="str">
        <f t="shared" si="4"/>
        <v/>
      </c>
      <c r="AB42" s="2" t="str">
        <f t="shared" si="4"/>
        <v/>
      </c>
      <c r="AC42" s="2" t="str">
        <f t="shared" si="4"/>
        <v/>
      </c>
      <c r="AD42" s="2" t="str">
        <f t="shared" si="4"/>
        <v/>
      </c>
      <c r="AE42" s="2" t="str">
        <f t="shared" si="4"/>
        <v/>
      </c>
      <c r="AF42" s="2" t="str">
        <f t="shared" si="4"/>
        <v/>
      </c>
      <c r="AG42" s="2" t="str">
        <f t="shared" si="4"/>
        <v/>
      </c>
      <c r="AH42" s="2" t="str">
        <f t="shared" si="4"/>
        <v/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5"/>
        <v/>
      </c>
      <c r="K43" s="2" t="str">
        <f t="shared" si="5"/>
        <v/>
      </c>
      <c r="L43" s="2" t="str">
        <f t="shared" si="5"/>
        <v/>
      </c>
      <c r="M43" s="2" t="str">
        <f t="shared" si="5"/>
        <v/>
      </c>
      <c r="N43" s="2" t="str">
        <f t="shared" si="5"/>
        <v/>
      </c>
      <c r="O43" s="2" t="str">
        <f t="shared" si="5"/>
        <v/>
      </c>
      <c r="P43" s="2" t="str">
        <f t="shared" si="5"/>
        <v/>
      </c>
      <c r="Q43" s="2" t="str">
        <f t="shared" si="5"/>
        <v/>
      </c>
      <c r="R43" s="2" t="str">
        <f t="shared" si="5"/>
        <v/>
      </c>
      <c r="S43" s="2" t="str">
        <f t="shared" si="5"/>
        <v/>
      </c>
      <c r="T43" s="2" t="str">
        <f t="shared" si="5"/>
        <v/>
      </c>
      <c r="U43" s="2" t="str">
        <f t="shared" si="5"/>
        <v/>
      </c>
      <c r="V43" s="2" t="str">
        <f t="shared" si="5"/>
        <v/>
      </c>
      <c r="W43" s="2" t="str">
        <f t="shared" si="5"/>
        <v/>
      </c>
      <c r="X43" s="2" t="str">
        <f t="shared" si="5"/>
        <v/>
      </c>
      <c r="Y43" s="2" t="str">
        <f t="shared" si="5"/>
        <v/>
      </c>
      <c r="Z43" s="2" t="str">
        <f t="shared" si="4"/>
        <v/>
      </c>
      <c r="AA43" s="2" t="str">
        <f t="shared" si="4"/>
        <v/>
      </c>
      <c r="AB43" s="2" t="str">
        <f t="shared" si="4"/>
        <v/>
      </c>
      <c r="AC43" s="2" t="str">
        <f t="shared" si="4"/>
        <v/>
      </c>
      <c r="AD43" s="2" t="str">
        <f t="shared" si="4"/>
        <v/>
      </c>
      <c r="AE43" s="2" t="str">
        <f t="shared" si="4"/>
        <v/>
      </c>
      <c r="AF43" s="2" t="str">
        <f t="shared" si="4"/>
        <v/>
      </c>
      <c r="AG43" s="2" t="str">
        <f t="shared" si="4"/>
        <v/>
      </c>
      <c r="AH43" s="2" t="str">
        <f t="shared" si="4"/>
        <v/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5"/>
        <v/>
      </c>
      <c r="K44" s="2" t="str">
        <f t="shared" si="5"/>
        <v/>
      </c>
      <c r="L44" s="2" t="str">
        <f t="shared" si="5"/>
        <v/>
      </c>
      <c r="M44" s="2" t="str">
        <f t="shared" si="5"/>
        <v/>
      </c>
      <c r="N44" s="2" t="str">
        <f t="shared" si="5"/>
        <v/>
      </c>
      <c r="O44" s="2" t="str">
        <f t="shared" si="5"/>
        <v/>
      </c>
      <c r="P44" s="2" t="str">
        <f t="shared" si="5"/>
        <v/>
      </c>
      <c r="Q44" s="2" t="str">
        <f t="shared" si="5"/>
        <v/>
      </c>
      <c r="R44" s="2" t="str">
        <f t="shared" si="5"/>
        <v/>
      </c>
      <c r="S44" s="2" t="str">
        <f t="shared" si="5"/>
        <v/>
      </c>
      <c r="T44" s="2" t="str">
        <f t="shared" si="5"/>
        <v/>
      </c>
      <c r="U44" s="2" t="str">
        <f t="shared" si="5"/>
        <v/>
      </c>
      <c r="V44" s="2" t="str">
        <f t="shared" si="5"/>
        <v/>
      </c>
      <c r="W44" s="2" t="str">
        <f t="shared" si="5"/>
        <v/>
      </c>
      <c r="X44" s="2" t="str">
        <f t="shared" si="5"/>
        <v/>
      </c>
      <c r="Y44" s="2" t="str">
        <f t="shared" si="5"/>
        <v/>
      </c>
      <c r="Z44" s="2" t="str">
        <f t="shared" si="4"/>
        <v/>
      </c>
      <c r="AA44" s="2" t="str">
        <f t="shared" si="4"/>
        <v/>
      </c>
      <c r="AB44" s="2" t="str">
        <f t="shared" si="4"/>
        <v/>
      </c>
      <c r="AC44" s="2" t="str">
        <f t="shared" si="4"/>
        <v/>
      </c>
      <c r="AD44" s="2" t="str">
        <f t="shared" si="4"/>
        <v/>
      </c>
      <c r="AE44" s="2" t="str">
        <f t="shared" si="4"/>
        <v/>
      </c>
      <c r="AF44" s="2" t="str">
        <f t="shared" si="4"/>
        <v/>
      </c>
      <c r="AG44" s="2" t="str">
        <f t="shared" si="4"/>
        <v/>
      </c>
      <c r="AH44" s="2" t="str">
        <f t="shared" si="4"/>
        <v/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5"/>
        <v/>
      </c>
      <c r="K45" s="2" t="str">
        <f t="shared" si="5"/>
        <v/>
      </c>
      <c r="L45" s="2" t="str">
        <f t="shared" si="5"/>
        <v/>
      </c>
      <c r="M45" s="2" t="str">
        <f t="shared" si="5"/>
        <v/>
      </c>
      <c r="N45" s="2" t="str">
        <f t="shared" si="5"/>
        <v/>
      </c>
      <c r="O45" s="2" t="str">
        <f t="shared" si="5"/>
        <v/>
      </c>
      <c r="P45" s="2" t="str">
        <f t="shared" si="5"/>
        <v/>
      </c>
      <c r="Q45" s="2" t="str">
        <f t="shared" si="5"/>
        <v/>
      </c>
      <c r="R45" s="2" t="str">
        <f t="shared" si="5"/>
        <v/>
      </c>
      <c r="S45" s="2" t="str">
        <f t="shared" si="5"/>
        <v/>
      </c>
      <c r="T45" s="2" t="str">
        <f t="shared" si="5"/>
        <v/>
      </c>
      <c r="U45" s="2" t="str">
        <f t="shared" si="5"/>
        <v/>
      </c>
      <c r="V45" s="2" t="str">
        <f t="shared" si="5"/>
        <v/>
      </c>
      <c r="W45" s="2" t="str">
        <f t="shared" si="5"/>
        <v/>
      </c>
      <c r="X45" s="2" t="str">
        <f t="shared" si="5"/>
        <v/>
      </c>
      <c r="Y45" s="2" t="str">
        <f t="shared" si="5"/>
        <v/>
      </c>
      <c r="Z45" s="2" t="str">
        <f t="shared" si="4"/>
        <v/>
      </c>
      <c r="AA45" s="2" t="str">
        <f t="shared" si="4"/>
        <v/>
      </c>
      <c r="AB45" s="2" t="str">
        <f t="shared" si="4"/>
        <v/>
      </c>
      <c r="AC45" s="2" t="str">
        <f t="shared" si="4"/>
        <v/>
      </c>
      <c r="AD45" s="2" t="str">
        <f t="shared" si="4"/>
        <v/>
      </c>
      <c r="AE45" s="2" t="str">
        <f t="shared" si="4"/>
        <v/>
      </c>
      <c r="AF45" s="2" t="str">
        <f t="shared" si="4"/>
        <v/>
      </c>
      <c r="AG45" s="2" t="str">
        <f t="shared" si="4"/>
        <v/>
      </c>
      <c r="AH45" s="2" t="str">
        <f t="shared" si="4"/>
        <v/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5"/>
        <v/>
      </c>
      <c r="K46" s="2" t="str">
        <f t="shared" si="5"/>
        <v/>
      </c>
      <c r="L46" s="2" t="str">
        <f t="shared" si="5"/>
        <v/>
      </c>
      <c r="M46" s="2" t="str">
        <f t="shared" si="5"/>
        <v/>
      </c>
      <c r="N46" s="2" t="str">
        <f t="shared" si="5"/>
        <v/>
      </c>
      <c r="O46" s="2" t="str">
        <f t="shared" si="5"/>
        <v/>
      </c>
      <c r="P46" s="2" t="str">
        <f t="shared" si="5"/>
        <v/>
      </c>
      <c r="Q46" s="2" t="str">
        <f t="shared" si="5"/>
        <v/>
      </c>
      <c r="R46" s="2" t="str">
        <f t="shared" si="5"/>
        <v/>
      </c>
      <c r="S46" s="2" t="str">
        <f t="shared" si="5"/>
        <v/>
      </c>
      <c r="T46" s="2" t="str">
        <f t="shared" si="5"/>
        <v/>
      </c>
      <c r="U46" s="2" t="str">
        <f t="shared" si="5"/>
        <v/>
      </c>
      <c r="V46" s="2" t="str">
        <f t="shared" si="5"/>
        <v/>
      </c>
      <c r="W46" s="2" t="str">
        <f t="shared" si="5"/>
        <v/>
      </c>
      <c r="X46" s="2" t="str">
        <f t="shared" si="5"/>
        <v/>
      </c>
      <c r="Y46" s="2" t="str">
        <f t="shared" si="5"/>
        <v/>
      </c>
      <c r="Z46" s="2" t="str">
        <f t="shared" si="4"/>
        <v/>
      </c>
      <c r="AA46" s="2" t="str">
        <f t="shared" si="4"/>
        <v/>
      </c>
      <c r="AB46" s="2" t="str">
        <f t="shared" si="4"/>
        <v/>
      </c>
      <c r="AC46" s="2" t="str">
        <f t="shared" si="4"/>
        <v/>
      </c>
      <c r="AD46" s="2" t="str">
        <f t="shared" si="4"/>
        <v/>
      </c>
      <c r="AE46" s="2" t="str">
        <f t="shared" si="4"/>
        <v/>
      </c>
      <c r="AF46" s="2" t="str">
        <f t="shared" si="4"/>
        <v/>
      </c>
      <c r="AG46" s="2" t="str">
        <f t="shared" si="4"/>
        <v/>
      </c>
      <c r="AH46" s="2" t="str">
        <f t="shared" si="4"/>
        <v/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5"/>
        <v/>
      </c>
      <c r="K47" s="2" t="str">
        <f t="shared" si="5"/>
        <v/>
      </c>
      <c r="L47" s="2" t="str">
        <f t="shared" si="5"/>
        <v/>
      </c>
      <c r="M47" s="2" t="str">
        <f t="shared" si="5"/>
        <v/>
      </c>
      <c r="N47" s="2" t="str">
        <f t="shared" si="5"/>
        <v/>
      </c>
      <c r="O47" s="2" t="str">
        <f t="shared" si="5"/>
        <v/>
      </c>
      <c r="P47" s="2" t="str">
        <f t="shared" si="5"/>
        <v/>
      </c>
      <c r="Q47" s="2" t="str">
        <f t="shared" si="5"/>
        <v/>
      </c>
      <c r="R47" s="2" t="str">
        <f t="shared" si="5"/>
        <v/>
      </c>
      <c r="S47" s="2" t="str">
        <f t="shared" si="5"/>
        <v/>
      </c>
      <c r="T47" s="2" t="str">
        <f t="shared" si="5"/>
        <v/>
      </c>
      <c r="U47" s="2" t="str">
        <f t="shared" si="5"/>
        <v/>
      </c>
      <c r="V47" s="2" t="str">
        <f t="shared" si="5"/>
        <v/>
      </c>
      <c r="W47" s="2" t="str">
        <f t="shared" si="5"/>
        <v/>
      </c>
      <c r="X47" s="2" t="str">
        <f t="shared" si="5"/>
        <v/>
      </c>
      <c r="Y47" s="2" t="str">
        <f t="shared" ref="Y47:AH62" si="6">IF(X47="",IF(X46="","",X46*$I$4),X47*$I$3)</f>
        <v/>
      </c>
      <c r="Z47" s="2" t="str">
        <f t="shared" si="6"/>
        <v/>
      </c>
      <c r="AA47" s="2" t="str">
        <f t="shared" si="6"/>
        <v/>
      </c>
      <c r="AB47" s="2" t="str">
        <f t="shared" si="6"/>
        <v/>
      </c>
      <c r="AC47" s="2" t="str">
        <f t="shared" si="6"/>
        <v/>
      </c>
      <c r="AD47" s="2" t="str">
        <f t="shared" si="6"/>
        <v/>
      </c>
      <c r="AE47" s="2" t="str">
        <f t="shared" si="6"/>
        <v/>
      </c>
      <c r="AF47" s="2" t="str">
        <f t="shared" si="6"/>
        <v/>
      </c>
      <c r="AG47" s="2" t="str">
        <f t="shared" si="6"/>
        <v/>
      </c>
      <c r="AH47" s="2" t="str">
        <f t="shared" si="6"/>
        <v/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Y63" si="7">IF(I48="",IF(I47="","",I47*$I$4),I48*$I$3)</f>
        <v/>
      </c>
      <c r="K48" s="2" t="str">
        <f t="shared" si="7"/>
        <v/>
      </c>
      <c r="L48" s="2" t="str">
        <f t="shared" si="7"/>
        <v/>
      </c>
      <c r="M48" s="2" t="str">
        <f t="shared" si="7"/>
        <v/>
      </c>
      <c r="N48" s="2" t="str">
        <f t="shared" si="7"/>
        <v/>
      </c>
      <c r="O48" s="2" t="str">
        <f t="shared" si="7"/>
        <v/>
      </c>
      <c r="P48" s="2" t="str">
        <f t="shared" si="7"/>
        <v/>
      </c>
      <c r="Q48" s="2" t="str">
        <f t="shared" si="7"/>
        <v/>
      </c>
      <c r="R48" s="2" t="str">
        <f t="shared" si="7"/>
        <v/>
      </c>
      <c r="S48" s="2" t="str">
        <f t="shared" si="7"/>
        <v/>
      </c>
      <c r="T48" s="2" t="str">
        <f t="shared" si="7"/>
        <v/>
      </c>
      <c r="U48" s="2" t="str">
        <f t="shared" si="7"/>
        <v/>
      </c>
      <c r="V48" s="2" t="str">
        <f t="shared" si="7"/>
        <v/>
      </c>
      <c r="W48" s="2" t="str">
        <f t="shared" si="7"/>
        <v/>
      </c>
      <c r="X48" s="2" t="str">
        <f t="shared" si="7"/>
        <v/>
      </c>
      <c r="Y48" s="2" t="str">
        <f t="shared" si="7"/>
        <v/>
      </c>
      <c r="Z48" s="2" t="str">
        <f t="shared" si="6"/>
        <v/>
      </c>
      <c r="AA48" s="2" t="str">
        <f t="shared" si="6"/>
        <v/>
      </c>
      <c r="AB48" s="2" t="str">
        <f t="shared" si="6"/>
        <v/>
      </c>
      <c r="AC48" s="2" t="str">
        <f t="shared" si="6"/>
        <v/>
      </c>
      <c r="AD48" s="2" t="str">
        <f t="shared" si="6"/>
        <v/>
      </c>
      <c r="AE48" s="2" t="str">
        <f t="shared" si="6"/>
        <v/>
      </c>
      <c r="AF48" s="2" t="str">
        <f t="shared" si="6"/>
        <v/>
      </c>
      <c r="AG48" s="2" t="str">
        <f t="shared" si="6"/>
        <v/>
      </c>
      <c r="AH48" s="2" t="str">
        <f t="shared" si="6"/>
        <v/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7"/>
        <v/>
      </c>
      <c r="K49" s="2" t="str">
        <f t="shared" si="7"/>
        <v/>
      </c>
      <c r="L49" s="2" t="str">
        <f t="shared" si="7"/>
        <v/>
      </c>
      <c r="M49" s="2" t="str">
        <f t="shared" si="7"/>
        <v/>
      </c>
      <c r="N49" s="2" t="str">
        <f t="shared" si="7"/>
        <v/>
      </c>
      <c r="O49" s="2" t="str">
        <f t="shared" si="7"/>
        <v/>
      </c>
      <c r="P49" s="2" t="str">
        <f t="shared" si="7"/>
        <v/>
      </c>
      <c r="Q49" s="2" t="str">
        <f t="shared" si="7"/>
        <v/>
      </c>
      <c r="R49" s="2" t="str">
        <f t="shared" si="7"/>
        <v/>
      </c>
      <c r="S49" s="2" t="str">
        <f t="shared" si="7"/>
        <v/>
      </c>
      <c r="T49" s="2" t="str">
        <f t="shared" si="7"/>
        <v/>
      </c>
      <c r="U49" s="2" t="str">
        <f t="shared" si="7"/>
        <v/>
      </c>
      <c r="V49" s="2" t="str">
        <f t="shared" si="7"/>
        <v/>
      </c>
      <c r="W49" s="2" t="str">
        <f t="shared" si="7"/>
        <v/>
      </c>
      <c r="X49" s="2" t="str">
        <f t="shared" si="7"/>
        <v/>
      </c>
      <c r="Y49" s="2" t="str">
        <f t="shared" si="7"/>
        <v/>
      </c>
      <c r="Z49" s="2" t="str">
        <f t="shared" si="6"/>
        <v/>
      </c>
      <c r="AA49" s="2" t="str">
        <f t="shared" si="6"/>
        <v/>
      </c>
      <c r="AB49" s="2" t="str">
        <f t="shared" si="6"/>
        <v/>
      </c>
      <c r="AC49" s="2" t="str">
        <f t="shared" si="6"/>
        <v/>
      </c>
      <c r="AD49" s="2" t="str">
        <f t="shared" si="6"/>
        <v/>
      </c>
      <c r="AE49" s="2" t="str">
        <f t="shared" si="6"/>
        <v/>
      </c>
      <c r="AF49" s="2" t="str">
        <f t="shared" si="6"/>
        <v/>
      </c>
      <c r="AG49" s="2" t="str">
        <f t="shared" si="6"/>
        <v/>
      </c>
      <c r="AH49" s="2" t="str">
        <f t="shared" si="6"/>
        <v/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7"/>
        <v/>
      </c>
      <c r="K50" s="2" t="str">
        <f t="shared" si="7"/>
        <v/>
      </c>
      <c r="L50" s="2" t="str">
        <f t="shared" si="7"/>
        <v/>
      </c>
      <c r="M50" s="2" t="str">
        <f t="shared" si="7"/>
        <v/>
      </c>
      <c r="N50" s="2" t="str">
        <f t="shared" si="7"/>
        <v/>
      </c>
      <c r="O50" s="2" t="str">
        <f t="shared" si="7"/>
        <v/>
      </c>
      <c r="P50" s="2" t="str">
        <f t="shared" si="7"/>
        <v/>
      </c>
      <c r="Q50" s="2" t="str">
        <f t="shared" si="7"/>
        <v/>
      </c>
      <c r="R50" s="2" t="str">
        <f t="shared" si="7"/>
        <v/>
      </c>
      <c r="S50" s="2" t="str">
        <f t="shared" si="7"/>
        <v/>
      </c>
      <c r="T50" s="2" t="str">
        <f t="shared" si="7"/>
        <v/>
      </c>
      <c r="U50" s="2" t="str">
        <f t="shared" si="7"/>
        <v/>
      </c>
      <c r="V50" s="2" t="str">
        <f t="shared" si="7"/>
        <v/>
      </c>
      <c r="W50" s="2" t="str">
        <f t="shared" si="7"/>
        <v/>
      </c>
      <c r="X50" s="2" t="str">
        <f t="shared" si="7"/>
        <v/>
      </c>
      <c r="Y50" s="2" t="str">
        <f t="shared" si="7"/>
        <v/>
      </c>
      <c r="Z50" s="2" t="str">
        <f t="shared" si="6"/>
        <v/>
      </c>
      <c r="AA50" s="2" t="str">
        <f t="shared" si="6"/>
        <v/>
      </c>
      <c r="AB50" s="2" t="str">
        <f t="shared" si="6"/>
        <v/>
      </c>
      <c r="AC50" s="2" t="str">
        <f t="shared" si="6"/>
        <v/>
      </c>
      <c r="AD50" s="2" t="str">
        <f t="shared" si="6"/>
        <v/>
      </c>
      <c r="AE50" s="2" t="str">
        <f t="shared" si="6"/>
        <v/>
      </c>
      <c r="AF50" s="2" t="str">
        <f t="shared" si="6"/>
        <v/>
      </c>
      <c r="AG50" s="2" t="str">
        <f t="shared" si="6"/>
        <v/>
      </c>
      <c r="AH50" s="2" t="str">
        <f t="shared" si="6"/>
        <v/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7"/>
        <v/>
      </c>
      <c r="K51" s="2" t="str">
        <f t="shared" si="7"/>
        <v/>
      </c>
      <c r="L51" s="2" t="str">
        <f t="shared" si="7"/>
        <v/>
      </c>
      <c r="M51" s="2" t="str">
        <f t="shared" si="7"/>
        <v/>
      </c>
      <c r="N51" s="2" t="str">
        <f t="shared" si="7"/>
        <v/>
      </c>
      <c r="O51" s="2" t="str">
        <f t="shared" si="7"/>
        <v/>
      </c>
      <c r="P51" s="2" t="str">
        <f t="shared" si="7"/>
        <v/>
      </c>
      <c r="Q51" s="2" t="str">
        <f t="shared" si="7"/>
        <v/>
      </c>
      <c r="R51" s="2" t="str">
        <f t="shared" si="7"/>
        <v/>
      </c>
      <c r="S51" s="2" t="str">
        <f t="shared" si="7"/>
        <v/>
      </c>
      <c r="T51" s="2" t="str">
        <f t="shared" si="7"/>
        <v/>
      </c>
      <c r="U51" s="2" t="str">
        <f t="shared" si="7"/>
        <v/>
      </c>
      <c r="V51" s="2" t="str">
        <f t="shared" si="7"/>
        <v/>
      </c>
      <c r="W51" s="2" t="str">
        <f t="shared" si="7"/>
        <v/>
      </c>
      <c r="X51" s="2" t="str">
        <f t="shared" si="7"/>
        <v/>
      </c>
      <c r="Y51" s="2" t="str">
        <f t="shared" si="7"/>
        <v/>
      </c>
      <c r="Z51" s="2" t="str">
        <f t="shared" si="6"/>
        <v/>
      </c>
      <c r="AA51" s="2" t="str">
        <f t="shared" si="6"/>
        <v/>
      </c>
      <c r="AB51" s="2" t="str">
        <f t="shared" si="6"/>
        <v/>
      </c>
      <c r="AC51" s="2" t="str">
        <f t="shared" si="6"/>
        <v/>
      </c>
      <c r="AD51" s="2" t="str">
        <f t="shared" si="6"/>
        <v/>
      </c>
      <c r="AE51" s="2" t="str">
        <f t="shared" si="6"/>
        <v/>
      </c>
      <c r="AF51" s="2" t="str">
        <f t="shared" si="6"/>
        <v/>
      </c>
      <c r="AG51" s="2" t="str">
        <f t="shared" si="6"/>
        <v/>
      </c>
      <c r="AH51" s="2" t="str">
        <f t="shared" si="6"/>
        <v/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7"/>
        <v/>
      </c>
      <c r="K52" s="2" t="str">
        <f t="shared" si="7"/>
        <v/>
      </c>
      <c r="L52" s="2" t="str">
        <f t="shared" si="7"/>
        <v/>
      </c>
      <c r="M52" s="2" t="str">
        <f t="shared" si="7"/>
        <v/>
      </c>
      <c r="N52" s="2" t="str">
        <f t="shared" si="7"/>
        <v/>
      </c>
      <c r="O52" s="2" t="str">
        <f t="shared" si="7"/>
        <v/>
      </c>
      <c r="P52" s="2" t="str">
        <f t="shared" si="7"/>
        <v/>
      </c>
      <c r="Q52" s="2" t="str">
        <f t="shared" si="7"/>
        <v/>
      </c>
      <c r="R52" s="2" t="str">
        <f t="shared" si="7"/>
        <v/>
      </c>
      <c r="S52" s="2" t="str">
        <f t="shared" si="7"/>
        <v/>
      </c>
      <c r="T52" s="2" t="str">
        <f t="shared" si="7"/>
        <v/>
      </c>
      <c r="U52" s="2" t="str">
        <f t="shared" si="7"/>
        <v/>
      </c>
      <c r="V52" s="2" t="str">
        <f t="shared" si="7"/>
        <v/>
      </c>
      <c r="W52" s="2" t="str">
        <f t="shared" si="7"/>
        <v/>
      </c>
      <c r="X52" s="2" t="str">
        <f t="shared" si="7"/>
        <v/>
      </c>
      <c r="Y52" s="2" t="str">
        <f t="shared" si="7"/>
        <v/>
      </c>
      <c r="Z52" s="2" t="str">
        <f t="shared" si="6"/>
        <v/>
      </c>
      <c r="AA52" s="2" t="str">
        <f t="shared" si="6"/>
        <v/>
      </c>
      <c r="AB52" s="2" t="str">
        <f t="shared" si="6"/>
        <v/>
      </c>
      <c r="AC52" s="2" t="str">
        <f t="shared" si="6"/>
        <v/>
      </c>
      <c r="AD52" s="2" t="str">
        <f t="shared" si="6"/>
        <v/>
      </c>
      <c r="AE52" s="2" t="str">
        <f t="shared" si="6"/>
        <v/>
      </c>
      <c r="AF52" s="2" t="str">
        <f t="shared" si="6"/>
        <v/>
      </c>
      <c r="AG52" s="2" t="str">
        <f t="shared" si="6"/>
        <v/>
      </c>
      <c r="AH52" s="2" t="str">
        <f t="shared" si="6"/>
        <v/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7"/>
        <v/>
      </c>
      <c r="K53" s="2" t="str">
        <f t="shared" si="7"/>
        <v/>
      </c>
      <c r="L53" s="2" t="str">
        <f t="shared" si="7"/>
        <v/>
      </c>
      <c r="M53" s="2" t="str">
        <f t="shared" si="7"/>
        <v/>
      </c>
      <c r="N53" s="2" t="str">
        <f t="shared" si="7"/>
        <v/>
      </c>
      <c r="O53" s="2" t="str">
        <f t="shared" si="7"/>
        <v/>
      </c>
      <c r="P53" s="2" t="str">
        <f t="shared" si="7"/>
        <v/>
      </c>
      <c r="Q53" s="2" t="str">
        <f t="shared" si="7"/>
        <v/>
      </c>
      <c r="R53" s="2" t="str">
        <f t="shared" si="7"/>
        <v/>
      </c>
      <c r="S53" s="2" t="str">
        <f t="shared" si="7"/>
        <v/>
      </c>
      <c r="T53" s="2" t="str">
        <f t="shared" si="7"/>
        <v/>
      </c>
      <c r="U53" s="2" t="str">
        <f t="shared" si="7"/>
        <v/>
      </c>
      <c r="V53" s="2" t="str">
        <f t="shared" si="7"/>
        <v/>
      </c>
      <c r="W53" s="2" t="str">
        <f t="shared" si="7"/>
        <v/>
      </c>
      <c r="X53" s="2" t="str">
        <f t="shared" si="7"/>
        <v/>
      </c>
      <c r="Y53" s="2" t="str">
        <f t="shared" si="7"/>
        <v/>
      </c>
      <c r="Z53" s="2" t="str">
        <f t="shared" si="6"/>
        <v/>
      </c>
      <c r="AA53" s="2" t="str">
        <f t="shared" si="6"/>
        <v/>
      </c>
      <c r="AB53" s="2" t="str">
        <f t="shared" si="6"/>
        <v/>
      </c>
      <c r="AC53" s="2" t="str">
        <f t="shared" si="6"/>
        <v/>
      </c>
      <c r="AD53" s="2" t="str">
        <f t="shared" si="6"/>
        <v/>
      </c>
      <c r="AE53" s="2" t="str">
        <f t="shared" si="6"/>
        <v/>
      </c>
      <c r="AF53" s="2" t="str">
        <f t="shared" si="6"/>
        <v/>
      </c>
      <c r="AG53" s="2" t="str">
        <f t="shared" si="6"/>
        <v/>
      </c>
      <c r="AH53" s="2" t="str">
        <f t="shared" si="6"/>
        <v/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7"/>
        <v/>
      </c>
      <c r="K54" s="2" t="str">
        <f t="shared" si="7"/>
        <v/>
      </c>
      <c r="L54" s="2" t="str">
        <f t="shared" si="7"/>
        <v/>
      </c>
      <c r="M54" s="2" t="str">
        <f t="shared" si="7"/>
        <v/>
      </c>
      <c r="N54" s="2" t="str">
        <f t="shared" si="7"/>
        <v/>
      </c>
      <c r="O54" s="2" t="str">
        <f t="shared" si="7"/>
        <v/>
      </c>
      <c r="P54" s="2" t="str">
        <f t="shared" si="7"/>
        <v/>
      </c>
      <c r="Q54" s="2" t="str">
        <f t="shared" si="7"/>
        <v/>
      </c>
      <c r="R54" s="2" t="str">
        <f t="shared" si="7"/>
        <v/>
      </c>
      <c r="S54" s="2" t="str">
        <f t="shared" si="7"/>
        <v/>
      </c>
      <c r="T54" s="2" t="str">
        <f t="shared" si="7"/>
        <v/>
      </c>
      <c r="U54" s="2" t="str">
        <f t="shared" si="7"/>
        <v/>
      </c>
      <c r="V54" s="2" t="str">
        <f t="shared" si="7"/>
        <v/>
      </c>
      <c r="W54" s="2" t="str">
        <f t="shared" si="7"/>
        <v/>
      </c>
      <c r="X54" s="2" t="str">
        <f t="shared" si="7"/>
        <v/>
      </c>
      <c r="Y54" s="2" t="str">
        <f t="shared" si="7"/>
        <v/>
      </c>
      <c r="Z54" s="2" t="str">
        <f t="shared" si="6"/>
        <v/>
      </c>
      <c r="AA54" s="2" t="str">
        <f t="shared" si="6"/>
        <v/>
      </c>
      <c r="AB54" s="2" t="str">
        <f t="shared" si="6"/>
        <v/>
      </c>
      <c r="AC54" s="2" t="str">
        <f t="shared" si="6"/>
        <v/>
      </c>
      <c r="AD54" s="2" t="str">
        <f t="shared" si="6"/>
        <v/>
      </c>
      <c r="AE54" s="2" t="str">
        <f t="shared" si="6"/>
        <v/>
      </c>
      <c r="AF54" s="2" t="str">
        <f t="shared" si="6"/>
        <v/>
      </c>
      <c r="AG54" s="2" t="str">
        <f t="shared" si="6"/>
        <v/>
      </c>
      <c r="AH54" s="2" t="str">
        <f t="shared" si="6"/>
        <v/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7"/>
        <v/>
      </c>
      <c r="K55" s="2" t="str">
        <f t="shared" si="7"/>
        <v/>
      </c>
      <c r="L55" s="2" t="str">
        <f t="shared" si="7"/>
        <v/>
      </c>
      <c r="M55" s="2" t="str">
        <f t="shared" si="7"/>
        <v/>
      </c>
      <c r="N55" s="2" t="str">
        <f t="shared" si="7"/>
        <v/>
      </c>
      <c r="O55" s="2" t="str">
        <f t="shared" si="7"/>
        <v/>
      </c>
      <c r="P55" s="2" t="str">
        <f t="shared" si="7"/>
        <v/>
      </c>
      <c r="Q55" s="2" t="str">
        <f t="shared" si="7"/>
        <v/>
      </c>
      <c r="R55" s="2" t="str">
        <f t="shared" si="7"/>
        <v/>
      </c>
      <c r="S55" s="2" t="str">
        <f t="shared" si="7"/>
        <v/>
      </c>
      <c r="T55" s="2" t="str">
        <f t="shared" si="7"/>
        <v/>
      </c>
      <c r="U55" s="2" t="str">
        <f t="shared" si="7"/>
        <v/>
      </c>
      <c r="V55" s="2" t="str">
        <f t="shared" si="7"/>
        <v/>
      </c>
      <c r="W55" s="2" t="str">
        <f t="shared" si="7"/>
        <v/>
      </c>
      <c r="X55" s="2" t="str">
        <f t="shared" si="7"/>
        <v/>
      </c>
      <c r="Y55" s="2" t="str">
        <f t="shared" si="7"/>
        <v/>
      </c>
      <c r="Z55" s="2" t="str">
        <f t="shared" si="6"/>
        <v/>
      </c>
      <c r="AA55" s="2" t="str">
        <f t="shared" si="6"/>
        <v/>
      </c>
      <c r="AB55" s="2" t="str">
        <f t="shared" si="6"/>
        <v/>
      </c>
      <c r="AC55" s="2" t="str">
        <f t="shared" si="6"/>
        <v/>
      </c>
      <c r="AD55" s="2" t="str">
        <f t="shared" si="6"/>
        <v/>
      </c>
      <c r="AE55" s="2" t="str">
        <f t="shared" si="6"/>
        <v/>
      </c>
      <c r="AF55" s="2" t="str">
        <f t="shared" si="6"/>
        <v/>
      </c>
      <c r="AG55" s="2" t="str">
        <f t="shared" si="6"/>
        <v/>
      </c>
      <c r="AH55" s="2" t="str">
        <f t="shared" si="6"/>
        <v/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7"/>
        <v/>
      </c>
      <c r="K56" s="2" t="str">
        <f t="shared" si="7"/>
        <v/>
      </c>
      <c r="L56" s="2" t="str">
        <f t="shared" si="7"/>
        <v/>
      </c>
      <c r="M56" s="2" t="str">
        <f t="shared" si="7"/>
        <v/>
      </c>
      <c r="N56" s="2" t="str">
        <f t="shared" si="7"/>
        <v/>
      </c>
      <c r="O56" s="2" t="str">
        <f t="shared" si="7"/>
        <v/>
      </c>
      <c r="P56" s="2" t="str">
        <f t="shared" si="7"/>
        <v/>
      </c>
      <c r="Q56" s="2" t="str">
        <f t="shared" si="7"/>
        <v/>
      </c>
      <c r="R56" s="2" t="str">
        <f t="shared" si="7"/>
        <v/>
      </c>
      <c r="S56" s="2" t="str">
        <f t="shared" si="7"/>
        <v/>
      </c>
      <c r="T56" s="2" t="str">
        <f t="shared" si="7"/>
        <v/>
      </c>
      <c r="U56" s="2" t="str">
        <f t="shared" si="7"/>
        <v/>
      </c>
      <c r="V56" s="2" t="str">
        <f t="shared" si="7"/>
        <v/>
      </c>
      <c r="W56" s="2" t="str">
        <f t="shared" si="7"/>
        <v/>
      </c>
      <c r="X56" s="2" t="str">
        <f t="shared" si="7"/>
        <v/>
      </c>
      <c r="Y56" s="2" t="str">
        <f t="shared" si="7"/>
        <v/>
      </c>
      <c r="Z56" s="2" t="str">
        <f t="shared" si="6"/>
        <v/>
      </c>
      <c r="AA56" s="2" t="str">
        <f t="shared" si="6"/>
        <v/>
      </c>
      <c r="AB56" s="2" t="str">
        <f t="shared" si="6"/>
        <v/>
      </c>
      <c r="AC56" s="2" t="str">
        <f t="shared" si="6"/>
        <v/>
      </c>
      <c r="AD56" s="2" t="str">
        <f t="shared" si="6"/>
        <v/>
      </c>
      <c r="AE56" s="2" t="str">
        <f t="shared" si="6"/>
        <v/>
      </c>
      <c r="AF56" s="2" t="str">
        <f t="shared" si="6"/>
        <v/>
      </c>
      <c r="AG56" s="2" t="str">
        <f t="shared" si="6"/>
        <v/>
      </c>
      <c r="AH56" s="2" t="str">
        <f t="shared" si="6"/>
        <v/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7"/>
        <v/>
      </c>
      <c r="K57" s="2" t="str">
        <f t="shared" si="7"/>
        <v/>
      </c>
      <c r="L57" s="2" t="str">
        <f t="shared" si="7"/>
        <v/>
      </c>
      <c r="M57" s="2" t="str">
        <f t="shared" si="7"/>
        <v/>
      </c>
      <c r="N57" s="2" t="str">
        <f t="shared" si="7"/>
        <v/>
      </c>
      <c r="O57" s="2" t="str">
        <f t="shared" si="7"/>
        <v/>
      </c>
      <c r="P57" s="2" t="str">
        <f t="shared" si="7"/>
        <v/>
      </c>
      <c r="Q57" s="2" t="str">
        <f t="shared" si="7"/>
        <v/>
      </c>
      <c r="R57" s="2" t="str">
        <f t="shared" si="7"/>
        <v/>
      </c>
      <c r="S57" s="2" t="str">
        <f t="shared" si="7"/>
        <v/>
      </c>
      <c r="T57" s="2" t="str">
        <f t="shared" si="7"/>
        <v/>
      </c>
      <c r="U57" s="2" t="str">
        <f t="shared" si="7"/>
        <v/>
      </c>
      <c r="V57" s="2" t="str">
        <f t="shared" si="7"/>
        <v/>
      </c>
      <c r="W57" s="2" t="str">
        <f t="shared" si="7"/>
        <v/>
      </c>
      <c r="X57" s="2" t="str">
        <f t="shared" si="7"/>
        <v/>
      </c>
      <c r="Y57" s="2" t="str">
        <f t="shared" si="7"/>
        <v/>
      </c>
      <c r="Z57" s="2" t="str">
        <f t="shared" si="6"/>
        <v/>
      </c>
      <c r="AA57" s="2" t="str">
        <f t="shared" si="6"/>
        <v/>
      </c>
      <c r="AB57" s="2" t="str">
        <f t="shared" si="6"/>
        <v/>
      </c>
      <c r="AC57" s="2" t="str">
        <f t="shared" si="6"/>
        <v/>
      </c>
      <c r="AD57" s="2" t="str">
        <f t="shared" si="6"/>
        <v/>
      </c>
      <c r="AE57" s="2" t="str">
        <f t="shared" si="6"/>
        <v/>
      </c>
      <c r="AF57" s="2" t="str">
        <f t="shared" si="6"/>
        <v/>
      </c>
      <c r="AG57" s="2" t="str">
        <f t="shared" si="6"/>
        <v/>
      </c>
      <c r="AH57" s="2" t="str">
        <f t="shared" si="6"/>
        <v/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7"/>
        <v/>
      </c>
      <c r="K58" s="2" t="str">
        <f t="shared" si="7"/>
        <v/>
      </c>
      <c r="L58" s="2" t="str">
        <f t="shared" si="7"/>
        <v/>
      </c>
      <c r="M58" s="2" t="str">
        <f t="shared" si="7"/>
        <v/>
      </c>
      <c r="N58" s="2" t="str">
        <f t="shared" si="7"/>
        <v/>
      </c>
      <c r="O58" s="2" t="str">
        <f t="shared" si="7"/>
        <v/>
      </c>
      <c r="P58" s="2" t="str">
        <f t="shared" si="7"/>
        <v/>
      </c>
      <c r="Q58" s="2" t="str">
        <f t="shared" si="7"/>
        <v/>
      </c>
      <c r="R58" s="2" t="str">
        <f t="shared" si="7"/>
        <v/>
      </c>
      <c r="S58" s="2" t="str">
        <f t="shared" si="7"/>
        <v/>
      </c>
      <c r="T58" s="2" t="str">
        <f t="shared" si="7"/>
        <v/>
      </c>
      <c r="U58" s="2" t="str">
        <f t="shared" si="7"/>
        <v/>
      </c>
      <c r="V58" s="2" t="str">
        <f t="shared" si="7"/>
        <v/>
      </c>
      <c r="W58" s="2" t="str">
        <f t="shared" si="7"/>
        <v/>
      </c>
      <c r="X58" s="2" t="str">
        <f t="shared" si="7"/>
        <v/>
      </c>
      <c r="Y58" s="2" t="str">
        <f t="shared" si="7"/>
        <v/>
      </c>
      <c r="Z58" s="2" t="str">
        <f t="shared" si="6"/>
        <v/>
      </c>
      <c r="AA58" s="2" t="str">
        <f t="shared" si="6"/>
        <v/>
      </c>
      <c r="AB58" s="2" t="str">
        <f t="shared" si="6"/>
        <v/>
      </c>
      <c r="AC58" s="2" t="str">
        <f t="shared" si="6"/>
        <v/>
      </c>
      <c r="AD58" s="2" t="str">
        <f t="shared" si="6"/>
        <v/>
      </c>
      <c r="AE58" s="2" t="str">
        <f t="shared" si="6"/>
        <v/>
      </c>
      <c r="AF58" s="2" t="str">
        <f t="shared" si="6"/>
        <v/>
      </c>
      <c r="AG58" s="2" t="str">
        <f t="shared" si="6"/>
        <v/>
      </c>
      <c r="AH58" s="2" t="str">
        <f t="shared" si="6"/>
        <v/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7"/>
        <v/>
      </c>
      <c r="K59" s="2" t="str">
        <f t="shared" si="7"/>
        <v/>
      </c>
      <c r="L59" s="2" t="str">
        <f t="shared" si="7"/>
        <v/>
      </c>
      <c r="M59" s="2" t="str">
        <f t="shared" si="7"/>
        <v/>
      </c>
      <c r="N59" s="2" t="str">
        <f t="shared" si="7"/>
        <v/>
      </c>
      <c r="O59" s="2" t="str">
        <f t="shared" si="7"/>
        <v/>
      </c>
      <c r="P59" s="2" t="str">
        <f t="shared" si="7"/>
        <v/>
      </c>
      <c r="Q59" s="2" t="str">
        <f t="shared" si="7"/>
        <v/>
      </c>
      <c r="R59" s="2" t="str">
        <f t="shared" si="7"/>
        <v/>
      </c>
      <c r="S59" s="2" t="str">
        <f t="shared" si="7"/>
        <v/>
      </c>
      <c r="T59" s="2" t="str">
        <f t="shared" si="7"/>
        <v/>
      </c>
      <c r="U59" s="2" t="str">
        <f t="shared" si="7"/>
        <v/>
      </c>
      <c r="V59" s="2" t="str">
        <f t="shared" si="7"/>
        <v/>
      </c>
      <c r="W59" s="2" t="str">
        <f t="shared" si="7"/>
        <v/>
      </c>
      <c r="X59" s="2" t="str">
        <f t="shared" si="7"/>
        <v/>
      </c>
      <c r="Y59" s="2" t="str">
        <f t="shared" si="7"/>
        <v/>
      </c>
      <c r="Z59" s="2" t="str">
        <f t="shared" si="6"/>
        <v/>
      </c>
      <c r="AA59" s="2" t="str">
        <f t="shared" si="6"/>
        <v/>
      </c>
      <c r="AB59" s="2" t="str">
        <f t="shared" si="6"/>
        <v/>
      </c>
      <c r="AC59" s="2" t="str">
        <f t="shared" si="6"/>
        <v/>
      </c>
      <c r="AD59" s="2" t="str">
        <f t="shared" si="6"/>
        <v/>
      </c>
      <c r="AE59" s="2" t="str">
        <f t="shared" si="6"/>
        <v/>
      </c>
      <c r="AF59" s="2" t="str">
        <f t="shared" si="6"/>
        <v/>
      </c>
      <c r="AG59" s="2" t="str">
        <f t="shared" si="6"/>
        <v/>
      </c>
      <c r="AH59" s="2" t="str">
        <f t="shared" si="6"/>
        <v/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7"/>
        <v/>
      </c>
      <c r="K60" s="2" t="str">
        <f t="shared" si="7"/>
        <v/>
      </c>
      <c r="L60" s="2" t="str">
        <f t="shared" si="7"/>
        <v/>
      </c>
      <c r="M60" s="2" t="str">
        <f t="shared" si="7"/>
        <v/>
      </c>
      <c r="N60" s="2" t="str">
        <f t="shared" si="7"/>
        <v/>
      </c>
      <c r="O60" s="2" t="str">
        <f t="shared" si="7"/>
        <v/>
      </c>
      <c r="P60" s="2" t="str">
        <f t="shared" si="7"/>
        <v/>
      </c>
      <c r="Q60" s="2" t="str">
        <f t="shared" si="7"/>
        <v/>
      </c>
      <c r="R60" s="2" t="str">
        <f t="shared" si="7"/>
        <v/>
      </c>
      <c r="S60" s="2" t="str">
        <f t="shared" si="7"/>
        <v/>
      </c>
      <c r="T60" s="2" t="str">
        <f t="shared" si="7"/>
        <v/>
      </c>
      <c r="U60" s="2" t="str">
        <f t="shared" si="7"/>
        <v/>
      </c>
      <c r="V60" s="2" t="str">
        <f t="shared" si="7"/>
        <v/>
      </c>
      <c r="W60" s="2" t="str">
        <f t="shared" si="7"/>
        <v/>
      </c>
      <c r="X60" s="2" t="str">
        <f t="shared" si="7"/>
        <v/>
      </c>
      <c r="Y60" s="2" t="str">
        <f t="shared" si="7"/>
        <v/>
      </c>
      <c r="Z60" s="2" t="str">
        <f t="shared" si="6"/>
        <v/>
      </c>
      <c r="AA60" s="2" t="str">
        <f t="shared" si="6"/>
        <v/>
      </c>
      <c r="AB60" s="2" t="str">
        <f t="shared" si="6"/>
        <v/>
      </c>
      <c r="AC60" s="2" t="str">
        <f t="shared" si="6"/>
        <v/>
      </c>
      <c r="AD60" s="2" t="str">
        <f t="shared" si="6"/>
        <v/>
      </c>
      <c r="AE60" s="2" t="str">
        <f t="shared" si="6"/>
        <v/>
      </c>
      <c r="AF60" s="2" t="str">
        <f t="shared" si="6"/>
        <v/>
      </c>
      <c r="AG60" s="2" t="str">
        <f t="shared" si="6"/>
        <v/>
      </c>
      <c r="AH60" s="2" t="str">
        <f t="shared" si="6"/>
        <v/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7"/>
        <v/>
      </c>
      <c r="K61" s="2" t="str">
        <f t="shared" si="7"/>
        <v/>
      </c>
      <c r="L61" s="2" t="str">
        <f t="shared" si="7"/>
        <v/>
      </c>
      <c r="M61" s="2" t="str">
        <f t="shared" si="7"/>
        <v/>
      </c>
      <c r="N61" s="2" t="str">
        <f t="shared" si="7"/>
        <v/>
      </c>
      <c r="O61" s="2" t="str">
        <f t="shared" si="7"/>
        <v/>
      </c>
      <c r="P61" s="2" t="str">
        <f t="shared" si="7"/>
        <v/>
      </c>
      <c r="Q61" s="2" t="str">
        <f t="shared" si="7"/>
        <v/>
      </c>
      <c r="R61" s="2" t="str">
        <f t="shared" si="7"/>
        <v/>
      </c>
      <c r="S61" s="2" t="str">
        <f t="shared" si="7"/>
        <v/>
      </c>
      <c r="T61" s="2" t="str">
        <f t="shared" si="7"/>
        <v/>
      </c>
      <c r="U61" s="2" t="str">
        <f t="shared" si="7"/>
        <v/>
      </c>
      <c r="V61" s="2" t="str">
        <f t="shared" si="7"/>
        <v/>
      </c>
      <c r="W61" s="2" t="str">
        <f t="shared" si="7"/>
        <v/>
      </c>
      <c r="X61" s="2" t="str">
        <f t="shared" si="7"/>
        <v/>
      </c>
      <c r="Y61" s="2" t="str">
        <f t="shared" si="7"/>
        <v/>
      </c>
      <c r="Z61" s="2" t="str">
        <f t="shared" si="6"/>
        <v/>
      </c>
      <c r="AA61" s="2" t="str">
        <f t="shared" si="6"/>
        <v/>
      </c>
      <c r="AB61" s="2" t="str">
        <f t="shared" si="6"/>
        <v/>
      </c>
      <c r="AC61" s="2" t="str">
        <f t="shared" si="6"/>
        <v/>
      </c>
      <c r="AD61" s="2" t="str">
        <f t="shared" si="6"/>
        <v/>
      </c>
      <c r="AE61" s="2" t="str">
        <f t="shared" si="6"/>
        <v/>
      </c>
      <c r="AF61" s="2" t="str">
        <f t="shared" si="6"/>
        <v/>
      </c>
      <c r="AG61" s="2" t="str">
        <f t="shared" si="6"/>
        <v/>
      </c>
      <c r="AH61" s="2" t="str">
        <f t="shared" si="6"/>
        <v/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7"/>
        <v/>
      </c>
      <c r="K62" s="2" t="str">
        <f t="shared" si="7"/>
        <v/>
      </c>
      <c r="L62" s="2" t="str">
        <f t="shared" si="7"/>
        <v/>
      </c>
      <c r="M62" s="2" t="str">
        <f t="shared" si="7"/>
        <v/>
      </c>
      <c r="N62" s="2" t="str">
        <f t="shared" si="7"/>
        <v/>
      </c>
      <c r="O62" s="2" t="str">
        <f t="shared" si="7"/>
        <v/>
      </c>
      <c r="P62" s="2" t="str">
        <f t="shared" si="7"/>
        <v/>
      </c>
      <c r="Q62" s="2" t="str">
        <f t="shared" si="7"/>
        <v/>
      </c>
      <c r="R62" s="2" t="str">
        <f t="shared" si="7"/>
        <v/>
      </c>
      <c r="S62" s="2" t="str">
        <f t="shared" si="7"/>
        <v/>
      </c>
      <c r="T62" s="2" t="str">
        <f t="shared" si="7"/>
        <v/>
      </c>
      <c r="U62" s="2" t="str">
        <f t="shared" si="7"/>
        <v/>
      </c>
      <c r="V62" s="2" t="str">
        <f t="shared" si="7"/>
        <v/>
      </c>
      <c r="W62" s="2" t="str">
        <f t="shared" si="7"/>
        <v/>
      </c>
      <c r="X62" s="2" t="str">
        <f t="shared" si="7"/>
        <v/>
      </c>
      <c r="Y62" s="2" t="str">
        <f t="shared" si="7"/>
        <v/>
      </c>
      <c r="Z62" s="2" t="str">
        <f t="shared" si="6"/>
        <v/>
      </c>
      <c r="AA62" s="2" t="str">
        <f t="shared" si="6"/>
        <v/>
      </c>
      <c r="AB62" s="2" t="str">
        <f t="shared" si="6"/>
        <v/>
      </c>
      <c r="AC62" s="2" t="str">
        <f t="shared" si="6"/>
        <v/>
      </c>
      <c r="AD62" s="2" t="str">
        <f t="shared" si="6"/>
        <v/>
      </c>
      <c r="AE62" s="2" t="str">
        <f t="shared" si="6"/>
        <v/>
      </c>
      <c r="AF62" s="2" t="str">
        <f t="shared" si="6"/>
        <v/>
      </c>
      <c r="AG62" s="2" t="str">
        <f t="shared" si="6"/>
        <v/>
      </c>
      <c r="AH62" s="2" t="str">
        <f t="shared" si="6"/>
        <v/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7"/>
        <v/>
      </c>
      <c r="K63" s="2" t="str">
        <f t="shared" si="7"/>
        <v/>
      </c>
      <c r="L63" s="2" t="str">
        <f t="shared" si="7"/>
        <v/>
      </c>
      <c r="M63" s="2" t="str">
        <f t="shared" si="7"/>
        <v/>
      </c>
      <c r="N63" s="2" t="str">
        <f t="shared" si="7"/>
        <v/>
      </c>
      <c r="O63" s="2" t="str">
        <f t="shared" si="7"/>
        <v/>
      </c>
      <c r="P63" s="2" t="str">
        <f t="shared" si="7"/>
        <v/>
      </c>
      <c r="Q63" s="2" t="str">
        <f t="shared" si="7"/>
        <v/>
      </c>
      <c r="R63" s="2" t="str">
        <f t="shared" si="7"/>
        <v/>
      </c>
      <c r="S63" s="2" t="str">
        <f t="shared" si="7"/>
        <v/>
      </c>
      <c r="T63" s="2" t="str">
        <f t="shared" si="7"/>
        <v/>
      </c>
      <c r="U63" s="2" t="str">
        <f t="shared" si="7"/>
        <v/>
      </c>
      <c r="V63" s="2" t="str">
        <f t="shared" si="7"/>
        <v/>
      </c>
      <c r="W63" s="2" t="str">
        <f t="shared" si="7"/>
        <v/>
      </c>
      <c r="X63" s="2" t="str">
        <f t="shared" si="7"/>
        <v/>
      </c>
      <c r="Y63" s="2" t="str">
        <f t="shared" ref="Y63:AH73" si="8">IF(X63="",IF(X62="","",X62*$I$4),X63*$I$3)</f>
        <v/>
      </c>
      <c r="Z63" s="2" t="str">
        <f t="shared" si="8"/>
        <v/>
      </c>
      <c r="AA63" s="2" t="str">
        <f t="shared" si="8"/>
        <v/>
      </c>
      <c r="AB63" s="2" t="str">
        <f t="shared" si="8"/>
        <v/>
      </c>
      <c r="AC63" s="2" t="str">
        <f t="shared" si="8"/>
        <v/>
      </c>
      <c r="AD63" s="2" t="str">
        <f t="shared" si="8"/>
        <v/>
      </c>
      <c r="AE63" s="2" t="str">
        <f t="shared" si="8"/>
        <v/>
      </c>
      <c r="AF63" s="2" t="str">
        <f t="shared" si="8"/>
        <v/>
      </c>
      <c r="AG63" s="2" t="str">
        <f t="shared" si="8"/>
        <v/>
      </c>
      <c r="AH63" s="2" t="str">
        <f t="shared" si="8"/>
        <v/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Y78" si="9">IF(I64="",IF(I63="","",I63*$I$4),I64*$I$3)</f>
        <v/>
      </c>
      <c r="K64" s="2" t="str">
        <f t="shared" si="9"/>
        <v/>
      </c>
      <c r="L64" s="2" t="str">
        <f t="shared" si="9"/>
        <v/>
      </c>
      <c r="M64" s="2" t="str">
        <f t="shared" si="9"/>
        <v/>
      </c>
      <c r="N64" s="2" t="str">
        <f t="shared" si="9"/>
        <v/>
      </c>
      <c r="O64" s="2" t="str">
        <f t="shared" si="9"/>
        <v/>
      </c>
      <c r="P64" s="2" t="str">
        <f t="shared" si="9"/>
        <v/>
      </c>
      <c r="Q64" s="2" t="str">
        <f t="shared" si="9"/>
        <v/>
      </c>
      <c r="R64" s="2" t="str">
        <f t="shared" si="9"/>
        <v/>
      </c>
      <c r="S64" s="2" t="str">
        <f t="shared" si="9"/>
        <v/>
      </c>
      <c r="T64" s="2" t="str">
        <f t="shared" si="9"/>
        <v/>
      </c>
      <c r="U64" s="2" t="str">
        <f t="shared" si="9"/>
        <v/>
      </c>
      <c r="V64" s="2" t="str">
        <f t="shared" si="9"/>
        <v/>
      </c>
      <c r="W64" s="2" t="str">
        <f t="shared" si="9"/>
        <v/>
      </c>
      <c r="X64" s="2" t="str">
        <f t="shared" si="9"/>
        <v/>
      </c>
      <c r="Y64" s="2" t="str">
        <f t="shared" si="9"/>
        <v/>
      </c>
      <c r="Z64" s="2" t="str">
        <f t="shared" si="8"/>
        <v/>
      </c>
      <c r="AA64" s="2" t="str">
        <f t="shared" si="8"/>
        <v/>
      </c>
      <c r="AB64" s="2" t="str">
        <f t="shared" si="8"/>
        <v/>
      </c>
      <c r="AC64" s="2" t="str">
        <f t="shared" si="8"/>
        <v/>
      </c>
      <c r="AD64" s="2" t="str">
        <f t="shared" si="8"/>
        <v/>
      </c>
      <c r="AE64" s="2" t="str">
        <f t="shared" si="8"/>
        <v/>
      </c>
      <c r="AF64" s="2" t="str">
        <f t="shared" si="8"/>
        <v/>
      </c>
      <c r="AG64" s="2" t="str">
        <f t="shared" si="8"/>
        <v/>
      </c>
      <c r="AH64" s="2" t="str">
        <f t="shared" si="8"/>
        <v/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9"/>
        <v/>
      </c>
      <c r="K65" s="2" t="str">
        <f t="shared" si="9"/>
        <v/>
      </c>
      <c r="L65" s="2" t="str">
        <f t="shared" si="9"/>
        <v/>
      </c>
      <c r="M65" s="2" t="str">
        <f t="shared" si="9"/>
        <v/>
      </c>
      <c r="N65" s="2" t="str">
        <f t="shared" si="9"/>
        <v/>
      </c>
      <c r="O65" s="2" t="str">
        <f t="shared" si="9"/>
        <v/>
      </c>
      <c r="P65" s="2" t="str">
        <f t="shared" si="9"/>
        <v/>
      </c>
      <c r="Q65" s="2" t="str">
        <f t="shared" si="9"/>
        <v/>
      </c>
      <c r="R65" s="2" t="str">
        <f t="shared" si="9"/>
        <v/>
      </c>
      <c r="S65" s="2" t="str">
        <f t="shared" si="9"/>
        <v/>
      </c>
      <c r="T65" s="2" t="str">
        <f t="shared" si="9"/>
        <v/>
      </c>
      <c r="U65" s="2" t="str">
        <f t="shared" si="9"/>
        <v/>
      </c>
      <c r="V65" s="2" t="str">
        <f t="shared" si="9"/>
        <v/>
      </c>
      <c r="W65" s="2" t="str">
        <f t="shared" si="9"/>
        <v/>
      </c>
      <c r="X65" s="2" t="str">
        <f t="shared" si="9"/>
        <v/>
      </c>
      <c r="Y65" s="2" t="str">
        <f t="shared" si="9"/>
        <v/>
      </c>
      <c r="Z65" s="2" t="str">
        <f t="shared" si="8"/>
        <v/>
      </c>
      <c r="AA65" s="2" t="str">
        <f t="shared" si="8"/>
        <v/>
      </c>
      <c r="AB65" s="2" t="str">
        <f t="shared" si="8"/>
        <v/>
      </c>
      <c r="AC65" s="2" t="str">
        <f t="shared" si="8"/>
        <v/>
      </c>
      <c r="AD65" s="2" t="str">
        <f t="shared" si="8"/>
        <v/>
      </c>
      <c r="AE65" s="2" t="str">
        <f t="shared" si="8"/>
        <v/>
      </c>
      <c r="AF65" s="2" t="str">
        <f t="shared" si="8"/>
        <v/>
      </c>
      <c r="AG65" s="2" t="str">
        <f t="shared" si="8"/>
        <v/>
      </c>
      <c r="AH65" s="2" t="str">
        <f t="shared" si="8"/>
        <v/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9"/>
        <v/>
      </c>
      <c r="K66" s="2" t="str">
        <f t="shared" si="9"/>
        <v/>
      </c>
      <c r="L66" s="2" t="str">
        <f t="shared" si="9"/>
        <v/>
      </c>
      <c r="M66" s="2" t="str">
        <f t="shared" si="9"/>
        <v/>
      </c>
      <c r="N66" s="2" t="str">
        <f t="shared" si="9"/>
        <v/>
      </c>
      <c r="O66" s="2" t="str">
        <f t="shared" si="9"/>
        <v/>
      </c>
      <c r="P66" s="2" t="str">
        <f t="shared" si="9"/>
        <v/>
      </c>
      <c r="Q66" s="2" t="str">
        <f t="shared" si="9"/>
        <v/>
      </c>
      <c r="R66" s="2" t="str">
        <f t="shared" si="9"/>
        <v/>
      </c>
      <c r="S66" s="2" t="str">
        <f t="shared" si="9"/>
        <v/>
      </c>
      <c r="T66" s="2" t="str">
        <f t="shared" si="9"/>
        <v/>
      </c>
      <c r="U66" s="2" t="str">
        <f t="shared" si="9"/>
        <v/>
      </c>
      <c r="V66" s="2" t="str">
        <f t="shared" si="9"/>
        <v/>
      </c>
      <c r="W66" s="2" t="str">
        <f t="shared" si="9"/>
        <v/>
      </c>
      <c r="X66" s="2" t="str">
        <f t="shared" si="9"/>
        <v/>
      </c>
      <c r="Y66" s="2" t="str">
        <f t="shared" si="9"/>
        <v/>
      </c>
      <c r="Z66" s="2" t="str">
        <f t="shared" si="8"/>
        <v/>
      </c>
      <c r="AA66" s="2" t="str">
        <f t="shared" si="8"/>
        <v/>
      </c>
      <c r="AB66" s="2" t="str">
        <f t="shared" si="8"/>
        <v/>
      </c>
      <c r="AC66" s="2" t="str">
        <f t="shared" si="8"/>
        <v/>
      </c>
      <c r="AD66" s="2" t="str">
        <f t="shared" si="8"/>
        <v/>
      </c>
      <c r="AE66" s="2" t="str">
        <f t="shared" si="8"/>
        <v/>
      </c>
      <c r="AF66" s="2" t="str">
        <f t="shared" si="8"/>
        <v/>
      </c>
      <c r="AG66" s="2" t="str">
        <f t="shared" si="8"/>
        <v/>
      </c>
      <c r="AH66" s="2" t="str">
        <f t="shared" si="8"/>
        <v/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9"/>
        <v/>
      </c>
      <c r="K67" s="2" t="str">
        <f t="shared" si="9"/>
        <v/>
      </c>
      <c r="L67" s="2" t="str">
        <f t="shared" si="9"/>
        <v/>
      </c>
      <c r="M67" s="2" t="str">
        <f t="shared" si="9"/>
        <v/>
      </c>
      <c r="N67" s="2" t="str">
        <f t="shared" si="9"/>
        <v/>
      </c>
      <c r="O67" s="2" t="str">
        <f t="shared" si="9"/>
        <v/>
      </c>
      <c r="P67" s="2" t="str">
        <f t="shared" si="9"/>
        <v/>
      </c>
      <c r="Q67" s="2" t="str">
        <f t="shared" si="9"/>
        <v/>
      </c>
      <c r="R67" s="2" t="str">
        <f t="shared" si="9"/>
        <v/>
      </c>
      <c r="S67" s="2" t="str">
        <f t="shared" si="9"/>
        <v/>
      </c>
      <c r="T67" s="2" t="str">
        <f t="shared" si="9"/>
        <v/>
      </c>
      <c r="U67" s="2" t="str">
        <f t="shared" si="9"/>
        <v/>
      </c>
      <c r="V67" s="2" t="str">
        <f t="shared" si="9"/>
        <v/>
      </c>
      <c r="W67" s="2" t="str">
        <f t="shared" si="9"/>
        <v/>
      </c>
      <c r="X67" s="2" t="str">
        <f t="shared" si="9"/>
        <v/>
      </c>
      <c r="Y67" s="2" t="str">
        <f t="shared" si="9"/>
        <v/>
      </c>
      <c r="Z67" s="2" t="str">
        <f t="shared" si="8"/>
        <v/>
      </c>
      <c r="AA67" s="2" t="str">
        <f t="shared" si="8"/>
        <v/>
      </c>
      <c r="AB67" s="2" t="str">
        <f t="shared" si="8"/>
        <v/>
      </c>
      <c r="AC67" s="2" t="str">
        <f t="shared" si="8"/>
        <v/>
      </c>
      <c r="AD67" s="2" t="str">
        <f t="shared" si="8"/>
        <v/>
      </c>
      <c r="AE67" s="2" t="str">
        <f t="shared" si="8"/>
        <v/>
      </c>
      <c r="AF67" s="2" t="str">
        <f t="shared" si="8"/>
        <v/>
      </c>
      <c r="AG67" s="2" t="str">
        <f t="shared" si="8"/>
        <v/>
      </c>
      <c r="AH67" s="2" t="str">
        <f t="shared" si="8"/>
        <v/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10">LN(B68/B67)</f>
        <v>-1.1902617003604881E-2</v>
      </c>
      <c r="J68" s="2" t="str">
        <f t="shared" si="9"/>
        <v/>
      </c>
      <c r="K68" s="2" t="str">
        <f t="shared" si="9"/>
        <v/>
      </c>
      <c r="L68" s="2" t="str">
        <f t="shared" si="9"/>
        <v/>
      </c>
      <c r="M68" s="2" t="str">
        <f t="shared" si="9"/>
        <v/>
      </c>
      <c r="N68" s="2" t="str">
        <f t="shared" si="9"/>
        <v/>
      </c>
      <c r="O68" s="2" t="str">
        <f t="shared" si="9"/>
        <v/>
      </c>
      <c r="P68" s="2" t="str">
        <f t="shared" si="9"/>
        <v/>
      </c>
      <c r="Q68" s="2" t="str">
        <f t="shared" si="9"/>
        <v/>
      </c>
      <c r="R68" s="2" t="str">
        <f t="shared" si="9"/>
        <v/>
      </c>
      <c r="S68" s="2" t="str">
        <f t="shared" si="9"/>
        <v/>
      </c>
      <c r="T68" s="2" t="str">
        <f t="shared" si="9"/>
        <v/>
      </c>
      <c r="U68" s="2" t="str">
        <f t="shared" si="9"/>
        <v/>
      </c>
      <c r="V68" s="2" t="str">
        <f t="shared" si="9"/>
        <v/>
      </c>
      <c r="W68" s="2" t="str">
        <f t="shared" si="9"/>
        <v/>
      </c>
      <c r="X68" s="2" t="str">
        <f t="shared" si="9"/>
        <v/>
      </c>
      <c r="Y68" s="2" t="str">
        <f t="shared" si="9"/>
        <v/>
      </c>
      <c r="Z68" s="2" t="str">
        <f t="shared" si="8"/>
        <v/>
      </c>
      <c r="AA68" s="2" t="str">
        <f t="shared" si="8"/>
        <v/>
      </c>
      <c r="AB68" s="2" t="str">
        <f t="shared" si="8"/>
        <v/>
      </c>
      <c r="AC68" s="2" t="str">
        <f t="shared" si="8"/>
        <v/>
      </c>
      <c r="AD68" s="2" t="str">
        <f t="shared" si="8"/>
        <v/>
      </c>
      <c r="AE68" s="2" t="str">
        <f t="shared" si="8"/>
        <v/>
      </c>
      <c r="AF68" s="2" t="str">
        <f t="shared" si="8"/>
        <v/>
      </c>
      <c r="AG68" s="2" t="str">
        <f t="shared" si="8"/>
        <v/>
      </c>
      <c r="AH68" s="2" t="str">
        <f t="shared" si="8"/>
        <v/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10"/>
        <v>-2.8601361931206489E-2</v>
      </c>
      <c r="J69" s="2" t="str">
        <f t="shared" si="9"/>
        <v/>
      </c>
      <c r="K69" s="2" t="str">
        <f t="shared" si="9"/>
        <v/>
      </c>
      <c r="L69" s="2" t="str">
        <f t="shared" si="9"/>
        <v/>
      </c>
      <c r="M69" s="2" t="str">
        <f t="shared" si="9"/>
        <v/>
      </c>
      <c r="N69" s="2" t="str">
        <f t="shared" si="9"/>
        <v/>
      </c>
      <c r="O69" s="2" t="str">
        <f t="shared" si="9"/>
        <v/>
      </c>
      <c r="P69" s="2" t="str">
        <f t="shared" si="9"/>
        <v/>
      </c>
      <c r="Q69" s="2" t="str">
        <f t="shared" si="9"/>
        <v/>
      </c>
      <c r="R69" s="2" t="str">
        <f t="shared" si="9"/>
        <v/>
      </c>
      <c r="S69" s="2" t="str">
        <f t="shared" si="9"/>
        <v/>
      </c>
      <c r="T69" s="2" t="str">
        <f t="shared" si="9"/>
        <v/>
      </c>
      <c r="U69" s="2" t="str">
        <f t="shared" si="9"/>
        <v/>
      </c>
      <c r="V69" s="2" t="str">
        <f t="shared" si="9"/>
        <v/>
      </c>
      <c r="W69" s="2" t="str">
        <f t="shared" si="9"/>
        <v/>
      </c>
      <c r="X69" s="2" t="str">
        <f t="shared" si="9"/>
        <v/>
      </c>
      <c r="Y69" s="2" t="str">
        <f t="shared" si="9"/>
        <v/>
      </c>
      <c r="Z69" s="2" t="str">
        <f t="shared" si="8"/>
        <v/>
      </c>
      <c r="AA69" s="2" t="str">
        <f t="shared" si="8"/>
        <v/>
      </c>
      <c r="AB69" s="2" t="str">
        <f t="shared" si="8"/>
        <v/>
      </c>
      <c r="AC69" s="2" t="str">
        <f t="shared" si="8"/>
        <v/>
      </c>
      <c r="AD69" s="2" t="str">
        <f t="shared" si="8"/>
        <v/>
      </c>
      <c r="AE69" s="2" t="str">
        <f t="shared" si="8"/>
        <v/>
      </c>
      <c r="AF69" s="2" t="str">
        <f t="shared" si="8"/>
        <v/>
      </c>
      <c r="AG69" s="2" t="str">
        <f t="shared" si="8"/>
        <v/>
      </c>
      <c r="AH69" s="2" t="str">
        <f t="shared" si="8"/>
        <v/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10"/>
        <v>2.2013467537178907E-2</v>
      </c>
      <c r="J70" s="2" t="str">
        <f t="shared" si="9"/>
        <v/>
      </c>
      <c r="K70" s="2" t="str">
        <f t="shared" si="9"/>
        <v/>
      </c>
      <c r="L70" s="2" t="str">
        <f t="shared" si="9"/>
        <v/>
      </c>
      <c r="M70" s="2" t="str">
        <f t="shared" si="9"/>
        <v/>
      </c>
      <c r="N70" s="2" t="str">
        <f t="shared" si="9"/>
        <v/>
      </c>
      <c r="O70" s="2" t="str">
        <f t="shared" si="9"/>
        <v/>
      </c>
      <c r="P70" s="2" t="str">
        <f t="shared" si="9"/>
        <v/>
      </c>
      <c r="Q70" s="2" t="str">
        <f t="shared" si="9"/>
        <v/>
      </c>
      <c r="R70" s="2" t="str">
        <f t="shared" si="9"/>
        <v/>
      </c>
      <c r="S70" s="2" t="str">
        <f t="shared" si="9"/>
        <v/>
      </c>
      <c r="T70" s="2" t="str">
        <f t="shared" si="9"/>
        <v/>
      </c>
      <c r="U70" s="2" t="str">
        <f t="shared" si="9"/>
        <v/>
      </c>
      <c r="V70" s="2" t="str">
        <f t="shared" si="9"/>
        <v/>
      </c>
      <c r="W70" s="2" t="str">
        <f t="shared" si="9"/>
        <v/>
      </c>
      <c r="X70" s="2" t="str">
        <f t="shared" si="9"/>
        <v/>
      </c>
      <c r="Y70" s="2" t="str">
        <f t="shared" si="9"/>
        <v/>
      </c>
      <c r="Z70" s="2" t="str">
        <f t="shared" si="8"/>
        <v/>
      </c>
      <c r="AA70" s="2" t="str">
        <f t="shared" si="8"/>
        <v/>
      </c>
      <c r="AB70" s="2" t="str">
        <f t="shared" si="8"/>
        <v/>
      </c>
      <c r="AC70" s="2" t="str">
        <f t="shared" si="8"/>
        <v/>
      </c>
      <c r="AD70" s="2" t="str">
        <f t="shared" si="8"/>
        <v/>
      </c>
      <c r="AE70" s="2" t="str">
        <f t="shared" si="8"/>
        <v/>
      </c>
      <c r="AF70" s="2" t="str">
        <f t="shared" si="8"/>
        <v/>
      </c>
      <c r="AG70" s="2" t="str">
        <f t="shared" si="8"/>
        <v/>
      </c>
      <c r="AH70" s="2" t="str">
        <f t="shared" si="8"/>
        <v/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10"/>
        <v>-1.6464503635944067E-2</v>
      </c>
      <c r="J71" s="2" t="str">
        <f t="shared" si="9"/>
        <v/>
      </c>
      <c r="K71" s="2" t="str">
        <f t="shared" si="9"/>
        <v/>
      </c>
      <c r="L71" s="2" t="str">
        <f t="shared" si="9"/>
        <v/>
      </c>
      <c r="M71" s="2" t="str">
        <f t="shared" si="9"/>
        <v/>
      </c>
      <c r="N71" s="2" t="str">
        <f t="shared" si="9"/>
        <v/>
      </c>
      <c r="O71" s="2" t="str">
        <f t="shared" si="9"/>
        <v/>
      </c>
      <c r="P71" s="2" t="str">
        <f t="shared" si="9"/>
        <v/>
      </c>
      <c r="Q71" s="2" t="str">
        <f t="shared" si="9"/>
        <v/>
      </c>
      <c r="R71" s="2" t="str">
        <f t="shared" si="9"/>
        <v/>
      </c>
      <c r="S71" s="2" t="str">
        <f t="shared" si="9"/>
        <v/>
      </c>
      <c r="T71" s="2" t="str">
        <f t="shared" si="9"/>
        <v/>
      </c>
      <c r="U71" s="2" t="str">
        <f t="shared" si="9"/>
        <v/>
      </c>
      <c r="V71" s="2" t="str">
        <f t="shared" si="9"/>
        <v/>
      </c>
      <c r="W71" s="2" t="str">
        <f t="shared" si="9"/>
        <v/>
      </c>
      <c r="X71" s="2" t="str">
        <f t="shared" si="9"/>
        <v/>
      </c>
      <c r="Y71" s="2" t="str">
        <f t="shared" si="9"/>
        <v/>
      </c>
      <c r="Z71" s="2" t="str">
        <f t="shared" si="8"/>
        <v/>
      </c>
      <c r="AA71" s="2" t="str">
        <f t="shared" si="8"/>
        <v/>
      </c>
      <c r="AB71" s="2" t="str">
        <f t="shared" si="8"/>
        <v/>
      </c>
      <c r="AC71" s="2" t="str">
        <f t="shared" si="8"/>
        <v/>
      </c>
      <c r="AD71" s="2" t="str">
        <f t="shared" si="8"/>
        <v/>
      </c>
      <c r="AE71" s="2" t="str">
        <f t="shared" si="8"/>
        <v/>
      </c>
      <c r="AF71" s="2" t="str">
        <f t="shared" si="8"/>
        <v/>
      </c>
      <c r="AG71" s="2" t="str">
        <f t="shared" si="8"/>
        <v/>
      </c>
      <c r="AH71" s="2" t="str">
        <f t="shared" si="8"/>
        <v/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11">IF(BC71="",IF(BC70="","",BC70*$I$4),BC71*$I$3)</f>
        <v/>
      </c>
      <c r="BF71" s="2"/>
      <c r="BG71" s="2" t="str">
        <f t="shared" ref="BG71:BG73" si="12">IF(BE71="",IF(BE70="","",BE70*$I$4),BE71*$I$3)</f>
        <v/>
      </c>
      <c r="BH71" s="2"/>
      <c r="BI71" s="2" t="str">
        <f t="shared" ref="BI71:BI73" si="13">IF(BG71="",IF(BG70="","",BG70*$I$4),BG71*$I$3)</f>
        <v/>
      </c>
      <c r="BJ71" s="2"/>
      <c r="BK71" s="2" t="str">
        <f t="shared" ref="BK71:BK73" si="14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10"/>
        <v>3.5718082602079246E-2</v>
      </c>
      <c r="J72" s="2" t="str">
        <f t="shared" si="9"/>
        <v/>
      </c>
      <c r="K72" s="2" t="str">
        <f t="shared" si="9"/>
        <v/>
      </c>
      <c r="L72" s="2" t="str">
        <f t="shared" si="9"/>
        <v/>
      </c>
      <c r="M72" s="2" t="str">
        <f t="shared" si="9"/>
        <v/>
      </c>
      <c r="N72" s="2" t="str">
        <f t="shared" si="9"/>
        <v/>
      </c>
      <c r="O72" s="2" t="str">
        <f t="shared" si="9"/>
        <v/>
      </c>
      <c r="P72" s="2" t="str">
        <f t="shared" si="9"/>
        <v/>
      </c>
      <c r="Q72" s="2" t="str">
        <f t="shared" si="9"/>
        <v/>
      </c>
      <c r="R72" s="2" t="str">
        <f t="shared" si="9"/>
        <v/>
      </c>
      <c r="S72" s="2" t="str">
        <f t="shared" si="9"/>
        <v/>
      </c>
      <c r="T72" s="2" t="str">
        <f t="shared" si="9"/>
        <v/>
      </c>
      <c r="U72" s="2" t="str">
        <f t="shared" si="9"/>
        <v/>
      </c>
      <c r="V72" s="2" t="str">
        <f t="shared" si="9"/>
        <v/>
      </c>
      <c r="W72" s="2" t="str">
        <f t="shared" si="9"/>
        <v/>
      </c>
      <c r="X72" s="2" t="str">
        <f t="shared" si="9"/>
        <v/>
      </c>
      <c r="Y72" s="2" t="str">
        <f t="shared" si="9"/>
        <v/>
      </c>
      <c r="Z72" s="2" t="str">
        <f t="shared" si="8"/>
        <v/>
      </c>
      <c r="AA72" s="2" t="str">
        <f t="shared" si="8"/>
        <v/>
      </c>
      <c r="AB72" s="2" t="str">
        <f t="shared" si="8"/>
        <v/>
      </c>
      <c r="AC72" s="2" t="str">
        <f t="shared" si="8"/>
        <v/>
      </c>
      <c r="AD72" s="2" t="str">
        <f t="shared" si="8"/>
        <v/>
      </c>
      <c r="AE72" s="2" t="str">
        <f t="shared" si="8"/>
        <v/>
      </c>
      <c r="AF72" s="2" t="str">
        <f t="shared" si="8"/>
        <v/>
      </c>
      <c r="AG72" s="2" t="str">
        <f t="shared" si="8"/>
        <v/>
      </c>
      <c r="AH72" s="2" t="str">
        <f t="shared" si="8"/>
        <v/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11"/>
        <v/>
      </c>
      <c r="BF72" s="2"/>
      <c r="BG72" s="2" t="str">
        <f t="shared" si="12"/>
        <v/>
      </c>
      <c r="BH72" s="2"/>
      <c r="BI72" s="2" t="str">
        <f t="shared" si="13"/>
        <v/>
      </c>
      <c r="BJ72" s="2"/>
      <c r="BK72" s="2" t="str">
        <f t="shared" si="14"/>
        <v/>
      </c>
      <c r="BL72" s="2"/>
    </row>
    <row r="73" spans="1:66" x14ac:dyDescent="0.2">
      <c r="A73" s="1">
        <v>39414</v>
      </c>
      <c r="B73">
        <v>27.25</v>
      </c>
      <c r="C73">
        <f t="shared" si="10"/>
        <v>3.8531042773699446E-2</v>
      </c>
      <c r="J73" s="2" t="str">
        <f t="shared" si="9"/>
        <v/>
      </c>
      <c r="K73" s="2" t="str">
        <f t="shared" si="9"/>
        <v/>
      </c>
      <c r="L73" s="2" t="str">
        <f t="shared" si="9"/>
        <v/>
      </c>
      <c r="M73" s="2" t="str">
        <f t="shared" si="9"/>
        <v/>
      </c>
      <c r="N73" s="2" t="str">
        <f t="shared" si="9"/>
        <v/>
      </c>
      <c r="O73" s="2" t="str">
        <f t="shared" si="9"/>
        <v/>
      </c>
      <c r="P73" s="2" t="str">
        <f t="shared" si="9"/>
        <v/>
      </c>
      <c r="Q73" s="2" t="str">
        <f t="shared" si="9"/>
        <v/>
      </c>
      <c r="R73" s="2" t="str">
        <f t="shared" si="9"/>
        <v/>
      </c>
      <c r="S73" s="2" t="str">
        <f t="shared" si="9"/>
        <v/>
      </c>
      <c r="T73" s="2" t="str">
        <f t="shared" si="9"/>
        <v/>
      </c>
      <c r="U73" s="2" t="str">
        <f t="shared" si="9"/>
        <v/>
      </c>
      <c r="V73" s="2" t="str">
        <f t="shared" si="9"/>
        <v/>
      </c>
      <c r="W73" s="2" t="str">
        <f t="shared" si="9"/>
        <v/>
      </c>
      <c r="X73" s="2" t="str">
        <f t="shared" si="9"/>
        <v/>
      </c>
      <c r="Y73" s="2" t="str">
        <f t="shared" si="9"/>
        <v/>
      </c>
      <c r="Z73" s="2" t="str">
        <f t="shared" si="8"/>
        <v/>
      </c>
      <c r="AA73" s="2" t="str">
        <f t="shared" si="8"/>
        <v/>
      </c>
      <c r="AB73" s="2" t="str">
        <f t="shared" si="8"/>
        <v/>
      </c>
      <c r="AC73" s="2" t="str">
        <f t="shared" si="8"/>
        <v/>
      </c>
      <c r="AD73" s="2" t="str">
        <f t="shared" si="8"/>
        <v/>
      </c>
      <c r="AE73" s="2" t="str">
        <f t="shared" si="8"/>
        <v/>
      </c>
      <c r="AF73" s="2" t="str">
        <f t="shared" si="8"/>
        <v/>
      </c>
      <c r="AG73" s="2" t="str">
        <f t="shared" si="8"/>
        <v/>
      </c>
      <c r="AH73" s="2" t="str">
        <f t="shared" si="8"/>
        <v/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11"/>
        <v/>
      </c>
      <c r="BF73" s="2"/>
      <c r="BG73" s="2" t="str">
        <f t="shared" si="12"/>
        <v/>
      </c>
      <c r="BH73" s="2"/>
      <c r="BI73" s="2" t="str">
        <f t="shared" si="13"/>
        <v/>
      </c>
      <c r="BJ73" s="2"/>
      <c r="BK73" s="2" t="str">
        <f t="shared" si="14"/>
        <v/>
      </c>
      <c r="BL73" s="2"/>
    </row>
    <row r="74" spans="1:66" x14ac:dyDescent="0.2">
      <c r="A74" s="1">
        <v>39415</v>
      </c>
      <c r="B74">
        <v>27.7</v>
      </c>
      <c r="C74">
        <f t="shared" si="10"/>
        <v>1.6378892084039681E-2</v>
      </c>
      <c r="J74" s="2" t="str">
        <f t="shared" si="9"/>
        <v/>
      </c>
      <c r="K74" s="2" t="str">
        <f t="shared" si="9"/>
        <v/>
      </c>
      <c r="L74" s="2" t="str">
        <f t="shared" si="9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10"/>
        <v>-0.13714803309471119</v>
      </c>
      <c r="J75" s="2" t="str">
        <f t="shared" si="9"/>
        <v/>
      </c>
      <c r="K75" s="2" t="str">
        <f t="shared" si="9"/>
        <v/>
      </c>
      <c r="L75" s="2" t="str">
        <f t="shared" si="9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10"/>
        <v>-2.4734021315195778E-2</v>
      </c>
      <c r="J76" s="2" t="str">
        <f t="shared" si="9"/>
        <v/>
      </c>
      <c r="K76" s="2" t="str">
        <f t="shared" si="9"/>
        <v/>
      </c>
      <c r="L76" s="2" t="str">
        <f t="shared" si="9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10"/>
        <v>-1.4105812001068065E-2</v>
      </c>
      <c r="J77" s="2" t="str">
        <f t="shared" si="9"/>
        <v/>
      </c>
      <c r="K77" s="2" t="str">
        <f t="shared" si="9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10"/>
        <v>2.9688355137964105E-2</v>
      </c>
      <c r="J78" s="2" t="str">
        <f t="shared" si="9"/>
        <v/>
      </c>
      <c r="K78" s="2" t="str">
        <f t="shared" si="9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10"/>
        <v>2.598620135865962E-2</v>
      </c>
      <c r="F79" s="2"/>
      <c r="G79" s="2"/>
      <c r="H79" s="2"/>
      <c r="I79" s="8">
        <f t="shared" ref="I79:AG79" si="15">(prob*J79+onemp*J80)/(1+rfdiv50)</f>
        <v>2.3340378244819697</v>
      </c>
      <c r="J79" s="2">
        <f t="shared" si="15"/>
        <v>3.0377756343755657</v>
      </c>
      <c r="K79" s="2">
        <f t="shared" si="15"/>
        <v>3.9000254645923023</v>
      </c>
      <c r="L79" s="2">
        <f t="shared" si="15"/>
        <v>4.9383841782771549</v>
      </c>
      <c r="M79" s="2">
        <f t="shared" si="15"/>
        <v>6.1675060558440435</v>
      </c>
      <c r="N79" s="2">
        <f t="shared" si="15"/>
        <v>7.5982940952440332</v>
      </c>
      <c r="O79" s="2">
        <f t="shared" si="15"/>
        <v>9.2376901181543776</v>
      </c>
      <c r="P79" s="2">
        <f t="shared" si="15"/>
        <v>11.089256994971064</v>
      </c>
      <c r="Q79" s="2">
        <f t="shared" si="15"/>
        <v>13.154577064669326</v>
      </c>
      <c r="R79" s="2">
        <f t="shared" si="15"/>
        <v>15.435250886090119</v>
      </c>
      <c r="S79" s="2">
        <f t="shared" si="15"/>
        <v>17.93504511014013</v>
      </c>
      <c r="T79" s="2">
        <f t="shared" si="15"/>
        <v>20.661621291773717</v>
      </c>
      <c r="U79" s="2">
        <f t="shared" si="15"/>
        <v>23.627382199655624</v>
      </c>
      <c r="V79" s="2">
        <f t="shared" si="15"/>
        <v>26.84931302461359</v>
      </c>
      <c r="W79" s="2">
        <f t="shared" si="15"/>
        <v>30.348134336659015</v>
      </c>
      <c r="X79" s="2">
        <f t="shared" si="15"/>
        <v>34.14736125214047</v>
      </c>
      <c r="Y79" s="2">
        <f t="shared" si="15"/>
        <v>38.272765842551138</v>
      </c>
      <c r="Z79" s="2">
        <f t="shared" si="15"/>
        <v>42.752331184878116</v>
      </c>
      <c r="AA79" s="2">
        <f t="shared" si="15"/>
        <v>47.616441045434215</v>
      </c>
      <c r="AB79" s="2">
        <f t="shared" si="15"/>
        <v>52.898085836808924</v>
      </c>
      <c r="AC79" s="2">
        <f t="shared" si="15"/>
        <v>58.633086244021825</v>
      </c>
      <c r="AD79" s="2">
        <f t="shared" si="15"/>
        <v>64.860336035732686</v>
      </c>
      <c r="AE79" s="2">
        <f t="shared" si="15"/>
        <v>71.622065706408634</v>
      </c>
      <c r="AF79" s="2">
        <f t="shared" si="15"/>
        <v>78.964128736552183</v>
      </c>
      <c r="AG79" s="2">
        <f t="shared" si="15"/>
        <v>86.936312411410356</v>
      </c>
      <c r="AH79" s="2">
        <f>AH15-14</f>
        <v>95.592675305055621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10"/>
        <v>4.4688272623237841E-3</v>
      </c>
      <c r="F80" s="2"/>
      <c r="G80" s="2"/>
      <c r="H80" s="2"/>
      <c r="I80" s="2"/>
      <c r="J80" s="2">
        <f t="shared" ref="J80:AG80" si="16">(prob*K80+onemp*K81)/(1+rfdiv50)</f>
        <v>1.6836438196341463</v>
      </c>
      <c r="K80" s="2">
        <f t="shared" si="16"/>
        <v>2.2409534798781903</v>
      </c>
      <c r="L80" s="2">
        <f t="shared" si="16"/>
        <v>2.9405507186999795</v>
      </c>
      <c r="M80" s="2">
        <f t="shared" si="16"/>
        <v>3.8027624669922213</v>
      </c>
      <c r="N80" s="2">
        <f t="shared" si="16"/>
        <v>4.8457203723697182</v>
      </c>
      <c r="O80" s="2">
        <f t="shared" si="16"/>
        <v>6.0839976071806268</v>
      </c>
      <c r="P80" s="2">
        <f t="shared" si="16"/>
        <v>7.5276658064985345</v>
      </c>
      <c r="Q80" s="2">
        <f t="shared" si="16"/>
        <v>9.1821221481265116</v>
      </c>
      <c r="R80" s="2">
        <f t="shared" si="16"/>
        <v>11.04893271833285</v>
      </c>
      <c r="S80" s="2">
        <f t="shared" si="16"/>
        <v>13.127694024940528</v>
      </c>
      <c r="T80" s="2">
        <f t="shared" si="16"/>
        <v>15.418569527062488</v>
      </c>
      <c r="U80" s="2">
        <f t="shared" si="16"/>
        <v>17.924835848031989</v>
      </c>
      <c r="V80" s="2">
        <f t="shared" si="16"/>
        <v>20.654659608563389</v>
      </c>
      <c r="W80" s="2">
        <f t="shared" si="16"/>
        <v>23.62157553460721</v>
      </c>
      <c r="X80" s="2">
        <f t="shared" si="16"/>
        <v>26.843725888500117</v>
      </c>
      <c r="Y80" s="2">
        <f t="shared" si="16"/>
        <v>30.342546083118318</v>
      </c>
      <c r="Z80" s="2">
        <f t="shared" si="16"/>
        <v>34.141771880949065</v>
      </c>
      <c r="AA80" s="2">
        <f t="shared" si="16"/>
        <v>38.267175353485491</v>
      </c>
      <c r="AB80" s="2">
        <f t="shared" si="16"/>
        <v>42.746739577714656</v>
      </c>
      <c r="AC80" s="2">
        <f t="shared" si="16"/>
        <v>47.610848319949319</v>
      </c>
      <c r="AD80" s="2">
        <f t="shared" si="16"/>
        <v>52.892491992778922</v>
      </c>
      <c r="AE80" s="2">
        <f t="shared" si="16"/>
        <v>58.627491281223016</v>
      </c>
      <c r="AF80" s="2">
        <f t="shared" si="16"/>
        <v>64.854739953941305</v>
      </c>
      <c r="AG80" s="2">
        <f t="shared" si="16"/>
        <v>71.616468505400888</v>
      </c>
      <c r="AH80" s="2">
        <f t="shared" ref="AH80:AH91" si="17">AH16-14</f>
        <v>78.958530416104239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10"/>
        <v>5.6588671624442201E-3</v>
      </c>
      <c r="F81" s="2"/>
      <c r="G81" s="2"/>
      <c r="H81" s="2"/>
      <c r="I81" s="2">
        <f t="shared" ref="I81:I124" si="18">(prob*J81+onemp*J82)/(1+rfdiv50)</f>
        <v>4.5499877265560923E-3</v>
      </c>
      <c r="J81" s="2"/>
      <c r="K81" s="2">
        <f t="shared" ref="K81:AG81" si="19">(prob*L81+onemp*L82)/(1+rfdiv50)</f>
        <v>1.1685151680899433</v>
      </c>
      <c r="L81" s="2">
        <f t="shared" si="19"/>
        <v>1.5943556300663517</v>
      </c>
      <c r="M81" s="2">
        <f t="shared" si="19"/>
        <v>2.1437263672714342</v>
      </c>
      <c r="N81" s="2">
        <f t="shared" si="19"/>
        <v>2.8389938215712576</v>
      </c>
      <c r="O81" s="2">
        <f t="shared" si="19"/>
        <v>3.7015899083628785</v>
      </c>
      <c r="P81" s="2">
        <f t="shared" si="19"/>
        <v>4.7502594791866573</v>
      </c>
      <c r="Q81" s="2">
        <f t="shared" si="19"/>
        <v>5.9994041481866818</v>
      </c>
      <c r="R81" s="2">
        <f t="shared" si="19"/>
        <v>7.4579687569237025</v>
      </c>
      <c r="S81" s="2">
        <f t="shared" si="19"/>
        <v>9.1293427933990987</v>
      </c>
      <c r="T81" s="2">
        <f t="shared" si="19"/>
        <v>11.012597909935929</v>
      </c>
      <c r="U81" s="2">
        <f t="shared" si="19"/>
        <v>13.105016468150065</v>
      </c>
      <c r="V81" s="2">
        <f t="shared" si="19"/>
        <v>15.405350775340635</v>
      </c>
      <c r="W81" s="2">
        <f t="shared" si="19"/>
        <v>17.916802541700466</v>
      </c>
      <c r="X81" s="2">
        <f t="shared" si="19"/>
        <v>20.64864753851684</v>
      </c>
      <c r="Y81" s="2">
        <f t="shared" si="19"/>
        <v>23.615987281066513</v>
      </c>
      <c r="Z81" s="2">
        <f t="shared" si="19"/>
        <v>26.838136517308712</v>
      </c>
      <c r="AA81" s="2">
        <f t="shared" si="19"/>
        <v>30.336955594052672</v>
      </c>
      <c r="AB81" s="2">
        <f t="shared" si="19"/>
        <v>34.136180273785605</v>
      </c>
      <c r="AC81" s="2">
        <f t="shared" si="19"/>
        <v>38.261582628000589</v>
      </c>
      <c r="AD81" s="2">
        <f t="shared" si="19"/>
        <v>42.741145733684654</v>
      </c>
      <c r="AE81" s="2">
        <f t="shared" si="19"/>
        <v>47.605253357150509</v>
      </c>
      <c r="AF81" s="2">
        <f t="shared" si="19"/>
        <v>52.886895910987555</v>
      </c>
      <c r="AG81" s="2">
        <f t="shared" si="19"/>
        <v>58.621894080215284</v>
      </c>
      <c r="AH81" s="2">
        <f t="shared" si="17"/>
        <v>64.84914163349336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10"/>
        <v>-3.4026648104341368E-2</v>
      </c>
      <c r="F82" s="2"/>
      <c r="G82" s="2"/>
      <c r="H82" s="2"/>
      <c r="I82" s="2">
        <f t="shared" si="18"/>
        <v>1.8094133361533458E-2</v>
      </c>
      <c r="J82" s="2">
        <f t="shared" ref="J82:J124" si="20">(prob*K82+onemp*K83)/(1+rfdiv50)</f>
        <v>8.7626467939591612E-3</v>
      </c>
      <c r="K82" s="2"/>
      <c r="L82" s="2">
        <f t="shared" ref="L82:AG82" si="21">(prob*M82+onemp*M83)/(1+rfdiv50)</f>
        <v>0.77485980136723709</v>
      </c>
      <c r="M82" s="2">
        <f t="shared" si="21"/>
        <v>1.086539881067762</v>
      </c>
      <c r="N82" s="2">
        <f t="shared" si="21"/>
        <v>1.5010981897438331</v>
      </c>
      <c r="O82" s="2">
        <f t="shared" si="21"/>
        <v>2.0417746647944037</v>
      </c>
      <c r="P82" s="2">
        <f t="shared" si="21"/>
        <v>2.73249628950169</v>
      </c>
      <c r="Q82" s="2">
        <f t="shared" si="21"/>
        <v>3.5960346982690292</v>
      </c>
      <c r="R82" s="2">
        <f t="shared" si="21"/>
        <v>4.6518471662328524</v>
      </c>
      <c r="S82" s="2">
        <f t="shared" si="21"/>
        <v>5.9140233289491402</v>
      </c>
      <c r="T82" s="2">
        <f t="shared" si="21"/>
        <v>7.3899500353098206</v>
      </c>
      <c r="U82" s="2">
        <f t="shared" si="21"/>
        <v>9.0803545267045305</v>
      </c>
      <c r="V82" s="2">
        <f t="shared" si="21"/>
        <v>10.981157717957565</v>
      </c>
      <c r="W82" s="2">
        <f t="shared" si="21"/>
        <v>13.086993617901847</v>
      </c>
      <c r="X82" s="2">
        <f t="shared" si="21"/>
        <v>15.395443768661321</v>
      </c>
      <c r="Y82" s="2">
        <f t="shared" si="21"/>
        <v>17.910395924201435</v>
      </c>
      <c r="Z82" s="2">
        <f t="shared" si="21"/>
        <v>20.643058167325439</v>
      </c>
      <c r="AA82" s="2">
        <f t="shared" si="21"/>
        <v>23.610396792000873</v>
      </c>
      <c r="AB82" s="2">
        <f t="shared" si="21"/>
        <v>26.832544910145256</v>
      </c>
      <c r="AC82" s="2">
        <f t="shared" si="21"/>
        <v>30.33136286856778</v>
      </c>
      <c r="AD82" s="2">
        <f t="shared" si="21"/>
        <v>34.13058642975561</v>
      </c>
      <c r="AE82" s="2">
        <f t="shared" si="21"/>
        <v>38.255987665201793</v>
      </c>
      <c r="AF82" s="2">
        <f t="shared" si="21"/>
        <v>42.735549651893294</v>
      </c>
      <c r="AG82" s="2">
        <f t="shared" si="21"/>
        <v>47.599656156142785</v>
      </c>
      <c r="AH82" s="2">
        <f t="shared" si="17"/>
        <v>52.881297590539631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10"/>
        <v>-1.5126338830151929E-2</v>
      </c>
      <c r="F83" s="2"/>
      <c r="G83" s="2"/>
      <c r="H83" s="2"/>
      <c r="I83" s="2">
        <f t="shared" si="18"/>
        <v>2.8288900363450154E-2</v>
      </c>
      <c r="J83" s="2">
        <f t="shared" si="20"/>
        <v>2.6737173209034269E-2</v>
      </c>
      <c r="K83" s="2">
        <f t="shared" ref="K83:K124" si="22">(prob*L83+onemp*L84)/(1+rfdiv50)</f>
        <v>1.6875645265487547E-2</v>
      </c>
      <c r="L83" s="2"/>
      <c r="M83" s="2">
        <f t="shared" ref="M83:AG83" si="23">(prob*N83+onemp*N84)/(1+rfdiv50)</f>
        <v>0.48670559515950068</v>
      </c>
      <c r="N83" s="2">
        <f t="shared" si="23"/>
        <v>0.7032943142226924</v>
      </c>
      <c r="O83" s="2">
        <f t="shared" si="23"/>
        <v>1.0012928633805864</v>
      </c>
      <c r="P83" s="2">
        <f t="shared" si="23"/>
        <v>1.4033142847775835</v>
      </c>
      <c r="Q83" s="2">
        <f t="shared" si="23"/>
        <v>1.9343640241453317</v>
      </c>
      <c r="R83" s="2">
        <f t="shared" si="23"/>
        <v>2.620289846876283</v>
      </c>
      <c r="S83" s="2">
        <f t="shared" si="23"/>
        <v>3.4855241455076205</v>
      </c>
      <c r="T83" s="2">
        <f t="shared" si="23"/>
        <v>4.5503652532437293</v>
      </c>
      <c r="U83" s="2">
        <f t="shared" si="23"/>
        <v>5.828366174112106</v>
      </c>
      <c r="V83" s="2">
        <f t="shared" si="23"/>
        <v>7.3247025720291523</v>
      </c>
      <c r="W83" s="2">
        <f t="shared" si="23"/>
        <v>9.0364847922840603</v>
      </c>
      <c r="X83" s="2">
        <f t="shared" si="23"/>
        <v>10.95561690438632</v>
      </c>
      <c r="Y83" s="2">
        <f t="shared" si="23"/>
        <v>13.073843268021015</v>
      </c>
      <c r="Z83" s="2">
        <f t="shared" si="23"/>
        <v>15.388278341720593</v>
      </c>
      <c r="AA83" s="2">
        <f t="shared" si="23"/>
        <v>17.904805435135799</v>
      </c>
      <c r="AB83" s="2">
        <f t="shared" si="23"/>
        <v>20.63746656016199</v>
      </c>
      <c r="AC83" s="2">
        <f t="shared" si="23"/>
        <v>23.604804066515989</v>
      </c>
      <c r="AD83" s="2">
        <f t="shared" si="23"/>
        <v>26.826951066115271</v>
      </c>
      <c r="AE83" s="2">
        <f t="shared" si="23"/>
        <v>30.325767905768984</v>
      </c>
      <c r="AF83" s="2">
        <f t="shared" si="23"/>
        <v>34.124990347964257</v>
      </c>
      <c r="AG83" s="2">
        <f t="shared" si="23"/>
        <v>38.250390464194069</v>
      </c>
      <c r="AH83" s="2">
        <f t="shared" si="17"/>
        <v>42.72995133144537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10"/>
        <v>-1.6649263986898474E-2</v>
      </c>
      <c r="F84" s="2"/>
      <c r="G84" s="2"/>
      <c r="H84" s="2"/>
      <c r="I84" s="2">
        <f t="shared" si="18"/>
        <v>2.1926229520648346E-2</v>
      </c>
      <c r="J84" s="2">
        <f t="shared" si="20"/>
        <v>2.9735881360809138E-2</v>
      </c>
      <c r="K84" s="2">
        <f t="shared" si="22"/>
        <v>3.5874082308181184E-2</v>
      </c>
      <c r="L84" s="2">
        <f t="shared" ref="L84:L124" si="24">(prob*M84+onemp*M85)/(1+rfdiv50)</f>
        <v>3.2500157751753779E-2</v>
      </c>
      <c r="M84" s="2"/>
      <c r="N84" s="2">
        <f t="shared" ref="N84:AG84" si="25">(prob*O84+onemp*O85)/(1+rfdiv50)</f>
        <v>0.28644524534216231</v>
      </c>
      <c r="O84" s="2">
        <f t="shared" si="25"/>
        <v>0.42777448400089668</v>
      </c>
      <c r="P84" s="2">
        <f t="shared" si="25"/>
        <v>0.62961706334360379</v>
      </c>
      <c r="Q84" s="2">
        <f t="shared" si="25"/>
        <v>0.91238062030201317</v>
      </c>
      <c r="R84" s="2">
        <f t="shared" si="25"/>
        <v>1.3003006830041366</v>
      </c>
      <c r="S84" s="2">
        <f t="shared" si="25"/>
        <v>1.8205448650654641</v>
      </c>
      <c r="T84" s="2">
        <f t="shared" si="25"/>
        <v>2.5013809427415268</v>
      </c>
      <c r="U84" s="2">
        <f t="shared" si="25"/>
        <v>3.369357709922931</v>
      </c>
      <c r="V84" s="2">
        <f t="shared" si="25"/>
        <v>4.4457864215579219</v>
      </c>
      <c r="W84" s="2">
        <f t="shared" si="25"/>
        <v>5.7433089978466425</v>
      </c>
      <c r="X84" s="2">
        <f t="shared" si="25"/>
        <v>7.2638529573695605</v>
      </c>
      <c r="Y84" s="2">
        <f t="shared" si="25"/>
        <v>8.999467059626669</v>
      </c>
      <c r="Z84" s="2">
        <f t="shared" si="25"/>
        <v>10.936922584605488</v>
      </c>
      <c r="AA84" s="2">
        <f t="shared" si="25"/>
        <v>13.065217513656012</v>
      </c>
      <c r="AB84" s="2">
        <f t="shared" si="25"/>
        <v>15.382686734557145</v>
      </c>
      <c r="AC84" s="2">
        <f t="shared" si="25"/>
        <v>17.899212709650918</v>
      </c>
      <c r="AD84" s="2">
        <f t="shared" si="25"/>
        <v>20.631872716132008</v>
      </c>
      <c r="AE84" s="2">
        <f t="shared" si="25"/>
        <v>23.5992091037172</v>
      </c>
      <c r="AF84" s="2">
        <f t="shared" si="25"/>
        <v>26.821354984323925</v>
      </c>
      <c r="AG84" s="2">
        <f t="shared" si="25"/>
        <v>30.320170704761278</v>
      </c>
      <c r="AH84" s="2">
        <f t="shared" si="17"/>
        <v>34.119392027516341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10"/>
        <v>-1.2922681100535178E-3</v>
      </c>
      <c r="F85" s="2"/>
      <c r="G85" s="2"/>
      <c r="H85" s="2"/>
      <c r="I85" s="2">
        <f t="shared" si="18"/>
        <v>8.9083114701204672E-3</v>
      </c>
      <c r="J85" s="2">
        <f t="shared" si="20"/>
        <v>1.4707023661823035E-2</v>
      </c>
      <c r="K85" s="2">
        <f t="shared" si="22"/>
        <v>2.4066571547722914E-2</v>
      </c>
      <c r="L85" s="2">
        <f t="shared" si="24"/>
        <v>3.9010385266425841E-2</v>
      </c>
      <c r="M85" s="2">
        <f t="shared" ref="M85:M124" si="26">(prob*N85+onemp*N86)/(1+rfdiv50)</f>
        <v>6.2590806886006517E-2</v>
      </c>
      <c r="N85" s="2">
        <f t="shared" ref="N85:AG85" si="27">(prob*O85+onemp*O86)/(1+rfdiv50)</f>
        <v>9.9325546978384652E-2</v>
      </c>
      <c r="O85" s="2">
        <f t="shared" si="27"/>
        <v>0.15575865956970011</v>
      </c>
      <c r="P85" s="2">
        <f t="shared" si="27"/>
        <v>0.24113864642449975</v>
      </c>
      <c r="Q85" s="2">
        <f t="shared" si="27"/>
        <v>0.36816848819332759</v>
      </c>
      <c r="R85" s="2">
        <f t="shared" si="27"/>
        <v>0.55372105720149345</v>
      </c>
      <c r="S85" s="2">
        <f t="shared" si="27"/>
        <v>0.81932763823950472</v>
      </c>
      <c r="T85" s="2">
        <f t="shared" si="27"/>
        <v>1.1911481323321853</v>
      </c>
      <c r="U85" s="2">
        <f t="shared" si="27"/>
        <v>1.6990520793707911</v>
      </c>
      <c r="V85" s="2">
        <f t="shared" si="27"/>
        <v>2.3744457164691619</v>
      </c>
      <c r="W85" s="2">
        <f t="shared" si="27"/>
        <v>3.2466717713480482</v>
      </c>
      <c r="X85" s="2">
        <f t="shared" si="27"/>
        <v>4.3382929598679629</v>
      </c>
      <c r="Y85" s="2">
        <f t="shared" si="27"/>
        <v>5.6603801026398868</v>
      </c>
      <c r="Z85" s="2">
        <f t="shared" si="27"/>
        <v>7.2098630806462429</v>
      </c>
      <c r="AA85" s="2">
        <f t="shared" si="27"/>
        <v>8.9714473196887496</v>
      </c>
      <c r="AB85" s="2">
        <f t="shared" si="27"/>
        <v>10.925485476455501</v>
      </c>
      <c r="AC85" s="2">
        <f t="shared" si="27"/>
        <v>13.059624788171131</v>
      </c>
      <c r="AD85" s="2">
        <f t="shared" si="27"/>
        <v>15.377092890527168</v>
      </c>
      <c r="AE85" s="2">
        <f t="shared" si="27"/>
        <v>17.893617746852133</v>
      </c>
      <c r="AF85" s="2">
        <f t="shared" si="27"/>
        <v>20.626276634340662</v>
      </c>
      <c r="AG85" s="2">
        <f t="shared" si="27"/>
        <v>23.593611902709497</v>
      </c>
      <c r="AH85" s="2">
        <f t="shared" si="17"/>
        <v>26.815756663876016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10"/>
        <v>3.4423441909729197E-3</v>
      </c>
      <c r="F86" s="2"/>
      <c r="G86" s="2"/>
      <c r="H86" s="2"/>
      <c r="I86" s="2">
        <f t="shared" si="18"/>
        <v>2.062006270292478E-3</v>
      </c>
      <c r="J86" s="2">
        <f t="shared" si="20"/>
        <v>3.5451699358407061E-3</v>
      </c>
      <c r="K86" s="2">
        <f t="shared" si="22"/>
        <v>6.0506452942430972E-3</v>
      </c>
      <c r="L86" s="2">
        <f t="shared" si="24"/>
        <v>1.0245690488680608E-2</v>
      </c>
      <c r="M86" s="2">
        <f t="shared" si="26"/>
        <v>1.7202281020962443E-2</v>
      </c>
      <c r="N86" s="2">
        <f t="shared" ref="N86:AG86" si="28">(prob*O86+onemp*O87)/(1+rfdiv50)</f>
        <v>2.861777023214282E-2</v>
      </c>
      <c r="O86" s="2">
        <f t="shared" si="28"/>
        <v>4.7136275118756017E-2</v>
      </c>
      <c r="P86" s="2">
        <f t="shared" si="28"/>
        <v>7.6801466861674828E-2</v>
      </c>
      <c r="Q86" s="2">
        <f t="shared" si="28"/>
        <v>0.12366836962055355</v>
      </c>
      <c r="R86" s="2">
        <f t="shared" si="28"/>
        <v>0.19658571899376195</v>
      </c>
      <c r="S86" s="2">
        <f t="shared" si="28"/>
        <v>0.30812163353035149</v>
      </c>
      <c r="T86" s="2">
        <f t="shared" si="28"/>
        <v>0.47553201388994881</v>
      </c>
      <c r="U86" s="2">
        <f t="shared" si="28"/>
        <v>0.72155365141769146</v>
      </c>
      <c r="V86" s="2">
        <f t="shared" si="28"/>
        <v>1.0746454113991903</v>
      </c>
      <c r="W86" s="2">
        <f t="shared" si="28"/>
        <v>1.5681353548717851</v>
      </c>
      <c r="X86" s="2">
        <f t="shared" si="28"/>
        <v>2.2376522512060468</v>
      </c>
      <c r="Y86" s="2">
        <f t="shared" si="28"/>
        <v>3.116402984487483</v>
      </c>
      <c r="Z86" s="2">
        <f t="shared" si="28"/>
        <v>4.2285497464976736</v>
      </c>
      <c r="AA86" s="2">
        <f t="shared" si="28"/>
        <v>5.5823346823884785</v>
      </c>
      <c r="AB86" s="2">
        <f t="shared" si="28"/>
        <v>7.1664857137822429</v>
      </c>
      <c r="AC86" s="2">
        <f t="shared" si="28"/>
        <v>8.9545969681272481</v>
      </c>
      <c r="AD86" s="2">
        <f t="shared" si="28"/>
        <v>10.919891632425527</v>
      </c>
      <c r="AE86" s="2">
        <f t="shared" si="28"/>
        <v>13.054029825372352</v>
      </c>
      <c r="AF86" s="2">
        <f t="shared" si="28"/>
        <v>15.371496808735825</v>
      </c>
      <c r="AG86" s="2">
        <f t="shared" si="28"/>
        <v>17.888020545844434</v>
      </c>
      <c r="AH86" s="2">
        <f t="shared" si="17"/>
        <v>20.620678313892761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10"/>
        <v>1.5345569674660321E-2</v>
      </c>
      <c r="F87" s="2"/>
      <c r="G87" s="2"/>
      <c r="H87" s="2"/>
      <c r="I87" s="2">
        <f t="shared" si="18"/>
        <v>3.8571996809171841E-4</v>
      </c>
      <c r="J87" s="2">
        <f t="shared" si="20"/>
        <v>6.9016716495956239E-4</v>
      </c>
      <c r="K87" s="2">
        <f t="shared" si="22"/>
        <v>1.2277765037589639E-3</v>
      </c>
      <c r="L87" s="2">
        <f t="shared" si="24"/>
        <v>2.1705594666381082E-3</v>
      </c>
      <c r="M87" s="2">
        <f t="shared" si="26"/>
        <v>3.8114747348825875E-3</v>
      </c>
      <c r="N87" s="2">
        <f t="shared" ref="N87:AG87" si="29">(prob*O87+onemp*O88)/(1+rfdiv50)</f>
        <v>6.6441381055181454E-3</v>
      </c>
      <c r="O87" s="2">
        <f t="shared" si="29"/>
        <v>1.1490349012360268E-2</v>
      </c>
      <c r="P87" s="2">
        <f t="shared" si="29"/>
        <v>1.9699988127921741E-2</v>
      </c>
      <c r="Q87" s="2">
        <f t="shared" si="29"/>
        <v>3.345682384065473E-2</v>
      </c>
      <c r="R87" s="2">
        <f t="shared" si="29"/>
        <v>5.6232697681521525E-2</v>
      </c>
      <c r="S87" s="2">
        <f t="shared" si="29"/>
        <v>9.3437551199275173E-2</v>
      </c>
      <c r="T87" s="2">
        <f t="shared" si="29"/>
        <v>0.1533059105085067</v>
      </c>
      <c r="U87" s="2">
        <f t="shared" si="29"/>
        <v>0.24802788569919726</v>
      </c>
      <c r="V87" s="2">
        <f t="shared" si="29"/>
        <v>0.39505337876833063</v>
      </c>
      <c r="W87" s="2">
        <f t="shared" si="29"/>
        <v>0.6183458879505237</v>
      </c>
      <c r="X87" s="2">
        <f t="shared" si="29"/>
        <v>0.94911705718016737</v>
      </c>
      <c r="Y87" s="2">
        <f t="shared" si="29"/>
        <v>1.4252507743084473</v>
      </c>
      <c r="Z87" s="2">
        <f t="shared" si="29"/>
        <v>2.0883373617555607</v>
      </c>
      <c r="AA87" s="2">
        <f t="shared" si="29"/>
        <v>2.9772819456872122</v>
      </c>
      <c r="AB87" s="2">
        <f t="shared" si="29"/>
        <v>4.1183898012978126</v>
      </c>
      <c r="AC87" s="2">
        <f t="shared" si="29"/>
        <v>5.5143904808221187</v>
      </c>
      <c r="AD87" s="2">
        <f t="shared" si="29"/>
        <v>7.1392112396107494</v>
      </c>
      <c r="AE87" s="2">
        <f t="shared" si="29"/>
        <v>8.9490020053284702</v>
      </c>
      <c r="AF87" s="2">
        <f t="shared" si="29"/>
        <v>10.914295550634188</v>
      </c>
      <c r="AG87" s="2">
        <f t="shared" si="29"/>
        <v>13.048432624364652</v>
      </c>
      <c r="AH87" s="2">
        <f t="shared" si="17"/>
        <v>15.365898488287925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10"/>
        <v>1.4279957061470798E-2</v>
      </c>
      <c r="F88" s="2"/>
      <c r="G88" s="2"/>
      <c r="H88" s="2"/>
      <c r="I88" s="2">
        <f t="shared" si="18"/>
        <v>5.595244309666872E-5</v>
      </c>
      <c r="J88" s="2">
        <f t="shared" si="20"/>
        <v>1.0410976932293708E-4</v>
      </c>
      <c r="K88" s="2">
        <f t="shared" si="22"/>
        <v>1.9288811550278502E-4</v>
      </c>
      <c r="L88" s="2">
        <f t="shared" si="24"/>
        <v>3.5572580229022746E-4</v>
      </c>
      <c r="M88" s="2">
        <f t="shared" si="26"/>
        <v>6.5276675752648408E-4</v>
      </c>
      <c r="N88" s="2">
        <f t="shared" ref="N88:AG88" si="30">(prob*O88+onemp*O89)/(1+rfdiv50)</f>
        <v>1.1913790267383917E-3</v>
      </c>
      <c r="O88" s="2">
        <f t="shared" si="30"/>
        <v>2.1616422401202918E-3</v>
      </c>
      <c r="P88" s="2">
        <f t="shared" si="30"/>
        <v>3.8969455060948325E-3</v>
      </c>
      <c r="Q88" s="2">
        <f t="shared" si="30"/>
        <v>6.9759458135757535E-3</v>
      </c>
      <c r="R88" s="2">
        <f t="shared" si="30"/>
        <v>1.239117103753329E-2</v>
      </c>
      <c r="S88" s="2">
        <f t="shared" si="30"/>
        <v>2.1822133604319945E-2</v>
      </c>
      <c r="T88" s="2">
        <f t="shared" si="30"/>
        <v>3.8066771660908043E-2</v>
      </c>
      <c r="U88" s="2">
        <f t="shared" si="30"/>
        <v>6.5701982236495551E-2</v>
      </c>
      <c r="V88" s="2">
        <f t="shared" si="30"/>
        <v>0.11205475577129961</v>
      </c>
      <c r="W88" s="2">
        <f t="shared" si="30"/>
        <v>0.18855353364265592</v>
      </c>
      <c r="X88" s="2">
        <f t="shared" si="30"/>
        <v>0.31246305352777054</v>
      </c>
      <c r="Y88" s="2">
        <f t="shared" si="30"/>
        <v>0.50883197361878052</v>
      </c>
      <c r="Z88" s="2">
        <f t="shared" si="30"/>
        <v>0.81212855244158078</v>
      </c>
      <c r="AA88" s="2">
        <f t="shared" si="30"/>
        <v>1.2664442147874562</v>
      </c>
      <c r="AB88" s="2">
        <f t="shared" si="30"/>
        <v>1.9223599354581067</v>
      </c>
      <c r="AC88" s="2">
        <f t="shared" si="30"/>
        <v>2.8280098981482404</v>
      </c>
      <c r="AD88" s="2">
        <f t="shared" si="30"/>
        <v>4.0127805562331291</v>
      </c>
      <c r="AE88" s="2">
        <f t="shared" si="30"/>
        <v>5.467041624250883</v>
      </c>
      <c r="AF88" s="2">
        <f t="shared" si="30"/>
        <v>7.1336151578194116</v>
      </c>
      <c r="AG88" s="2">
        <f t="shared" si="30"/>
        <v>8.9434048043207728</v>
      </c>
      <c r="AH88" s="2">
        <f t="shared" si="17"/>
        <v>10.908697230186288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10"/>
        <v>2.1452967951313125E-2</v>
      </c>
      <c r="F89" s="2"/>
      <c r="G89" s="2"/>
      <c r="H89" s="2"/>
      <c r="I89" s="2">
        <f t="shared" si="18"/>
        <v>5.8997881254718954E-6</v>
      </c>
      <c r="J89" s="2">
        <f t="shared" si="20"/>
        <v>1.140551457145581E-5</v>
      </c>
      <c r="K89" s="2">
        <f t="shared" si="22"/>
        <v>2.1987585047085472E-5</v>
      </c>
      <c r="L89" s="2">
        <f t="shared" si="24"/>
        <v>4.2259937209726828E-5</v>
      </c>
      <c r="M89" s="2">
        <f t="shared" si="26"/>
        <v>8.0958355772699881E-5</v>
      </c>
      <c r="N89" s="2">
        <f t="shared" ref="N89:AG89" si="31">(prob*O89+onemp*O90)/(1+rfdiv50)</f>
        <v>1.5454511678242189E-4</v>
      </c>
      <c r="O89" s="2">
        <f t="shared" si="31"/>
        <v>2.9388198167722254E-4</v>
      </c>
      <c r="P89" s="2">
        <f t="shared" si="31"/>
        <v>5.5649221967179411E-4</v>
      </c>
      <c r="Q89" s="2">
        <f t="shared" si="31"/>
        <v>1.048903656884803E-3</v>
      </c>
      <c r="R89" s="2">
        <f t="shared" si="31"/>
        <v>1.9669683255723637E-3</v>
      </c>
      <c r="S89" s="2">
        <f t="shared" si="31"/>
        <v>3.6678082343552161E-3</v>
      </c>
      <c r="T89" s="2">
        <f t="shared" si="31"/>
        <v>6.7965058181670883E-3</v>
      </c>
      <c r="U89" s="2">
        <f t="shared" si="31"/>
        <v>1.250569198951355E-2</v>
      </c>
      <c r="V89" s="2">
        <f t="shared" si="31"/>
        <v>2.2828879390339271E-2</v>
      </c>
      <c r="W89" s="2">
        <f t="shared" si="31"/>
        <v>4.1300083437010068E-2</v>
      </c>
      <c r="X89" s="2">
        <f t="shared" si="31"/>
        <v>7.3950791252478013E-2</v>
      </c>
      <c r="Y89" s="2">
        <f t="shared" si="31"/>
        <v>0.1308485532742768</v>
      </c>
      <c r="Z89" s="2">
        <f t="shared" si="31"/>
        <v>0.22833405471035995</v>
      </c>
      <c r="AA89" s="2">
        <f t="shared" si="31"/>
        <v>0.39198281305269406</v>
      </c>
      <c r="AB89" s="2">
        <f t="shared" si="31"/>
        <v>0.65989730621744447</v>
      </c>
      <c r="AC89" s="2">
        <f t="shared" si="31"/>
        <v>1.0849424352649268</v>
      </c>
      <c r="AD89" s="2">
        <f t="shared" si="31"/>
        <v>1.7326215046868938</v>
      </c>
      <c r="AE89" s="2">
        <f t="shared" si="31"/>
        <v>2.6684413608215336</v>
      </c>
      <c r="AF89" s="2">
        <f t="shared" si="31"/>
        <v>3.9267722523900486</v>
      </c>
      <c r="AG89" s="2">
        <f t="shared" si="31"/>
        <v>5.4614444232431891</v>
      </c>
      <c r="AH89" s="2">
        <f t="shared" si="17"/>
        <v>7.1280168373715149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10"/>
        <v>-4.0824658660504467E-4</v>
      </c>
      <c r="F90" s="2"/>
      <c r="G90" s="2"/>
      <c r="H90" s="2"/>
      <c r="I90" s="2">
        <f t="shared" si="18"/>
        <v>4.0197751193022368E-7</v>
      </c>
      <c r="J90" s="2">
        <f t="shared" si="20"/>
        <v>8.0663945655950911E-7</v>
      </c>
      <c r="K90" s="2">
        <f t="shared" si="22"/>
        <v>1.6164488344181139E-6</v>
      </c>
      <c r="L90" s="2">
        <f t="shared" si="24"/>
        <v>3.2344660691455408E-6</v>
      </c>
      <c r="M90" s="2">
        <f t="shared" si="26"/>
        <v>6.4617328809148957E-6</v>
      </c>
      <c r="N90" s="2">
        <f t="shared" ref="N90:AG90" si="32">(prob*O90+onemp*O91)/(1+rfdiv50)</f>
        <v>1.2886711643984699E-5</v>
      </c>
      <c r="O90" s="2">
        <f t="shared" si="32"/>
        <v>2.5651632062552256E-5</v>
      </c>
      <c r="P90" s="2">
        <f t="shared" si="32"/>
        <v>5.0955540383456748E-5</v>
      </c>
      <c r="Q90" s="2">
        <f t="shared" si="32"/>
        <v>1.0099129009957238E-4</v>
      </c>
      <c r="R90" s="2">
        <f t="shared" si="32"/>
        <v>1.9966027365232245E-4</v>
      </c>
      <c r="S90" s="2">
        <f t="shared" si="32"/>
        <v>3.9363836560967489E-4</v>
      </c>
      <c r="T90" s="2">
        <f t="shared" si="32"/>
        <v>7.7368448221719311E-4</v>
      </c>
      <c r="U90" s="2">
        <f t="shared" si="32"/>
        <v>1.5154052688078339E-3</v>
      </c>
      <c r="V90" s="2">
        <f t="shared" si="32"/>
        <v>2.9566401374172312E-3</v>
      </c>
      <c r="W90" s="2">
        <f t="shared" si="32"/>
        <v>5.7430047134452702E-3</v>
      </c>
      <c r="X90" s="2">
        <f t="shared" si="32"/>
        <v>1.1098523877595967E-2</v>
      </c>
      <c r="Y90" s="2">
        <f t="shared" si="32"/>
        <v>2.1321725547246071E-2</v>
      </c>
      <c r="Z90" s="2">
        <f t="shared" si="32"/>
        <v>4.0678398077502224E-2</v>
      </c>
      <c r="AA90" s="2">
        <f t="shared" si="32"/>
        <v>7.6968898787584894E-2</v>
      </c>
      <c r="AB90" s="2">
        <f t="shared" si="32"/>
        <v>0.14418518621793508</v>
      </c>
      <c r="AC90" s="2">
        <f t="shared" si="32"/>
        <v>0.26678213510829296</v>
      </c>
      <c r="AD90" s="2">
        <f t="shared" si="32"/>
        <v>0.48594845869249947</v>
      </c>
      <c r="AE90" s="2">
        <f t="shared" si="32"/>
        <v>0.86720940858172124</v>
      </c>
      <c r="AF90" s="2">
        <f t="shared" si="32"/>
        <v>1.5049132480566025</v>
      </c>
      <c r="AG90" s="2">
        <f t="shared" si="32"/>
        <v>2.5079813465266088</v>
      </c>
      <c r="AH90" s="2">
        <f t="shared" si="17"/>
        <v>3.9211739319421532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10"/>
        <v>1.0560618050622922E-2</v>
      </c>
      <c r="F91" s="2"/>
      <c r="G91" s="2"/>
      <c r="H91" s="2"/>
      <c r="I91" s="2">
        <f t="shared" si="18"/>
        <v>1.3276292966570867E-8</v>
      </c>
      <c r="J91" s="2">
        <f t="shared" si="20"/>
        <v>2.762717606448343E-8</v>
      </c>
      <c r="K91" s="2">
        <f t="shared" si="22"/>
        <v>5.7490510281734823E-8</v>
      </c>
      <c r="L91" s="2">
        <f t="shared" si="24"/>
        <v>1.1963433268531772E-7</v>
      </c>
      <c r="M91" s="2">
        <f t="shared" si="26"/>
        <v>2.4895193114346788E-7</v>
      </c>
      <c r="N91" s="2">
        <f t="shared" ref="N91:AG91" si="33">(prob*O91+onemp*O92)/(1+rfdiv50)</f>
        <v>5.1805416245422154E-7</v>
      </c>
      <c r="O91" s="2">
        <f t="shared" si="33"/>
        <v>1.0780399011304752E-6</v>
      </c>
      <c r="P91" s="2">
        <f t="shared" si="33"/>
        <v>2.2433369185255823E-6</v>
      </c>
      <c r="Q91" s="2">
        <f t="shared" si="33"/>
        <v>4.6682507064372227E-6</v>
      </c>
      <c r="R91" s="2">
        <f t="shared" si="33"/>
        <v>9.7143520788997842E-6</v>
      </c>
      <c r="S91" s="2">
        <f t="shared" si="33"/>
        <v>2.0214988921373952E-5</v>
      </c>
      <c r="T91" s="2">
        <f t="shared" si="33"/>
        <v>4.2066189671967646E-5</v>
      </c>
      <c r="U91" s="2">
        <f t="shared" si="33"/>
        <v>8.7537238847899696E-5</v>
      </c>
      <c r="V91" s="2">
        <f t="shared" si="33"/>
        <v>1.8215978782172912E-4</v>
      </c>
      <c r="W91" s="2">
        <f t="shared" si="33"/>
        <v>3.790636846212738E-4</v>
      </c>
      <c r="X91" s="2">
        <f t="shared" si="33"/>
        <v>7.8880898312902199E-4</v>
      </c>
      <c r="Y91" s="2">
        <f t="shared" si="33"/>
        <v>1.6414645799866249E-3</v>
      </c>
      <c r="Z91" s="2">
        <f t="shared" si="33"/>
        <v>3.4157901659063062E-3</v>
      </c>
      <c r="AA91" s="2">
        <f t="shared" si="33"/>
        <v>7.1080561833367752E-3</v>
      </c>
      <c r="AB91" s="2">
        <f t="shared" si="33"/>
        <v>1.4791442170472607E-2</v>
      </c>
      <c r="AC91" s="2">
        <f t="shared" si="33"/>
        <v>3.0780111445282511E-2</v>
      </c>
      <c r="AD91" s="2">
        <f t="shared" si="33"/>
        <v>6.4051581290382062E-2</v>
      </c>
      <c r="AE91" s="2">
        <f t="shared" si="33"/>
        <v>0.13328753123885145</v>
      </c>
      <c r="AF91" s="2">
        <f t="shared" si="33"/>
        <v>0.27736342531820468</v>
      </c>
      <c r="AG91" s="2">
        <f t="shared" si="33"/>
        <v>0.57717679207658046</v>
      </c>
      <c r="AH91" s="2">
        <f t="shared" si="17"/>
        <v>1.2010705770943879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10"/>
        <v>-6.0790460763821153E-3</v>
      </c>
      <c r="F92" s="2"/>
      <c r="G92" s="2"/>
      <c r="H92" s="2"/>
      <c r="I92" s="2">
        <f t="shared" si="18"/>
        <v>0</v>
      </c>
      <c r="J92" s="2">
        <f t="shared" si="20"/>
        <v>0</v>
      </c>
      <c r="K92" s="2">
        <f t="shared" si="22"/>
        <v>0</v>
      </c>
      <c r="L92" s="2">
        <f t="shared" si="24"/>
        <v>0</v>
      </c>
      <c r="M92" s="2">
        <f t="shared" si="26"/>
        <v>0</v>
      </c>
      <c r="N92" s="2">
        <f t="shared" ref="N92:AG92" si="34">(prob*O92+onemp*O93)/(1+rfdiv50)</f>
        <v>0</v>
      </c>
      <c r="O92" s="2">
        <f t="shared" si="34"/>
        <v>0</v>
      </c>
      <c r="P92" s="2">
        <f t="shared" si="34"/>
        <v>0</v>
      </c>
      <c r="Q92" s="2">
        <f t="shared" si="34"/>
        <v>0</v>
      </c>
      <c r="R92" s="2">
        <f t="shared" si="34"/>
        <v>0</v>
      </c>
      <c r="S92" s="2">
        <f t="shared" si="34"/>
        <v>0</v>
      </c>
      <c r="T92" s="2">
        <f t="shared" si="34"/>
        <v>0</v>
      </c>
      <c r="U92" s="2">
        <f t="shared" si="34"/>
        <v>0</v>
      </c>
      <c r="V92" s="2">
        <f t="shared" si="34"/>
        <v>0</v>
      </c>
      <c r="W92" s="2">
        <f t="shared" si="34"/>
        <v>0</v>
      </c>
      <c r="X92" s="2">
        <f t="shared" si="34"/>
        <v>0</v>
      </c>
      <c r="Y92" s="2">
        <f t="shared" si="34"/>
        <v>0</v>
      </c>
      <c r="Z92" s="2">
        <f t="shared" si="34"/>
        <v>0</v>
      </c>
      <c r="AA92" s="2">
        <f t="shared" si="34"/>
        <v>0</v>
      </c>
      <c r="AB92" s="2">
        <f t="shared" si="34"/>
        <v>0</v>
      </c>
      <c r="AC92" s="2">
        <f t="shared" si="34"/>
        <v>0</v>
      </c>
      <c r="AD92" s="2">
        <f t="shared" si="34"/>
        <v>0</v>
      </c>
      <c r="AE92" s="2">
        <f t="shared" si="34"/>
        <v>0</v>
      </c>
      <c r="AF92" s="2">
        <f t="shared" si="34"/>
        <v>0</v>
      </c>
      <c r="AG92" s="2">
        <f t="shared" si="34"/>
        <v>0</v>
      </c>
      <c r="AH92" s="2"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10"/>
        <v>-2.4420036555518557E-3</v>
      </c>
      <c r="F93" s="2"/>
      <c r="G93" s="2"/>
      <c r="H93" s="2"/>
      <c r="I93" s="2">
        <f t="shared" si="18"/>
        <v>0</v>
      </c>
      <c r="J93" s="2">
        <f t="shared" si="20"/>
        <v>0</v>
      </c>
      <c r="K93" s="2">
        <f t="shared" si="22"/>
        <v>0</v>
      </c>
      <c r="L93" s="2">
        <f t="shared" si="24"/>
        <v>0</v>
      </c>
      <c r="M93" s="2">
        <f t="shared" si="26"/>
        <v>0</v>
      </c>
      <c r="N93" s="2">
        <f t="shared" ref="N93:AG93" si="35">(prob*O93+onemp*O94)/(1+rfdiv50)</f>
        <v>0</v>
      </c>
      <c r="O93" s="2">
        <f t="shared" si="35"/>
        <v>0</v>
      </c>
      <c r="P93" s="2">
        <f t="shared" si="35"/>
        <v>0</v>
      </c>
      <c r="Q93" s="2">
        <f t="shared" si="35"/>
        <v>0</v>
      </c>
      <c r="R93" s="2">
        <f t="shared" si="35"/>
        <v>0</v>
      </c>
      <c r="S93" s="2">
        <f t="shared" si="35"/>
        <v>0</v>
      </c>
      <c r="T93" s="2">
        <f t="shared" si="35"/>
        <v>0</v>
      </c>
      <c r="U93" s="2">
        <f t="shared" si="35"/>
        <v>0</v>
      </c>
      <c r="V93" s="2">
        <f t="shared" si="35"/>
        <v>0</v>
      </c>
      <c r="W93" s="2">
        <f t="shared" si="35"/>
        <v>0</v>
      </c>
      <c r="X93" s="2">
        <f t="shared" si="35"/>
        <v>0</v>
      </c>
      <c r="Y93" s="2">
        <f t="shared" si="35"/>
        <v>0</v>
      </c>
      <c r="Z93" s="2">
        <f t="shared" si="35"/>
        <v>0</v>
      </c>
      <c r="AA93" s="2">
        <f t="shared" si="35"/>
        <v>0</v>
      </c>
      <c r="AB93" s="2">
        <f t="shared" si="35"/>
        <v>0</v>
      </c>
      <c r="AC93" s="2">
        <f t="shared" si="35"/>
        <v>0</v>
      </c>
      <c r="AD93" s="2">
        <f t="shared" si="35"/>
        <v>0</v>
      </c>
      <c r="AE93" s="2">
        <f t="shared" si="35"/>
        <v>0</v>
      </c>
      <c r="AF93" s="2">
        <f t="shared" si="35"/>
        <v>0</v>
      </c>
      <c r="AG93" s="2">
        <f t="shared" si="35"/>
        <v>0</v>
      </c>
      <c r="AH93" s="2"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10"/>
        <v>8.1466399617628358E-4</v>
      </c>
      <c r="F94" s="2"/>
      <c r="G94" s="2"/>
      <c r="H94" s="2"/>
      <c r="I94" s="2">
        <f t="shared" si="18"/>
        <v>0</v>
      </c>
      <c r="J94" s="2">
        <f t="shared" si="20"/>
        <v>0</v>
      </c>
      <c r="K94" s="2">
        <f t="shared" si="22"/>
        <v>0</v>
      </c>
      <c r="L94" s="2">
        <f t="shared" si="24"/>
        <v>0</v>
      </c>
      <c r="M94" s="2">
        <f t="shared" si="26"/>
        <v>0</v>
      </c>
      <c r="N94" s="2">
        <f t="shared" ref="N94:AG94" si="36">(prob*O94+onemp*O95)/(1+rfdiv50)</f>
        <v>0</v>
      </c>
      <c r="O94" s="2">
        <f t="shared" si="36"/>
        <v>0</v>
      </c>
      <c r="P94" s="2">
        <f t="shared" si="36"/>
        <v>0</v>
      </c>
      <c r="Q94" s="2">
        <f t="shared" si="36"/>
        <v>0</v>
      </c>
      <c r="R94" s="2">
        <f t="shared" si="36"/>
        <v>0</v>
      </c>
      <c r="S94" s="2">
        <f t="shared" si="36"/>
        <v>0</v>
      </c>
      <c r="T94" s="2">
        <f t="shared" si="36"/>
        <v>0</v>
      </c>
      <c r="U94" s="2">
        <f t="shared" si="36"/>
        <v>0</v>
      </c>
      <c r="V94" s="2">
        <f t="shared" si="36"/>
        <v>0</v>
      </c>
      <c r="W94" s="2">
        <f t="shared" si="36"/>
        <v>0</v>
      </c>
      <c r="X94" s="2">
        <f t="shared" si="36"/>
        <v>0</v>
      </c>
      <c r="Y94" s="2">
        <f t="shared" si="36"/>
        <v>0</v>
      </c>
      <c r="Z94" s="2">
        <f t="shared" si="36"/>
        <v>0</v>
      </c>
      <c r="AA94" s="2">
        <f t="shared" si="36"/>
        <v>0</v>
      </c>
      <c r="AB94" s="2">
        <f t="shared" si="36"/>
        <v>0</v>
      </c>
      <c r="AC94" s="2">
        <f t="shared" si="36"/>
        <v>0</v>
      </c>
      <c r="AD94" s="2">
        <f t="shared" si="36"/>
        <v>0</v>
      </c>
      <c r="AE94" s="2">
        <f t="shared" si="36"/>
        <v>0</v>
      </c>
      <c r="AF94" s="2">
        <f t="shared" si="36"/>
        <v>0</v>
      </c>
      <c r="AG94" s="2">
        <f t="shared" si="36"/>
        <v>0</v>
      </c>
      <c r="AH94" s="2"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10"/>
        <v>-1.8077731419956916E-2</v>
      </c>
      <c r="F95" s="2"/>
      <c r="G95" s="2"/>
      <c r="H95" s="2"/>
      <c r="I95" s="2">
        <f t="shared" si="18"/>
        <v>0</v>
      </c>
      <c r="J95" s="2">
        <f t="shared" si="20"/>
        <v>0</v>
      </c>
      <c r="K95" s="2">
        <f t="shared" si="22"/>
        <v>0</v>
      </c>
      <c r="L95" s="2">
        <f t="shared" si="24"/>
        <v>0</v>
      </c>
      <c r="M95" s="2">
        <f t="shared" si="26"/>
        <v>0</v>
      </c>
      <c r="N95" s="2">
        <f t="shared" ref="N95:AG95" si="37">(prob*O95+onemp*O96)/(1+rfdiv50)</f>
        <v>0</v>
      </c>
      <c r="O95" s="2">
        <f t="shared" si="37"/>
        <v>0</v>
      </c>
      <c r="P95" s="2">
        <f t="shared" si="37"/>
        <v>0</v>
      </c>
      <c r="Q95" s="2">
        <f t="shared" si="37"/>
        <v>0</v>
      </c>
      <c r="R95" s="2">
        <f t="shared" si="37"/>
        <v>0</v>
      </c>
      <c r="S95" s="2">
        <f t="shared" si="37"/>
        <v>0</v>
      </c>
      <c r="T95" s="2">
        <f t="shared" si="37"/>
        <v>0</v>
      </c>
      <c r="U95" s="2">
        <f t="shared" si="37"/>
        <v>0</v>
      </c>
      <c r="V95" s="2">
        <f t="shared" si="37"/>
        <v>0</v>
      </c>
      <c r="W95" s="2">
        <f t="shared" si="37"/>
        <v>0</v>
      </c>
      <c r="X95" s="2">
        <f t="shared" si="37"/>
        <v>0</v>
      </c>
      <c r="Y95" s="2">
        <f t="shared" si="37"/>
        <v>0</v>
      </c>
      <c r="Z95" s="2">
        <f t="shared" si="37"/>
        <v>0</v>
      </c>
      <c r="AA95" s="2">
        <f t="shared" si="37"/>
        <v>0</v>
      </c>
      <c r="AB95" s="2">
        <f t="shared" si="37"/>
        <v>0</v>
      </c>
      <c r="AC95" s="2">
        <f t="shared" si="37"/>
        <v>0</v>
      </c>
      <c r="AD95" s="2">
        <f t="shared" si="37"/>
        <v>0</v>
      </c>
      <c r="AE95" s="2">
        <f t="shared" si="37"/>
        <v>0</v>
      </c>
      <c r="AF95" s="2">
        <f t="shared" si="37"/>
        <v>0</v>
      </c>
      <c r="AG95" s="2">
        <f t="shared" si="37"/>
        <v>0</v>
      </c>
      <c r="AH95" s="2"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10"/>
        <v>-4.5709616258228477E-3</v>
      </c>
      <c r="F96" s="2"/>
      <c r="G96" s="2"/>
      <c r="H96" s="2"/>
      <c r="I96" s="2">
        <f t="shared" si="18"/>
        <v>0</v>
      </c>
      <c r="J96" s="2">
        <f t="shared" si="20"/>
        <v>0</v>
      </c>
      <c r="K96" s="2">
        <f t="shared" si="22"/>
        <v>0</v>
      </c>
      <c r="L96" s="2">
        <f t="shared" si="24"/>
        <v>0</v>
      </c>
      <c r="M96" s="2">
        <f t="shared" si="26"/>
        <v>0</v>
      </c>
      <c r="N96" s="2">
        <f t="shared" ref="N96:AG96" si="38">(prob*O96+onemp*O97)/(1+rfdiv50)</f>
        <v>0</v>
      </c>
      <c r="O96" s="2">
        <f t="shared" si="38"/>
        <v>0</v>
      </c>
      <c r="P96" s="2">
        <f t="shared" si="38"/>
        <v>0</v>
      </c>
      <c r="Q96" s="2">
        <f t="shared" si="38"/>
        <v>0</v>
      </c>
      <c r="R96" s="2">
        <f t="shared" si="38"/>
        <v>0</v>
      </c>
      <c r="S96" s="2">
        <f t="shared" si="38"/>
        <v>0</v>
      </c>
      <c r="T96" s="2">
        <f t="shared" si="38"/>
        <v>0</v>
      </c>
      <c r="U96" s="2">
        <f t="shared" si="38"/>
        <v>0</v>
      </c>
      <c r="V96" s="2">
        <f t="shared" si="38"/>
        <v>0</v>
      </c>
      <c r="W96" s="2">
        <f t="shared" si="38"/>
        <v>0</v>
      </c>
      <c r="X96" s="2">
        <f t="shared" si="38"/>
        <v>0</v>
      </c>
      <c r="Y96" s="2">
        <f t="shared" si="38"/>
        <v>0</v>
      </c>
      <c r="Z96" s="2">
        <f t="shared" si="38"/>
        <v>0</v>
      </c>
      <c r="AA96" s="2">
        <f t="shared" si="38"/>
        <v>0</v>
      </c>
      <c r="AB96" s="2">
        <f t="shared" si="38"/>
        <v>0</v>
      </c>
      <c r="AC96" s="2">
        <f t="shared" si="38"/>
        <v>0</v>
      </c>
      <c r="AD96" s="2">
        <f t="shared" si="38"/>
        <v>0</v>
      </c>
      <c r="AE96" s="2">
        <f t="shared" si="38"/>
        <v>0</v>
      </c>
      <c r="AF96" s="2">
        <f t="shared" si="38"/>
        <v>0</v>
      </c>
      <c r="AG96" s="2">
        <f t="shared" si="38"/>
        <v>0</v>
      </c>
      <c r="AH96" s="2"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10"/>
        <v>-2.8301783374751983E-2</v>
      </c>
      <c r="F97" s="2"/>
      <c r="G97" s="2"/>
      <c r="H97" s="2"/>
      <c r="I97" s="2">
        <f t="shared" si="18"/>
        <v>0</v>
      </c>
      <c r="J97" s="2">
        <f t="shared" si="20"/>
        <v>0</v>
      </c>
      <c r="K97" s="2">
        <f t="shared" si="22"/>
        <v>0</v>
      </c>
      <c r="L97" s="2">
        <f t="shared" si="24"/>
        <v>0</v>
      </c>
      <c r="M97" s="2">
        <f t="shared" si="26"/>
        <v>0</v>
      </c>
      <c r="N97" s="2">
        <f t="shared" ref="N97:AG97" si="39">(prob*O97+onemp*O98)/(1+rfdiv50)</f>
        <v>0</v>
      </c>
      <c r="O97" s="2">
        <f t="shared" si="39"/>
        <v>0</v>
      </c>
      <c r="P97" s="2">
        <f t="shared" si="39"/>
        <v>0</v>
      </c>
      <c r="Q97" s="2">
        <f t="shared" si="39"/>
        <v>0</v>
      </c>
      <c r="R97" s="2">
        <f t="shared" si="39"/>
        <v>0</v>
      </c>
      <c r="S97" s="2">
        <f t="shared" si="39"/>
        <v>0</v>
      </c>
      <c r="T97" s="2">
        <f t="shared" si="39"/>
        <v>0</v>
      </c>
      <c r="U97" s="2">
        <f t="shared" si="39"/>
        <v>0</v>
      </c>
      <c r="V97" s="2">
        <f t="shared" si="39"/>
        <v>0</v>
      </c>
      <c r="W97" s="2">
        <f t="shared" si="39"/>
        <v>0</v>
      </c>
      <c r="X97" s="2">
        <f t="shared" si="39"/>
        <v>0</v>
      </c>
      <c r="Y97" s="2">
        <f t="shared" si="39"/>
        <v>0</v>
      </c>
      <c r="Z97" s="2">
        <f t="shared" si="39"/>
        <v>0</v>
      </c>
      <c r="AA97" s="2">
        <f t="shared" si="39"/>
        <v>0</v>
      </c>
      <c r="AB97" s="2">
        <f t="shared" si="39"/>
        <v>0</v>
      </c>
      <c r="AC97" s="2">
        <f t="shared" si="39"/>
        <v>0</v>
      </c>
      <c r="AD97" s="2">
        <f t="shared" si="39"/>
        <v>0</v>
      </c>
      <c r="AE97" s="2">
        <f t="shared" si="39"/>
        <v>0</v>
      </c>
      <c r="AF97" s="2">
        <f t="shared" si="39"/>
        <v>0</v>
      </c>
      <c r="AG97" s="2">
        <f t="shared" si="39"/>
        <v>0</v>
      </c>
      <c r="AH97" s="2">
        <v>0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10"/>
        <v>-7.1014745165346629E-2</v>
      </c>
      <c r="F98" s="2"/>
      <c r="G98" s="2"/>
      <c r="H98" s="2"/>
      <c r="I98" s="2">
        <f t="shared" si="18"/>
        <v>0</v>
      </c>
      <c r="J98" s="2">
        <f t="shared" si="20"/>
        <v>0</v>
      </c>
      <c r="K98" s="2">
        <f t="shared" si="22"/>
        <v>0</v>
      </c>
      <c r="L98" s="2">
        <f t="shared" si="24"/>
        <v>0</v>
      </c>
      <c r="M98" s="2">
        <f t="shared" si="26"/>
        <v>0</v>
      </c>
      <c r="N98" s="2">
        <f t="shared" ref="N98:AG98" si="40">(prob*O98+onemp*O99)/(1+rfdiv50)</f>
        <v>0</v>
      </c>
      <c r="O98" s="2">
        <f t="shared" si="40"/>
        <v>0</v>
      </c>
      <c r="P98" s="2">
        <f t="shared" si="40"/>
        <v>0</v>
      </c>
      <c r="Q98" s="2">
        <f t="shared" si="40"/>
        <v>0</v>
      </c>
      <c r="R98" s="2">
        <f t="shared" si="40"/>
        <v>0</v>
      </c>
      <c r="S98" s="2">
        <f t="shared" si="40"/>
        <v>0</v>
      </c>
      <c r="T98" s="2">
        <f t="shared" si="40"/>
        <v>0</v>
      </c>
      <c r="U98" s="2">
        <f t="shared" si="40"/>
        <v>0</v>
      </c>
      <c r="V98" s="2">
        <f t="shared" si="40"/>
        <v>0</v>
      </c>
      <c r="W98" s="2">
        <f t="shared" si="40"/>
        <v>0</v>
      </c>
      <c r="X98" s="2">
        <f t="shared" si="40"/>
        <v>0</v>
      </c>
      <c r="Y98" s="2">
        <f t="shared" si="40"/>
        <v>0</v>
      </c>
      <c r="Z98" s="2">
        <f t="shared" si="40"/>
        <v>0</v>
      </c>
      <c r="AA98" s="2">
        <f t="shared" si="40"/>
        <v>0</v>
      </c>
      <c r="AB98" s="2">
        <f t="shared" si="40"/>
        <v>0</v>
      </c>
      <c r="AC98" s="2">
        <f t="shared" si="40"/>
        <v>0</v>
      </c>
      <c r="AD98" s="2">
        <f t="shared" si="40"/>
        <v>0</v>
      </c>
      <c r="AE98" s="2">
        <f t="shared" si="40"/>
        <v>0</v>
      </c>
      <c r="AF98" s="2">
        <f t="shared" si="40"/>
        <v>0</v>
      </c>
      <c r="AG98" s="2">
        <f t="shared" si="40"/>
        <v>0</v>
      </c>
      <c r="AH98" s="2"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10"/>
        <v>-3.8448242496341073E-2</v>
      </c>
      <c r="F99" s="2"/>
      <c r="G99" s="2"/>
      <c r="H99" s="2"/>
      <c r="I99" s="2">
        <f t="shared" si="18"/>
        <v>0</v>
      </c>
      <c r="J99" s="2">
        <f t="shared" si="20"/>
        <v>0</v>
      </c>
      <c r="K99" s="2">
        <f t="shared" si="22"/>
        <v>0</v>
      </c>
      <c r="L99" s="2">
        <f t="shared" si="24"/>
        <v>0</v>
      </c>
      <c r="M99" s="2">
        <f t="shared" si="26"/>
        <v>0</v>
      </c>
      <c r="N99" s="2">
        <f t="shared" ref="N99:AG99" si="41">(prob*O99+onemp*O100)/(1+rfdiv50)</f>
        <v>0</v>
      </c>
      <c r="O99" s="2">
        <f t="shared" si="41"/>
        <v>0</v>
      </c>
      <c r="P99" s="2">
        <f t="shared" si="41"/>
        <v>0</v>
      </c>
      <c r="Q99" s="2">
        <f t="shared" si="41"/>
        <v>0</v>
      </c>
      <c r="R99" s="2">
        <f t="shared" si="41"/>
        <v>0</v>
      </c>
      <c r="S99" s="2">
        <f t="shared" si="41"/>
        <v>0</v>
      </c>
      <c r="T99" s="2">
        <f t="shared" si="41"/>
        <v>0</v>
      </c>
      <c r="U99" s="2">
        <f t="shared" si="41"/>
        <v>0</v>
      </c>
      <c r="V99" s="2">
        <f t="shared" si="41"/>
        <v>0</v>
      </c>
      <c r="W99" s="2">
        <f t="shared" si="41"/>
        <v>0</v>
      </c>
      <c r="X99" s="2">
        <f t="shared" si="41"/>
        <v>0</v>
      </c>
      <c r="Y99" s="2">
        <f t="shared" si="41"/>
        <v>0</v>
      </c>
      <c r="Z99" s="2">
        <f t="shared" si="41"/>
        <v>0</v>
      </c>
      <c r="AA99" s="2">
        <f t="shared" si="41"/>
        <v>0</v>
      </c>
      <c r="AB99" s="2">
        <f t="shared" si="41"/>
        <v>0</v>
      </c>
      <c r="AC99" s="2">
        <f t="shared" si="41"/>
        <v>0</v>
      </c>
      <c r="AD99" s="2">
        <f t="shared" si="41"/>
        <v>0</v>
      </c>
      <c r="AE99" s="2">
        <f t="shared" si="41"/>
        <v>0</v>
      </c>
      <c r="AF99" s="2">
        <f t="shared" si="41"/>
        <v>0</v>
      </c>
      <c r="AG99" s="2">
        <f t="shared" si="41"/>
        <v>0</v>
      </c>
      <c r="AH99" s="2"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10"/>
        <v>-2.4680662374968847E-2</v>
      </c>
      <c r="F100" s="2"/>
      <c r="G100" s="2"/>
      <c r="H100" s="2"/>
      <c r="I100" s="2">
        <f t="shared" si="18"/>
        <v>0</v>
      </c>
      <c r="J100" s="2">
        <f t="shared" si="20"/>
        <v>0</v>
      </c>
      <c r="K100" s="2">
        <f t="shared" si="22"/>
        <v>0</v>
      </c>
      <c r="L100" s="2">
        <f t="shared" si="24"/>
        <v>0</v>
      </c>
      <c r="M100" s="2">
        <f t="shared" si="26"/>
        <v>0</v>
      </c>
      <c r="N100" s="2">
        <f t="shared" ref="N100:AG100" si="42">(prob*O100+onemp*O101)/(1+rfdiv50)</f>
        <v>0</v>
      </c>
      <c r="O100" s="2">
        <f t="shared" si="42"/>
        <v>0</v>
      </c>
      <c r="P100" s="2">
        <f t="shared" si="42"/>
        <v>0</v>
      </c>
      <c r="Q100" s="2">
        <f t="shared" si="42"/>
        <v>0</v>
      </c>
      <c r="R100" s="2">
        <f t="shared" si="42"/>
        <v>0</v>
      </c>
      <c r="S100" s="2">
        <f t="shared" si="42"/>
        <v>0</v>
      </c>
      <c r="T100" s="2">
        <f t="shared" si="42"/>
        <v>0</v>
      </c>
      <c r="U100" s="2">
        <f t="shared" si="42"/>
        <v>0</v>
      </c>
      <c r="V100" s="2">
        <f t="shared" si="42"/>
        <v>0</v>
      </c>
      <c r="W100" s="2">
        <f t="shared" si="42"/>
        <v>0</v>
      </c>
      <c r="X100" s="2">
        <f t="shared" si="42"/>
        <v>0</v>
      </c>
      <c r="Y100" s="2">
        <f t="shared" si="42"/>
        <v>0</v>
      </c>
      <c r="Z100" s="2">
        <f t="shared" si="42"/>
        <v>0</v>
      </c>
      <c r="AA100" s="2">
        <f t="shared" si="42"/>
        <v>0</v>
      </c>
      <c r="AB100" s="2">
        <f t="shared" si="42"/>
        <v>0</v>
      </c>
      <c r="AC100" s="2">
        <f t="shared" si="42"/>
        <v>0</v>
      </c>
      <c r="AD100" s="2">
        <f t="shared" si="42"/>
        <v>0</v>
      </c>
      <c r="AE100" s="2">
        <f t="shared" si="42"/>
        <v>0</v>
      </c>
      <c r="AF100" s="2">
        <f t="shared" si="42"/>
        <v>0</v>
      </c>
      <c r="AG100" s="2">
        <f t="shared" si="42"/>
        <v>0</v>
      </c>
      <c r="AH100" s="2"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10"/>
        <v>9.266098973781986E-3</v>
      </c>
      <c r="F101" s="2"/>
      <c r="G101" s="2"/>
      <c r="H101" s="2"/>
      <c r="I101" s="2">
        <f t="shared" si="18"/>
        <v>0</v>
      </c>
      <c r="J101" s="2">
        <f t="shared" si="20"/>
        <v>0</v>
      </c>
      <c r="K101" s="2">
        <f t="shared" si="22"/>
        <v>0</v>
      </c>
      <c r="L101" s="2">
        <f t="shared" si="24"/>
        <v>0</v>
      </c>
      <c r="M101" s="2">
        <f t="shared" si="26"/>
        <v>0</v>
      </c>
      <c r="N101" s="2">
        <f t="shared" ref="N101:AG101" si="43">(prob*O101+onemp*O102)/(1+rfdiv50)</f>
        <v>0</v>
      </c>
      <c r="O101" s="2">
        <f t="shared" si="43"/>
        <v>0</v>
      </c>
      <c r="P101" s="2">
        <f t="shared" si="43"/>
        <v>0</v>
      </c>
      <c r="Q101" s="2">
        <f t="shared" si="43"/>
        <v>0</v>
      </c>
      <c r="R101" s="2">
        <f t="shared" si="43"/>
        <v>0</v>
      </c>
      <c r="S101" s="2">
        <f t="shared" si="43"/>
        <v>0</v>
      </c>
      <c r="T101" s="2">
        <f t="shared" si="43"/>
        <v>0</v>
      </c>
      <c r="U101" s="2">
        <f t="shared" si="43"/>
        <v>0</v>
      </c>
      <c r="V101" s="2">
        <f t="shared" si="43"/>
        <v>0</v>
      </c>
      <c r="W101" s="2">
        <f t="shared" si="43"/>
        <v>0</v>
      </c>
      <c r="X101" s="2">
        <f t="shared" si="43"/>
        <v>0</v>
      </c>
      <c r="Y101" s="2">
        <f t="shared" si="43"/>
        <v>0</v>
      </c>
      <c r="Z101" s="2">
        <f t="shared" si="43"/>
        <v>0</v>
      </c>
      <c r="AA101" s="2">
        <f t="shared" si="43"/>
        <v>0</v>
      </c>
      <c r="AB101" s="2">
        <f t="shared" si="43"/>
        <v>0</v>
      </c>
      <c r="AC101" s="2">
        <f t="shared" si="43"/>
        <v>0</v>
      </c>
      <c r="AD101" s="2">
        <f t="shared" si="43"/>
        <v>0</v>
      </c>
      <c r="AE101" s="2">
        <f t="shared" si="43"/>
        <v>0</v>
      </c>
      <c r="AF101" s="2">
        <f t="shared" si="43"/>
        <v>0</v>
      </c>
      <c r="AG101" s="2">
        <f t="shared" si="43"/>
        <v>0</v>
      </c>
      <c r="AH101" s="2"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10"/>
        <v>4.8531910683206707E-4</v>
      </c>
      <c r="F102" s="2"/>
      <c r="G102" s="2"/>
      <c r="H102" s="2"/>
      <c r="I102" s="2">
        <f t="shared" si="18"/>
        <v>0</v>
      </c>
      <c r="J102" s="2">
        <f t="shared" si="20"/>
        <v>0</v>
      </c>
      <c r="K102" s="2">
        <f t="shared" si="22"/>
        <v>0</v>
      </c>
      <c r="L102" s="2">
        <f t="shared" si="24"/>
        <v>0</v>
      </c>
      <c r="M102" s="2">
        <f t="shared" si="26"/>
        <v>0</v>
      </c>
      <c r="N102" s="2">
        <f t="shared" ref="N102:AG102" si="44">(prob*O102+onemp*O103)/(1+rfdiv50)</f>
        <v>0</v>
      </c>
      <c r="O102" s="2">
        <f t="shared" si="44"/>
        <v>0</v>
      </c>
      <c r="P102" s="2">
        <f t="shared" si="44"/>
        <v>0</v>
      </c>
      <c r="Q102" s="2">
        <f t="shared" si="44"/>
        <v>0</v>
      </c>
      <c r="R102" s="2">
        <f t="shared" si="44"/>
        <v>0</v>
      </c>
      <c r="S102" s="2">
        <f t="shared" si="44"/>
        <v>0</v>
      </c>
      <c r="T102" s="2">
        <f t="shared" si="44"/>
        <v>0</v>
      </c>
      <c r="U102" s="2">
        <f t="shared" si="44"/>
        <v>0</v>
      </c>
      <c r="V102" s="2">
        <f t="shared" si="44"/>
        <v>0</v>
      </c>
      <c r="W102" s="2">
        <f t="shared" si="44"/>
        <v>0</v>
      </c>
      <c r="X102" s="2">
        <f t="shared" si="44"/>
        <v>0</v>
      </c>
      <c r="Y102" s="2">
        <f t="shared" si="44"/>
        <v>0</v>
      </c>
      <c r="Z102" s="2">
        <f t="shared" si="44"/>
        <v>0</v>
      </c>
      <c r="AA102" s="2">
        <f t="shared" si="44"/>
        <v>0</v>
      </c>
      <c r="AB102" s="2">
        <f t="shared" si="44"/>
        <v>0</v>
      </c>
      <c r="AC102" s="2">
        <f t="shared" si="44"/>
        <v>0</v>
      </c>
      <c r="AD102" s="2">
        <f t="shared" si="44"/>
        <v>0</v>
      </c>
      <c r="AE102" s="2">
        <f t="shared" si="44"/>
        <v>0</v>
      </c>
      <c r="AF102" s="2">
        <f t="shared" si="44"/>
        <v>0</v>
      </c>
      <c r="AG102" s="2">
        <f t="shared" si="44"/>
        <v>0</v>
      </c>
      <c r="AH102" s="2"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10"/>
        <v>-8.7719860728369941E-3</v>
      </c>
      <c r="F103" s="2"/>
      <c r="G103" s="2"/>
      <c r="H103" s="2"/>
      <c r="I103" s="2">
        <f t="shared" si="18"/>
        <v>0</v>
      </c>
      <c r="J103" s="2">
        <f t="shared" si="20"/>
        <v>0</v>
      </c>
      <c r="K103" s="2">
        <f t="shared" si="22"/>
        <v>0</v>
      </c>
      <c r="L103" s="2">
        <f t="shared" si="24"/>
        <v>0</v>
      </c>
      <c r="M103" s="2">
        <f t="shared" si="26"/>
        <v>0</v>
      </c>
      <c r="N103" s="2">
        <f t="shared" ref="N103:AG103" si="45">(prob*O103+onemp*O104)/(1+rfdiv50)</f>
        <v>0</v>
      </c>
      <c r="O103" s="2">
        <f t="shared" si="45"/>
        <v>0</v>
      </c>
      <c r="P103" s="2">
        <f t="shared" si="45"/>
        <v>0</v>
      </c>
      <c r="Q103" s="2">
        <f t="shared" si="45"/>
        <v>0</v>
      </c>
      <c r="R103" s="2">
        <f t="shared" si="45"/>
        <v>0</v>
      </c>
      <c r="S103" s="2">
        <f t="shared" si="45"/>
        <v>0</v>
      </c>
      <c r="T103" s="2">
        <f t="shared" si="45"/>
        <v>0</v>
      </c>
      <c r="U103" s="2">
        <f t="shared" si="45"/>
        <v>0</v>
      </c>
      <c r="V103" s="2">
        <f t="shared" si="45"/>
        <v>0</v>
      </c>
      <c r="W103" s="2">
        <f t="shared" si="45"/>
        <v>0</v>
      </c>
      <c r="X103" s="2">
        <f t="shared" si="45"/>
        <v>0</v>
      </c>
      <c r="Y103" s="2">
        <f t="shared" si="45"/>
        <v>0</v>
      </c>
      <c r="Z103" s="2">
        <f t="shared" si="45"/>
        <v>0</v>
      </c>
      <c r="AA103" s="2">
        <f t="shared" si="45"/>
        <v>0</v>
      </c>
      <c r="AB103" s="2">
        <f t="shared" si="45"/>
        <v>0</v>
      </c>
      <c r="AC103" s="2">
        <f t="shared" si="45"/>
        <v>0</v>
      </c>
      <c r="AD103" s="2">
        <f t="shared" si="45"/>
        <v>0</v>
      </c>
      <c r="AE103" s="2">
        <f t="shared" si="45"/>
        <v>0</v>
      </c>
      <c r="AF103" s="2">
        <f t="shared" si="45"/>
        <v>0</v>
      </c>
      <c r="AG103" s="2">
        <f t="shared" si="45"/>
        <v>0</v>
      </c>
      <c r="AH103" s="2"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10"/>
        <v>3.2742453030698442E-2</v>
      </c>
      <c r="F104" s="2"/>
      <c r="G104" s="2"/>
      <c r="H104" s="2"/>
      <c r="I104" s="2">
        <f t="shared" si="18"/>
        <v>0</v>
      </c>
      <c r="J104" s="2">
        <f t="shared" si="20"/>
        <v>0</v>
      </c>
      <c r="K104" s="2">
        <f t="shared" si="22"/>
        <v>0</v>
      </c>
      <c r="L104" s="2">
        <f t="shared" si="24"/>
        <v>0</v>
      </c>
      <c r="M104" s="2">
        <f t="shared" si="26"/>
        <v>0</v>
      </c>
      <c r="N104" s="2">
        <f t="shared" ref="N104:AG104" si="46">(prob*O104+onemp*O105)/(1+rfdiv50)</f>
        <v>0</v>
      </c>
      <c r="O104" s="2">
        <f t="shared" si="46"/>
        <v>0</v>
      </c>
      <c r="P104" s="2">
        <f t="shared" si="46"/>
        <v>0</v>
      </c>
      <c r="Q104" s="2">
        <f t="shared" si="46"/>
        <v>0</v>
      </c>
      <c r="R104" s="2">
        <f t="shared" si="46"/>
        <v>0</v>
      </c>
      <c r="S104" s="2">
        <f t="shared" si="46"/>
        <v>0</v>
      </c>
      <c r="T104" s="2">
        <f t="shared" si="46"/>
        <v>0</v>
      </c>
      <c r="U104" s="2">
        <f t="shared" si="46"/>
        <v>0</v>
      </c>
      <c r="V104" s="2">
        <f t="shared" si="46"/>
        <v>0</v>
      </c>
      <c r="W104" s="2">
        <f t="shared" si="46"/>
        <v>0</v>
      </c>
      <c r="X104" s="2">
        <f t="shared" si="46"/>
        <v>0</v>
      </c>
      <c r="Y104" s="2">
        <f t="shared" si="46"/>
        <v>0</v>
      </c>
      <c r="Z104" s="2">
        <f t="shared" si="46"/>
        <v>0</v>
      </c>
      <c r="AA104" s="2">
        <f t="shared" si="46"/>
        <v>0</v>
      </c>
      <c r="AB104" s="2">
        <f t="shared" si="46"/>
        <v>0</v>
      </c>
      <c r="AC104" s="2">
        <f t="shared" si="46"/>
        <v>0</v>
      </c>
      <c r="AD104" s="2">
        <f t="shared" si="46"/>
        <v>0</v>
      </c>
      <c r="AE104" s="2">
        <f t="shared" si="46"/>
        <v>0</v>
      </c>
      <c r="AF104" s="2">
        <f t="shared" si="46"/>
        <v>0</v>
      </c>
      <c r="AG104" s="2">
        <f t="shared" si="46"/>
        <v>0</v>
      </c>
      <c r="AH104" s="2"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10"/>
        <v>-2.591315819536345E-2</v>
      </c>
      <c r="F105" s="2"/>
      <c r="G105" s="2"/>
      <c r="H105" s="2"/>
      <c r="I105" s="2">
        <f t="shared" si="18"/>
        <v>0</v>
      </c>
      <c r="J105" s="2">
        <f t="shared" si="20"/>
        <v>0</v>
      </c>
      <c r="K105" s="2">
        <f t="shared" si="22"/>
        <v>0</v>
      </c>
      <c r="L105" s="2">
        <f t="shared" si="24"/>
        <v>0</v>
      </c>
      <c r="M105" s="2">
        <f t="shared" si="26"/>
        <v>0</v>
      </c>
      <c r="N105" s="2">
        <f t="shared" ref="N105:AG105" si="47">(prob*O105+onemp*O106)/(1+rfdiv50)</f>
        <v>0</v>
      </c>
      <c r="O105" s="2">
        <f t="shared" si="47"/>
        <v>0</v>
      </c>
      <c r="P105" s="2">
        <f t="shared" si="47"/>
        <v>0</v>
      </c>
      <c r="Q105" s="2">
        <f t="shared" si="47"/>
        <v>0</v>
      </c>
      <c r="R105" s="2">
        <f t="shared" si="47"/>
        <v>0</v>
      </c>
      <c r="S105" s="2">
        <f t="shared" si="47"/>
        <v>0</v>
      </c>
      <c r="T105" s="2">
        <f t="shared" si="47"/>
        <v>0</v>
      </c>
      <c r="U105" s="2">
        <f t="shared" si="47"/>
        <v>0</v>
      </c>
      <c r="V105" s="2">
        <f t="shared" si="47"/>
        <v>0</v>
      </c>
      <c r="W105" s="2">
        <f t="shared" si="47"/>
        <v>0</v>
      </c>
      <c r="X105" s="2">
        <f t="shared" si="47"/>
        <v>0</v>
      </c>
      <c r="Y105" s="2">
        <f t="shared" si="47"/>
        <v>0</v>
      </c>
      <c r="Z105" s="2">
        <f t="shared" si="47"/>
        <v>0</v>
      </c>
      <c r="AA105" s="2">
        <f t="shared" si="47"/>
        <v>0</v>
      </c>
      <c r="AB105" s="2">
        <f t="shared" si="47"/>
        <v>0</v>
      </c>
      <c r="AC105" s="2">
        <f t="shared" si="47"/>
        <v>0</v>
      </c>
      <c r="AD105" s="2">
        <f t="shared" si="47"/>
        <v>0</v>
      </c>
      <c r="AE105" s="2">
        <f t="shared" si="47"/>
        <v>0</v>
      </c>
      <c r="AF105" s="2">
        <f t="shared" si="47"/>
        <v>0</v>
      </c>
      <c r="AG105" s="2">
        <f t="shared" si="47"/>
        <v>0</v>
      </c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10"/>
        <v>-1.0752791776261737E-2</v>
      </c>
      <c r="F106" s="2"/>
      <c r="G106" s="2"/>
      <c r="H106" s="2"/>
      <c r="I106" s="2">
        <f t="shared" si="18"/>
        <v>0</v>
      </c>
      <c r="J106" s="2">
        <f t="shared" si="20"/>
        <v>0</v>
      </c>
      <c r="K106" s="2">
        <f t="shared" si="22"/>
        <v>0</v>
      </c>
      <c r="L106" s="2">
        <f t="shared" si="24"/>
        <v>0</v>
      </c>
      <c r="M106" s="2">
        <f t="shared" si="26"/>
        <v>0</v>
      </c>
      <c r="N106" s="2">
        <f t="shared" ref="N106:AG106" si="48">(prob*O106+onemp*O107)/(1+rfdiv50)</f>
        <v>0</v>
      </c>
      <c r="O106" s="2">
        <f t="shared" si="48"/>
        <v>0</v>
      </c>
      <c r="P106" s="2">
        <f t="shared" si="48"/>
        <v>0</v>
      </c>
      <c r="Q106" s="2">
        <f t="shared" si="48"/>
        <v>0</v>
      </c>
      <c r="R106" s="2">
        <f t="shared" si="48"/>
        <v>0</v>
      </c>
      <c r="S106" s="2">
        <f t="shared" si="48"/>
        <v>0</v>
      </c>
      <c r="T106" s="2">
        <f t="shared" si="48"/>
        <v>0</v>
      </c>
      <c r="U106" s="2">
        <f t="shared" si="48"/>
        <v>0</v>
      </c>
      <c r="V106" s="2">
        <f t="shared" si="48"/>
        <v>0</v>
      </c>
      <c r="W106" s="2">
        <f t="shared" si="48"/>
        <v>0</v>
      </c>
      <c r="X106" s="2">
        <f t="shared" si="48"/>
        <v>0</v>
      </c>
      <c r="Y106" s="2">
        <f t="shared" si="48"/>
        <v>0</v>
      </c>
      <c r="Z106" s="2">
        <f t="shared" si="48"/>
        <v>0</v>
      </c>
      <c r="AA106" s="2">
        <f t="shared" si="48"/>
        <v>0</v>
      </c>
      <c r="AB106" s="2">
        <f t="shared" si="48"/>
        <v>0</v>
      </c>
      <c r="AC106" s="2">
        <f t="shared" si="48"/>
        <v>0</v>
      </c>
      <c r="AD106" s="2">
        <f t="shared" si="48"/>
        <v>0</v>
      </c>
      <c r="AE106" s="2">
        <f t="shared" si="48"/>
        <v>0</v>
      </c>
      <c r="AF106" s="2">
        <f t="shared" si="48"/>
        <v>0</v>
      </c>
      <c r="AG106" s="2">
        <f t="shared" si="48"/>
        <v>0</v>
      </c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10"/>
        <v>8.8063191422382593E-3</v>
      </c>
      <c r="F107" s="2"/>
      <c r="G107" s="2"/>
      <c r="H107" s="2"/>
      <c r="I107" s="2">
        <f t="shared" si="18"/>
        <v>0</v>
      </c>
      <c r="J107" s="2">
        <f t="shared" si="20"/>
        <v>0</v>
      </c>
      <c r="K107" s="2">
        <f t="shared" si="22"/>
        <v>0</v>
      </c>
      <c r="L107" s="2">
        <f t="shared" si="24"/>
        <v>0</v>
      </c>
      <c r="M107" s="2">
        <f t="shared" si="26"/>
        <v>0</v>
      </c>
      <c r="N107" s="2">
        <f t="shared" ref="N107:AG107" si="49">(prob*O107+onemp*O108)/(1+rfdiv50)</f>
        <v>0</v>
      </c>
      <c r="O107" s="2">
        <f t="shared" si="49"/>
        <v>0</v>
      </c>
      <c r="P107" s="2">
        <f t="shared" si="49"/>
        <v>0</v>
      </c>
      <c r="Q107" s="2">
        <f t="shared" si="49"/>
        <v>0</v>
      </c>
      <c r="R107" s="2">
        <f t="shared" si="49"/>
        <v>0</v>
      </c>
      <c r="S107" s="2">
        <f t="shared" si="49"/>
        <v>0</v>
      </c>
      <c r="T107" s="2">
        <f t="shared" si="49"/>
        <v>0</v>
      </c>
      <c r="U107" s="2">
        <f t="shared" si="49"/>
        <v>0</v>
      </c>
      <c r="V107" s="2">
        <f t="shared" si="49"/>
        <v>0</v>
      </c>
      <c r="W107" s="2">
        <f t="shared" si="49"/>
        <v>0</v>
      </c>
      <c r="X107" s="2">
        <f t="shared" si="49"/>
        <v>0</v>
      </c>
      <c r="Y107" s="2">
        <f t="shared" si="49"/>
        <v>0</v>
      </c>
      <c r="Z107" s="2">
        <f t="shared" si="49"/>
        <v>0</v>
      </c>
      <c r="AA107" s="2">
        <f t="shared" si="49"/>
        <v>0</v>
      </c>
      <c r="AB107" s="2">
        <f t="shared" si="49"/>
        <v>0</v>
      </c>
      <c r="AC107" s="2">
        <f t="shared" si="49"/>
        <v>0</v>
      </c>
      <c r="AD107" s="2">
        <f t="shared" si="49"/>
        <v>0</v>
      </c>
      <c r="AE107" s="2">
        <f t="shared" si="49"/>
        <v>0</v>
      </c>
      <c r="AF107" s="2">
        <f t="shared" si="49"/>
        <v>0</v>
      </c>
      <c r="AG107" s="2">
        <f t="shared" si="49"/>
        <v>0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10"/>
        <v>1.0659015645864977E-2</v>
      </c>
      <c r="F108" s="2"/>
      <c r="G108" s="2"/>
      <c r="H108" s="2"/>
      <c r="I108" s="2">
        <f t="shared" si="18"/>
        <v>0</v>
      </c>
      <c r="J108" s="2">
        <f t="shared" si="20"/>
        <v>0</v>
      </c>
      <c r="K108" s="2">
        <f t="shared" si="22"/>
        <v>0</v>
      </c>
      <c r="L108" s="2">
        <f t="shared" si="24"/>
        <v>0</v>
      </c>
      <c r="M108" s="2">
        <f t="shared" si="26"/>
        <v>0</v>
      </c>
      <c r="N108" s="2">
        <f t="shared" ref="N108:AG108" si="50">(prob*O108+onemp*O109)/(1+rfdiv50)</f>
        <v>0</v>
      </c>
      <c r="O108" s="2">
        <f t="shared" si="50"/>
        <v>0</v>
      </c>
      <c r="P108" s="2">
        <f t="shared" si="50"/>
        <v>0</v>
      </c>
      <c r="Q108" s="2">
        <f t="shared" si="50"/>
        <v>0</v>
      </c>
      <c r="R108" s="2">
        <f t="shared" si="50"/>
        <v>0</v>
      </c>
      <c r="S108" s="2">
        <f t="shared" si="50"/>
        <v>0</v>
      </c>
      <c r="T108" s="2">
        <f t="shared" si="50"/>
        <v>0</v>
      </c>
      <c r="U108" s="2">
        <f t="shared" si="50"/>
        <v>0</v>
      </c>
      <c r="V108" s="2">
        <f t="shared" si="50"/>
        <v>0</v>
      </c>
      <c r="W108" s="2">
        <f t="shared" si="50"/>
        <v>0</v>
      </c>
      <c r="X108" s="2">
        <f t="shared" si="50"/>
        <v>0</v>
      </c>
      <c r="Y108" s="2">
        <f t="shared" si="50"/>
        <v>0</v>
      </c>
      <c r="Z108" s="2">
        <f t="shared" si="50"/>
        <v>0</v>
      </c>
      <c r="AA108" s="2">
        <f t="shared" si="50"/>
        <v>0</v>
      </c>
      <c r="AB108" s="2">
        <f t="shared" si="50"/>
        <v>0</v>
      </c>
      <c r="AC108" s="2">
        <f t="shared" si="50"/>
        <v>0</v>
      </c>
      <c r="AD108" s="2">
        <f t="shared" si="50"/>
        <v>0</v>
      </c>
      <c r="AE108" s="2">
        <f t="shared" si="50"/>
        <v>0</v>
      </c>
      <c r="AF108" s="2">
        <f t="shared" si="50"/>
        <v>0</v>
      </c>
      <c r="AG108" s="2">
        <f t="shared" si="50"/>
        <v>0</v>
      </c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10"/>
        <v>-4.0320112452003933E-2</v>
      </c>
      <c r="F109" s="2"/>
      <c r="G109" s="2"/>
      <c r="H109" s="2"/>
      <c r="I109" s="2">
        <f t="shared" si="18"/>
        <v>0</v>
      </c>
      <c r="J109" s="2">
        <f t="shared" si="20"/>
        <v>0</v>
      </c>
      <c r="K109" s="2">
        <f t="shared" si="22"/>
        <v>0</v>
      </c>
      <c r="L109" s="2">
        <f t="shared" si="24"/>
        <v>0</v>
      </c>
      <c r="M109" s="2">
        <f t="shared" si="26"/>
        <v>0</v>
      </c>
      <c r="N109" s="2">
        <f t="shared" ref="N109:AG109" si="51">(prob*O109+onemp*O110)/(1+rfdiv50)</f>
        <v>0</v>
      </c>
      <c r="O109" s="2">
        <f t="shared" si="51"/>
        <v>0</v>
      </c>
      <c r="P109" s="2">
        <f t="shared" si="51"/>
        <v>0</v>
      </c>
      <c r="Q109" s="2">
        <f t="shared" si="51"/>
        <v>0</v>
      </c>
      <c r="R109" s="2">
        <f t="shared" si="51"/>
        <v>0</v>
      </c>
      <c r="S109" s="2">
        <f t="shared" si="51"/>
        <v>0</v>
      </c>
      <c r="T109" s="2">
        <f t="shared" si="51"/>
        <v>0</v>
      </c>
      <c r="U109" s="2">
        <f t="shared" si="51"/>
        <v>0</v>
      </c>
      <c r="V109" s="2">
        <f t="shared" si="51"/>
        <v>0</v>
      </c>
      <c r="W109" s="2">
        <f t="shared" si="51"/>
        <v>0</v>
      </c>
      <c r="X109" s="2">
        <f t="shared" si="51"/>
        <v>0</v>
      </c>
      <c r="Y109" s="2">
        <f t="shared" si="51"/>
        <v>0</v>
      </c>
      <c r="Z109" s="2">
        <f t="shared" si="51"/>
        <v>0</v>
      </c>
      <c r="AA109" s="2">
        <f t="shared" si="51"/>
        <v>0</v>
      </c>
      <c r="AB109" s="2">
        <f t="shared" si="51"/>
        <v>0</v>
      </c>
      <c r="AC109" s="2">
        <f t="shared" si="51"/>
        <v>0</v>
      </c>
      <c r="AD109" s="2">
        <f t="shared" si="51"/>
        <v>0</v>
      </c>
      <c r="AE109" s="2">
        <f t="shared" si="51"/>
        <v>0</v>
      </c>
      <c r="AF109" s="2">
        <f t="shared" si="51"/>
        <v>0</v>
      </c>
      <c r="AG109" s="2">
        <f t="shared" si="51"/>
        <v>0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10"/>
        <v>-2.0090413588225164E-3</v>
      </c>
      <c r="F110" s="2"/>
      <c r="G110" s="2"/>
      <c r="H110" s="2"/>
      <c r="I110" s="2">
        <f t="shared" si="18"/>
        <v>0</v>
      </c>
      <c r="J110" s="2">
        <f t="shared" si="20"/>
        <v>0</v>
      </c>
      <c r="K110" s="2">
        <f t="shared" si="22"/>
        <v>0</v>
      </c>
      <c r="L110" s="2">
        <f t="shared" si="24"/>
        <v>0</v>
      </c>
      <c r="M110" s="2">
        <f t="shared" si="26"/>
        <v>0</v>
      </c>
      <c r="N110" s="2">
        <f t="shared" ref="N110:AG110" si="52">(prob*O110+onemp*O111)/(1+rfdiv50)</f>
        <v>0</v>
      </c>
      <c r="O110" s="2">
        <f t="shared" si="52"/>
        <v>0</v>
      </c>
      <c r="P110" s="2">
        <f t="shared" si="52"/>
        <v>0</v>
      </c>
      <c r="Q110" s="2">
        <f t="shared" si="52"/>
        <v>0</v>
      </c>
      <c r="R110" s="2">
        <f t="shared" si="52"/>
        <v>0</v>
      </c>
      <c r="S110" s="2">
        <f t="shared" si="52"/>
        <v>0</v>
      </c>
      <c r="T110" s="2">
        <f t="shared" si="52"/>
        <v>0</v>
      </c>
      <c r="U110" s="2">
        <f t="shared" si="52"/>
        <v>0</v>
      </c>
      <c r="V110" s="2">
        <f t="shared" si="52"/>
        <v>0</v>
      </c>
      <c r="W110" s="2">
        <f t="shared" si="52"/>
        <v>0</v>
      </c>
      <c r="X110" s="2">
        <f t="shared" si="52"/>
        <v>0</v>
      </c>
      <c r="Y110" s="2">
        <f t="shared" si="52"/>
        <v>0</v>
      </c>
      <c r="Z110" s="2">
        <f t="shared" si="52"/>
        <v>0</v>
      </c>
      <c r="AA110" s="2">
        <f t="shared" si="52"/>
        <v>0</v>
      </c>
      <c r="AB110" s="2">
        <f t="shared" si="52"/>
        <v>0</v>
      </c>
      <c r="AC110" s="2">
        <f t="shared" si="52"/>
        <v>0</v>
      </c>
      <c r="AD110" s="2">
        <f t="shared" si="52"/>
        <v>0</v>
      </c>
      <c r="AE110" s="2">
        <f t="shared" si="52"/>
        <v>0</v>
      </c>
      <c r="AF110" s="2">
        <f t="shared" si="52"/>
        <v>0</v>
      </c>
      <c r="AG110" s="2">
        <f t="shared" si="52"/>
        <v>0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10"/>
        <v>4.2810965431807124E-2</v>
      </c>
      <c r="F111" s="2"/>
      <c r="G111" s="2"/>
      <c r="H111" s="2"/>
      <c r="I111" s="2">
        <f t="shared" si="18"/>
        <v>0</v>
      </c>
      <c r="J111" s="2">
        <f t="shared" si="20"/>
        <v>0</v>
      </c>
      <c r="K111" s="2">
        <f t="shared" si="22"/>
        <v>0</v>
      </c>
      <c r="L111" s="2">
        <f t="shared" si="24"/>
        <v>0</v>
      </c>
      <c r="M111" s="2">
        <f t="shared" si="26"/>
        <v>0</v>
      </c>
      <c r="N111" s="2">
        <f t="shared" ref="N111:AG111" si="53">(prob*O111+onemp*O112)/(1+rfdiv50)</f>
        <v>0</v>
      </c>
      <c r="O111" s="2">
        <f t="shared" si="53"/>
        <v>0</v>
      </c>
      <c r="P111" s="2">
        <f t="shared" si="53"/>
        <v>0</v>
      </c>
      <c r="Q111" s="2">
        <f t="shared" si="53"/>
        <v>0</v>
      </c>
      <c r="R111" s="2">
        <f t="shared" si="53"/>
        <v>0</v>
      </c>
      <c r="S111" s="2">
        <f t="shared" si="53"/>
        <v>0</v>
      </c>
      <c r="T111" s="2">
        <f t="shared" si="53"/>
        <v>0</v>
      </c>
      <c r="U111" s="2">
        <f t="shared" si="53"/>
        <v>0</v>
      </c>
      <c r="V111" s="2">
        <f t="shared" si="53"/>
        <v>0</v>
      </c>
      <c r="W111" s="2">
        <f t="shared" si="53"/>
        <v>0</v>
      </c>
      <c r="X111" s="2">
        <f t="shared" si="53"/>
        <v>0</v>
      </c>
      <c r="Y111" s="2">
        <f t="shared" si="53"/>
        <v>0</v>
      </c>
      <c r="Z111" s="2">
        <f t="shared" si="53"/>
        <v>0</v>
      </c>
      <c r="AA111" s="2">
        <f t="shared" si="53"/>
        <v>0</v>
      </c>
      <c r="AB111" s="2">
        <f t="shared" si="53"/>
        <v>0</v>
      </c>
      <c r="AC111" s="2">
        <f t="shared" si="53"/>
        <v>0</v>
      </c>
      <c r="AD111" s="2">
        <f t="shared" si="53"/>
        <v>0</v>
      </c>
      <c r="AE111" s="2">
        <f t="shared" si="53"/>
        <v>0</v>
      </c>
      <c r="AF111" s="2">
        <f t="shared" si="53"/>
        <v>0</v>
      </c>
      <c r="AG111" s="2">
        <f t="shared" si="53"/>
        <v>0</v>
      </c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10"/>
        <v>-5.0381024292352486E-2</v>
      </c>
      <c r="F112" s="2"/>
      <c r="G112" s="2"/>
      <c r="H112" s="2"/>
      <c r="I112" s="2">
        <f t="shared" si="18"/>
        <v>0</v>
      </c>
      <c r="J112" s="2">
        <f t="shared" si="20"/>
        <v>0</v>
      </c>
      <c r="K112" s="2">
        <f t="shared" si="22"/>
        <v>0</v>
      </c>
      <c r="L112" s="2">
        <f t="shared" si="24"/>
        <v>0</v>
      </c>
      <c r="M112" s="2">
        <f t="shared" si="26"/>
        <v>0</v>
      </c>
      <c r="N112" s="2">
        <f t="shared" ref="N112:AG112" si="54">(prob*O112+onemp*O113)/(1+rfdiv50)</f>
        <v>0</v>
      </c>
      <c r="O112" s="2">
        <f t="shared" si="54"/>
        <v>0</v>
      </c>
      <c r="P112" s="2">
        <f t="shared" si="54"/>
        <v>0</v>
      </c>
      <c r="Q112" s="2">
        <f t="shared" si="54"/>
        <v>0</v>
      </c>
      <c r="R112" s="2">
        <f t="shared" si="54"/>
        <v>0</v>
      </c>
      <c r="S112" s="2">
        <f t="shared" si="54"/>
        <v>0</v>
      </c>
      <c r="T112" s="2">
        <f t="shared" si="54"/>
        <v>0</v>
      </c>
      <c r="U112" s="2">
        <f t="shared" si="54"/>
        <v>0</v>
      </c>
      <c r="V112" s="2">
        <f t="shared" si="54"/>
        <v>0</v>
      </c>
      <c r="W112" s="2">
        <f t="shared" si="54"/>
        <v>0</v>
      </c>
      <c r="X112" s="2">
        <f t="shared" si="54"/>
        <v>0</v>
      </c>
      <c r="Y112" s="2">
        <f t="shared" si="54"/>
        <v>0</v>
      </c>
      <c r="Z112" s="2">
        <f t="shared" si="54"/>
        <v>0</v>
      </c>
      <c r="AA112" s="2">
        <f t="shared" si="54"/>
        <v>0</v>
      </c>
      <c r="AB112" s="2">
        <f t="shared" si="54"/>
        <v>0</v>
      </c>
      <c r="AC112" s="2">
        <f t="shared" si="54"/>
        <v>0</v>
      </c>
      <c r="AD112" s="2">
        <f t="shared" si="54"/>
        <v>0</v>
      </c>
      <c r="AE112" s="2">
        <f t="shared" si="54"/>
        <v>0</v>
      </c>
      <c r="AF112" s="2">
        <f t="shared" si="54"/>
        <v>0</v>
      </c>
      <c r="AG112" s="2">
        <f t="shared" si="54"/>
        <v>0</v>
      </c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10"/>
        <v>1.4584115672391467E-2</v>
      </c>
      <c r="F113" s="2"/>
      <c r="G113" s="2"/>
      <c r="H113" s="2"/>
      <c r="I113" s="2">
        <f t="shared" si="18"/>
        <v>0</v>
      </c>
      <c r="J113" s="2">
        <f t="shared" si="20"/>
        <v>0</v>
      </c>
      <c r="K113" s="2">
        <f t="shared" si="22"/>
        <v>0</v>
      </c>
      <c r="L113" s="2">
        <f t="shared" si="24"/>
        <v>0</v>
      </c>
      <c r="M113" s="2">
        <f t="shared" si="26"/>
        <v>0</v>
      </c>
      <c r="N113" s="2">
        <f t="shared" ref="N113:AG113" si="55">(prob*O113+onemp*O114)/(1+rfdiv50)</f>
        <v>0</v>
      </c>
      <c r="O113" s="2">
        <f t="shared" si="55"/>
        <v>0</v>
      </c>
      <c r="P113" s="2">
        <f t="shared" si="55"/>
        <v>0</v>
      </c>
      <c r="Q113" s="2">
        <f t="shared" si="55"/>
        <v>0</v>
      </c>
      <c r="R113" s="2">
        <f t="shared" si="55"/>
        <v>0</v>
      </c>
      <c r="S113" s="2">
        <f t="shared" si="55"/>
        <v>0</v>
      </c>
      <c r="T113" s="2">
        <f t="shared" si="55"/>
        <v>0</v>
      </c>
      <c r="U113" s="2">
        <f t="shared" si="55"/>
        <v>0</v>
      </c>
      <c r="V113" s="2">
        <f t="shared" si="55"/>
        <v>0</v>
      </c>
      <c r="W113" s="2">
        <f t="shared" si="55"/>
        <v>0</v>
      </c>
      <c r="X113" s="2">
        <f t="shared" si="55"/>
        <v>0</v>
      </c>
      <c r="Y113" s="2">
        <f t="shared" si="55"/>
        <v>0</v>
      </c>
      <c r="Z113" s="2">
        <f t="shared" si="55"/>
        <v>0</v>
      </c>
      <c r="AA113" s="2">
        <f t="shared" si="55"/>
        <v>0</v>
      </c>
      <c r="AB113" s="2">
        <f t="shared" si="55"/>
        <v>0</v>
      </c>
      <c r="AC113" s="2">
        <f t="shared" si="55"/>
        <v>0</v>
      </c>
      <c r="AD113" s="2">
        <f t="shared" si="55"/>
        <v>0</v>
      </c>
      <c r="AE113" s="2">
        <f t="shared" si="55"/>
        <v>0</v>
      </c>
      <c r="AF113" s="2">
        <f t="shared" si="55"/>
        <v>0</v>
      </c>
      <c r="AG113" s="2">
        <f t="shared" si="55"/>
        <v>0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10"/>
        <v>1.042969474153768E-2</v>
      </c>
      <c r="F114" s="2"/>
      <c r="G114" s="2"/>
      <c r="H114" s="2"/>
      <c r="I114" s="2">
        <f t="shared" si="18"/>
        <v>0</v>
      </c>
      <c r="J114" s="2">
        <f t="shared" si="20"/>
        <v>0</v>
      </c>
      <c r="K114" s="2">
        <f t="shared" si="22"/>
        <v>0</v>
      </c>
      <c r="L114" s="2">
        <f t="shared" si="24"/>
        <v>0</v>
      </c>
      <c r="M114" s="2">
        <f t="shared" si="26"/>
        <v>0</v>
      </c>
      <c r="N114" s="2">
        <f t="shared" ref="N114:AG114" si="56">(prob*O114+onemp*O115)/(1+rfdiv50)</f>
        <v>0</v>
      </c>
      <c r="O114" s="2">
        <f t="shared" si="56"/>
        <v>0</v>
      </c>
      <c r="P114" s="2">
        <f t="shared" si="56"/>
        <v>0</v>
      </c>
      <c r="Q114" s="2">
        <f t="shared" si="56"/>
        <v>0</v>
      </c>
      <c r="R114" s="2">
        <f t="shared" si="56"/>
        <v>0</v>
      </c>
      <c r="S114" s="2">
        <f t="shared" si="56"/>
        <v>0</v>
      </c>
      <c r="T114" s="2">
        <f t="shared" si="56"/>
        <v>0</v>
      </c>
      <c r="U114" s="2">
        <f t="shared" si="56"/>
        <v>0</v>
      </c>
      <c r="V114" s="2">
        <f t="shared" si="56"/>
        <v>0</v>
      </c>
      <c r="W114" s="2">
        <f t="shared" si="56"/>
        <v>0</v>
      </c>
      <c r="X114" s="2">
        <f t="shared" si="56"/>
        <v>0</v>
      </c>
      <c r="Y114" s="2">
        <f t="shared" si="56"/>
        <v>0</v>
      </c>
      <c r="Z114" s="2">
        <f t="shared" si="56"/>
        <v>0</v>
      </c>
      <c r="AA114" s="2">
        <f t="shared" si="56"/>
        <v>0</v>
      </c>
      <c r="AB114" s="2">
        <f t="shared" si="56"/>
        <v>0</v>
      </c>
      <c r="AC114" s="2">
        <f t="shared" si="56"/>
        <v>0</v>
      </c>
      <c r="AD114" s="2">
        <f t="shared" si="56"/>
        <v>0</v>
      </c>
      <c r="AE114" s="2">
        <f t="shared" si="56"/>
        <v>0</v>
      </c>
      <c r="AF114" s="2">
        <f t="shared" si="56"/>
        <v>0</v>
      </c>
      <c r="AG114" s="2">
        <f t="shared" si="56"/>
        <v>0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10"/>
        <v>-6.4436406347040233E-3</v>
      </c>
      <c r="F115" s="2"/>
      <c r="G115" s="2"/>
      <c r="H115" s="2"/>
      <c r="I115" s="2">
        <f t="shared" si="18"/>
        <v>0</v>
      </c>
      <c r="J115" s="2">
        <f t="shared" si="20"/>
        <v>0</v>
      </c>
      <c r="K115" s="2">
        <f t="shared" si="22"/>
        <v>0</v>
      </c>
      <c r="L115" s="2">
        <f t="shared" si="24"/>
        <v>0</v>
      </c>
      <c r="M115" s="2">
        <f t="shared" si="26"/>
        <v>0</v>
      </c>
      <c r="N115" s="2">
        <f t="shared" ref="N115:AG115" si="57">(prob*O115+onemp*O116)/(1+rfdiv50)</f>
        <v>0</v>
      </c>
      <c r="O115" s="2">
        <f t="shared" si="57"/>
        <v>0</v>
      </c>
      <c r="P115" s="2">
        <f t="shared" si="57"/>
        <v>0</v>
      </c>
      <c r="Q115" s="2">
        <f t="shared" si="57"/>
        <v>0</v>
      </c>
      <c r="R115" s="2">
        <f t="shared" si="57"/>
        <v>0</v>
      </c>
      <c r="S115" s="2">
        <f t="shared" si="57"/>
        <v>0</v>
      </c>
      <c r="T115" s="2">
        <f t="shared" si="57"/>
        <v>0</v>
      </c>
      <c r="U115" s="2">
        <f t="shared" si="57"/>
        <v>0</v>
      </c>
      <c r="V115" s="2">
        <f t="shared" si="57"/>
        <v>0</v>
      </c>
      <c r="W115" s="2">
        <f t="shared" si="57"/>
        <v>0</v>
      </c>
      <c r="X115" s="2">
        <f t="shared" si="57"/>
        <v>0</v>
      </c>
      <c r="Y115" s="2">
        <f t="shared" si="57"/>
        <v>0</v>
      </c>
      <c r="Z115" s="2">
        <f t="shared" si="57"/>
        <v>0</v>
      </c>
      <c r="AA115" s="2">
        <f t="shared" si="57"/>
        <v>0</v>
      </c>
      <c r="AB115" s="2">
        <f t="shared" si="57"/>
        <v>0</v>
      </c>
      <c r="AC115" s="2">
        <f t="shared" si="57"/>
        <v>0</v>
      </c>
      <c r="AD115" s="2">
        <f t="shared" si="57"/>
        <v>0</v>
      </c>
      <c r="AE115" s="2">
        <f t="shared" si="57"/>
        <v>0</v>
      </c>
      <c r="AF115" s="2">
        <f t="shared" si="57"/>
        <v>0</v>
      </c>
      <c r="AG115" s="2">
        <f t="shared" si="57"/>
        <v>0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10"/>
        <v>-1.9583854610071387E-2</v>
      </c>
      <c r="F116" s="2"/>
      <c r="G116" s="2"/>
      <c r="H116" s="2"/>
      <c r="I116" s="2">
        <f t="shared" si="18"/>
        <v>0</v>
      </c>
      <c r="J116" s="2">
        <f t="shared" si="20"/>
        <v>0</v>
      </c>
      <c r="K116" s="2">
        <f t="shared" si="22"/>
        <v>0</v>
      </c>
      <c r="L116" s="2">
        <f t="shared" si="24"/>
        <v>0</v>
      </c>
      <c r="M116" s="2">
        <f t="shared" si="26"/>
        <v>0</v>
      </c>
      <c r="N116" s="2">
        <f t="shared" ref="N116:AG116" si="58">(prob*O116+onemp*O117)/(1+rfdiv50)</f>
        <v>0</v>
      </c>
      <c r="O116" s="2">
        <f t="shared" si="58"/>
        <v>0</v>
      </c>
      <c r="P116" s="2">
        <f t="shared" si="58"/>
        <v>0</v>
      </c>
      <c r="Q116" s="2">
        <f t="shared" si="58"/>
        <v>0</v>
      </c>
      <c r="R116" s="2">
        <f t="shared" si="58"/>
        <v>0</v>
      </c>
      <c r="S116" s="2">
        <f t="shared" si="58"/>
        <v>0</v>
      </c>
      <c r="T116" s="2">
        <f t="shared" si="58"/>
        <v>0</v>
      </c>
      <c r="U116" s="2">
        <f t="shared" si="58"/>
        <v>0</v>
      </c>
      <c r="V116" s="2">
        <f t="shared" si="58"/>
        <v>0</v>
      </c>
      <c r="W116" s="2">
        <f t="shared" si="58"/>
        <v>0</v>
      </c>
      <c r="X116" s="2">
        <f t="shared" si="58"/>
        <v>0</v>
      </c>
      <c r="Y116" s="2">
        <f t="shared" si="58"/>
        <v>0</v>
      </c>
      <c r="Z116" s="2">
        <f t="shared" si="58"/>
        <v>0</v>
      </c>
      <c r="AA116" s="2">
        <f t="shared" si="58"/>
        <v>0</v>
      </c>
      <c r="AB116" s="2">
        <f t="shared" si="58"/>
        <v>0</v>
      </c>
      <c r="AC116" s="2">
        <f t="shared" si="58"/>
        <v>0</v>
      </c>
      <c r="AD116" s="2">
        <f t="shared" si="58"/>
        <v>0</v>
      </c>
      <c r="AE116" s="2">
        <f t="shared" si="58"/>
        <v>0</v>
      </c>
      <c r="AF116" s="2">
        <f t="shared" si="58"/>
        <v>0</v>
      </c>
      <c r="AG116" s="2">
        <f t="shared" si="58"/>
        <v>0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10"/>
        <v>1.5597800503237728E-2</v>
      </c>
      <c r="F117" s="2"/>
      <c r="G117" s="2"/>
      <c r="H117" s="2"/>
      <c r="I117" s="2">
        <f t="shared" si="18"/>
        <v>0</v>
      </c>
      <c r="J117" s="2">
        <f t="shared" si="20"/>
        <v>0</v>
      </c>
      <c r="K117" s="2">
        <f t="shared" si="22"/>
        <v>0</v>
      </c>
      <c r="L117" s="2">
        <f t="shared" si="24"/>
        <v>0</v>
      </c>
      <c r="M117" s="2">
        <f t="shared" si="26"/>
        <v>0</v>
      </c>
      <c r="N117" s="2">
        <f t="shared" ref="N117:AG117" si="59">(prob*O117+onemp*O118)/(1+rfdiv50)</f>
        <v>0</v>
      </c>
      <c r="O117" s="2">
        <f t="shared" si="59"/>
        <v>0</v>
      </c>
      <c r="P117" s="2">
        <f t="shared" si="59"/>
        <v>0</v>
      </c>
      <c r="Q117" s="2">
        <f t="shared" si="59"/>
        <v>0</v>
      </c>
      <c r="R117" s="2">
        <f t="shared" si="59"/>
        <v>0</v>
      </c>
      <c r="S117" s="2">
        <f t="shared" si="59"/>
        <v>0</v>
      </c>
      <c r="T117" s="2">
        <f t="shared" si="59"/>
        <v>0</v>
      </c>
      <c r="U117" s="2">
        <f t="shared" si="59"/>
        <v>0</v>
      </c>
      <c r="V117" s="2">
        <f t="shared" si="59"/>
        <v>0</v>
      </c>
      <c r="W117" s="2">
        <f t="shared" si="59"/>
        <v>0</v>
      </c>
      <c r="X117" s="2">
        <f t="shared" si="59"/>
        <v>0</v>
      </c>
      <c r="Y117" s="2">
        <f t="shared" si="59"/>
        <v>0</v>
      </c>
      <c r="Z117" s="2">
        <f t="shared" si="59"/>
        <v>0</v>
      </c>
      <c r="AA117" s="2">
        <f t="shared" si="59"/>
        <v>0</v>
      </c>
      <c r="AB117" s="2">
        <f t="shared" si="59"/>
        <v>0</v>
      </c>
      <c r="AC117" s="2">
        <f t="shared" si="59"/>
        <v>0</v>
      </c>
      <c r="AD117" s="2">
        <f t="shared" si="59"/>
        <v>0</v>
      </c>
      <c r="AE117" s="2">
        <f t="shared" si="59"/>
        <v>0</v>
      </c>
      <c r="AF117" s="2">
        <f t="shared" si="59"/>
        <v>0</v>
      </c>
      <c r="AG117" s="2">
        <f t="shared" si="59"/>
        <v>0</v>
      </c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10"/>
        <v>-1.6612513933784209E-2</v>
      </c>
      <c r="F118" s="2"/>
      <c r="G118" s="2"/>
      <c r="H118" s="2"/>
      <c r="I118" s="2">
        <f t="shared" si="18"/>
        <v>0</v>
      </c>
      <c r="J118" s="2">
        <f t="shared" si="20"/>
        <v>0</v>
      </c>
      <c r="K118" s="2">
        <f t="shared" si="22"/>
        <v>0</v>
      </c>
      <c r="L118" s="2">
        <f t="shared" si="24"/>
        <v>0</v>
      </c>
      <c r="M118" s="2">
        <f t="shared" si="26"/>
        <v>0</v>
      </c>
      <c r="N118" s="2">
        <f t="shared" ref="N118:AG118" si="60">(prob*O118+onemp*O119)/(1+rfdiv50)</f>
        <v>0</v>
      </c>
      <c r="O118" s="2">
        <f t="shared" si="60"/>
        <v>0</v>
      </c>
      <c r="P118" s="2">
        <f t="shared" si="60"/>
        <v>0</v>
      </c>
      <c r="Q118" s="2">
        <f t="shared" si="60"/>
        <v>0</v>
      </c>
      <c r="R118" s="2">
        <f t="shared" si="60"/>
        <v>0</v>
      </c>
      <c r="S118" s="2">
        <f t="shared" si="60"/>
        <v>0</v>
      </c>
      <c r="T118" s="2">
        <f t="shared" si="60"/>
        <v>0</v>
      </c>
      <c r="U118" s="2">
        <f t="shared" si="60"/>
        <v>0</v>
      </c>
      <c r="V118" s="2">
        <f t="shared" si="60"/>
        <v>0</v>
      </c>
      <c r="W118" s="2">
        <f t="shared" si="60"/>
        <v>0</v>
      </c>
      <c r="X118" s="2">
        <f t="shared" si="60"/>
        <v>0</v>
      </c>
      <c r="Y118" s="2">
        <f t="shared" si="60"/>
        <v>0</v>
      </c>
      <c r="Z118" s="2">
        <f t="shared" si="60"/>
        <v>0</v>
      </c>
      <c r="AA118" s="2">
        <f t="shared" si="60"/>
        <v>0</v>
      </c>
      <c r="AB118" s="2">
        <f t="shared" si="60"/>
        <v>0</v>
      </c>
      <c r="AC118" s="2">
        <f t="shared" si="60"/>
        <v>0</v>
      </c>
      <c r="AD118" s="2">
        <f t="shared" si="60"/>
        <v>0</v>
      </c>
      <c r="AE118" s="2">
        <f t="shared" si="60"/>
        <v>0</v>
      </c>
      <c r="AF118" s="2">
        <f t="shared" si="60"/>
        <v>0</v>
      </c>
      <c r="AG118" s="2">
        <f t="shared" si="60"/>
        <v>0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10"/>
        <v>-4.5698501586709198E-2</v>
      </c>
      <c r="F119" s="2"/>
      <c r="G119" s="2"/>
      <c r="H119" s="2"/>
      <c r="I119" s="2">
        <f t="shared" si="18"/>
        <v>0</v>
      </c>
      <c r="J119" s="2">
        <f t="shared" si="20"/>
        <v>0</v>
      </c>
      <c r="K119" s="2">
        <f t="shared" si="22"/>
        <v>0</v>
      </c>
      <c r="L119" s="2">
        <f t="shared" si="24"/>
        <v>0</v>
      </c>
      <c r="M119" s="2">
        <f t="shared" si="26"/>
        <v>0</v>
      </c>
      <c r="N119" s="2">
        <f t="shared" ref="N119:AG119" si="61">(prob*O119+onemp*O120)/(1+rfdiv50)</f>
        <v>0</v>
      </c>
      <c r="O119" s="2">
        <f t="shared" si="61"/>
        <v>0</v>
      </c>
      <c r="P119" s="2">
        <f t="shared" si="61"/>
        <v>0</v>
      </c>
      <c r="Q119" s="2">
        <f t="shared" si="61"/>
        <v>0</v>
      </c>
      <c r="R119" s="2">
        <f t="shared" si="61"/>
        <v>0</v>
      </c>
      <c r="S119" s="2">
        <f t="shared" si="61"/>
        <v>0</v>
      </c>
      <c r="T119" s="2">
        <f t="shared" si="61"/>
        <v>0</v>
      </c>
      <c r="U119" s="2">
        <f t="shared" si="61"/>
        <v>0</v>
      </c>
      <c r="V119" s="2">
        <f t="shared" si="61"/>
        <v>0</v>
      </c>
      <c r="W119" s="2">
        <f t="shared" si="61"/>
        <v>0</v>
      </c>
      <c r="X119" s="2">
        <f t="shared" si="61"/>
        <v>0</v>
      </c>
      <c r="Y119" s="2">
        <f t="shared" si="61"/>
        <v>0</v>
      </c>
      <c r="Z119" s="2">
        <f t="shared" si="61"/>
        <v>0</v>
      </c>
      <c r="AA119" s="2">
        <f t="shared" si="61"/>
        <v>0</v>
      </c>
      <c r="AB119" s="2">
        <f t="shared" si="61"/>
        <v>0</v>
      </c>
      <c r="AC119" s="2">
        <f t="shared" si="61"/>
        <v>0</v>
      </c>
      <c r="AD119" s="2">
        <f t="shared" si="61"/>
        <v>0</v>
      </c>
      <c r="AE119" s="2">
        <f t="shared" si="61"/>
        <v>0</v>
      </c>
      <c r="AF119" s="2">
        <f t="shared" si="61"/>
        <v>0</v>
      </c>
      <c r="AG119" s="2">
        <f t="shared" si="61"/>
        <v>0</v>
      </c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10"/>
        <v>-2.6602835588162119E-3</v>
      </c>
      <c r="F120" s="2"/>
      <c r="G120" s="2"/>
      <c r="H120" s="2"/>
      <c r="I120" s="2">
        <f t="shared" si="18"/>
        <v>0</v>
      </c>
      <c r="J120" s="2">
        <f t="shared" si="20"/>
        <v>0</v>
      </c>
      <c r="K120" s="2">
        <f t="shared" si="22"/>
        <v>0</v>
      </c>
      <c r="L120" s="2">
        <f t="shared" si="24"/>
        <v>0</v>
      </c>
      <c r="M120" s="2">
        <f t="shared" si="26"/>
        <v>0</v>
      </c>
      <c r="N120" s="2">
        <f t="shared" ref="N120:AG120" si="62">(prob*O120+onemp*O121)/(1+rfdiv50)</f>
        <v>0</v>
      </c>
      <c r="O120" s="2">
        <f t="shared" si="62"/>
        <v>0</v>
      </c>
      <c r="P120" s="2">
        <f t="shared" si="62"/>
        <v>0</v>
      </c>
      <c r="Q120" s="2">
        <f t="shared" si="62"/>
        <v>0</v>
      </c>
      <c r="R120" s="2">
        <f t="shared" si="62"/>
        <v>0</v>
      </c>
      <c r="S120" s="2">
        <f t="shared" si="62"/>
        <v>0</v>
      </c>
      <c r="T120" s="2">
        <f t="shared" si="62"/>
        <v>0</v>
      </c>
      <c r="U120" s="2">
        <f t="shared" si="62"/>
        <v>0</v>
      </c>
      <c r="V120" s="2">
        <f t="shared" si="62"/>
        <v>0</v>
      </c>
      <c r="W120" s="2">
        <f t="shared" si="62"/>
        <v>0</v>
      </c>
      <c r="X120" s="2">
        <f t="shared" si="62"/>
        <v>0</v>
      </c>
      <c r="Y120" s="2">
        <f t="shared" si="62"/>
        <v>0</v>
      </c>
      <c r="Z120" s="2">
        <f t="shared" si="62"/>
        <v>0</v>
      </c>
      <c r="AA120" s="2">
        <f t="shared" si="62"/>
        <v>0</v>
      </c>
      <c r="AB120" s="2">
        <f t="shared" si="62"/>
        <v>0</v>
      </c>
      <c r="AC120" s="2">
        <f t="shared" si="62"/>
        <v>0</v>
      </c>
      <c r="AD120" s="2">
        <f t="shared" si="62"/>
        <v>0</v>
      </c>
      <c r="AE120" s="2">
        <f t="shared" si="62"/>
        <v>0</v>
      </c>
      <c r="AF120" s="2">
        <f t="shared" si="62"/>
        <v>0</v>
      </c>
      <c r="AG120" s="2">
        <f t="shared" si="62"/>
        <v>0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10"/>
        <v>1.8475057024837756E-2</v>
      </c>
      <c r="F121" s="2"/>
      <c r="G121" s="2"/>
      <c r="H121" s="2"/>
      <c r="I121" s="2">
        <f t="shared" si="18"/>
        <v>0</v>
      </c>
      <c r="J121" s="2">
        <f t="shared" si="20"/>
        <v>0</v>
      </c>
      <c r="K121" s="2">
        <f t="shared" si="22"/>
        <v>0</v>
      </c>
      <c r="L121" s="2">
        <f t="shared" si="24"/>
        <v>0</v>
      </c>
      <c r="M121" s="2">
        <f t="shared" si="26"/>
        <v>0</v>
      </c>
      <c r="N121" s="2">
        <f t="shared" ref="N121:AG121" si="63">(prob*O121+onemp*O122)/(1+rfdiv50)</f>
        <v>0</v>
      </c>
      <c r="O121" s="2">
        <f t="shared" si="63"/>
        <v>0</v>
      </c>
      <c r="P121" s="2">
        <f t="shared" si="63"/>
        <v>0</v>
      </c>
      <c r="Q121" s="2">
        <f t="shared" si="63"/>
        <v>0</v>
      </c>
      <c r="R121" s="2">
        <f t="shared" si="63"/>
        <v>0</v>
      </c>
      <c r="S121" s="2">
        <f t="shared" si="63"/>
        <v>0</v>
      </c>
      <c r="T121" s="2">
        <f t="shared" si="63"/>
        <v>0</v>
      </c>
      <c r="U121" s="2">
        <f t="shared" si="63"/>
        <v>0</v>
      </c>
      <c r="V121" s="2">
        <f t="shared" si="63"/>
        <v>0</v>
      </c>
      <c r="W121" s="2">
        <f t="shared" si="63"/>
        <v>0</v>
      </c>
      <c r="X121" s="2">
        <f t="shared" si="63"/>
        <v>0</v>
      </c>
      <c r="Y121" s="2">
        <f t="shared" si="63"/>
        <v>0</v>
      </c>
      <c r="Z121" s="2">
        <f t="shared" si="63"/>
        <v>0</v>
      </c>
      <c r="AA121" s="2">
        <f t="shared" si="63"/>
        <v>0</v>
      </c>
      <c r="AB121" s="2">
        <f t="shared" si="63"/>
        <v>0</v>
      </c>
      <c r="AC121" s="2">
        <f t="shared" si="63"/>
        <v>0</v>
      </c>
      <c r="AD121" s="2">
        <f t="shared" si="63"/>
        <v>0</v>
      </c>
      <c r="AE121" s="2">
        <f t="shared" si="63"/>
        <v>0</v>
      </c>
      <c r="AF121" s="2">
        <f t="shared" si="63"/>
        <v>0</v>
      </c>
      <c r="AG121" s="2">
        <f t="shared" si="63"/>
        <v>0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10"/>
        <v>1.0454784015529657E-3</v>
      </c>
      <c r="F122" s="2"/>
      <c r="G122" s="2"/>
      <c r="H122" s="2"/>
      <c r="I122" s="2">
        <f t="shared" si="18"/>
        <v>0</v>
      </c>
      <c r="J122" s="2">
        <f t="shared" si="20"/>
        <v>0</v>
      </c>
      <c r="K122" s="2">
        <f t="shared" si="22"/>
        <v>0</v>
      </c>
      <c r="L122" s="2">
        <f t="shared" si="24"/>
        <v>0</v>
      </c>
      <c r="M122" s="2">
        <f t="shared" si="26"/>
        <v>0</v>
      </c>
      <c r="N122" s="2">
        <f t="shared" ref="N122:AG122" si="64">(prob*O122+onemp*O123)/(1+rfdiv50)</f>
        <v>0</v>
      </c>
      <c r="O122" s="2">
        <f t="shared" si="64"/>
        <v>0</v>
      </c>
      <c r="P122" s="2">
        <f t="shared" si="64"/>
        <v>0</v>
      </c>
      <c r="Q122" s="2">
        <f t="shared" si="64"/>
        <v>0</v>
      </c>
      <c r="R122" s="2">
        <f t="shared" si="64"/>
        <v>0</v>
      </c>
      <c r="S122" s="2">
        <f t="shared" si="64"/>
        <v>0</v>
      </c>
      <c r="T122" s="2">
        <f t="shared" si="64"/>
        <v>0</v>
      </c>
      <c r="U122" s="2">
        <f t="shared" si="64"/>
        <v>0</v>
      </c>
      <c r="V122" s="2">
        <f t="shared" si="64"/>
        <v>0</v>
      </c>
      <c r="W122" s="2">
        <f t="shared" si="64"/>
        <v>0</v>
      </c>
      <c r="X122" s="2">
        <f t="shared" si="64"/>
        <v>0</v>
      </c>
      <c r="Y122" s="2">
        <f t="shared" si="64"/>
        <v>0</v>
      </c>
      <c r="Z122" s="2">
        <f t="shared" si="64"/>
        <v>0</v>
      </c>
      <c r="AA122" s="2">
        <f t="shared" si="64"/>
        <v>0</v>
      </c>
      <c r="AB122" s="2">
        <f t="shared" si="64"/>
        <v>0</v>
      </c>
      <c r="AC122" s="2">
        <f t="shared" si="64"/>
        <v>0</v>
      </c>
      <c r="AD122" s="2">
        <f t="shared" si="64"/>
        <v>0</v>
      </c>
      <c r="AE122" s="2">
        <f t="shared" si="64"/>
        <v>0</v>
      </c>
      <c r="AF122" s="2">
        <f t="shared" si="64"/>
        <v>0</v>
      </c>
      <c r="AG122" s="2">
        <f t="shared" si="64"/>
        <v>0</v>
      </c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10"/>
        <v>2.4769068112408948E-2</v>
      </c>
      <c r="F123" s="2"/>
      <c r="G123" s="2"/>
      <c r="H123" s="2"/>
      <c r="I123" s="2">
        <f t="shared" si="18"/>
        <v>0</v>
      </c>
      <c r="J123" s="2">
        <f t="shared" si="20"/>
        <v>0</v>
      </c>
      <c r="K123" s="2">
        <f t="shared" si="22"/>
        <v>0</v>
      </c>
      <c r="L123" s="2">
        <f t="shared" si="24"/>
        <v>0</v>
      </c>
      <c r="M123" s="2">
        <f t="shared" si="26"/>
        <v>0</v>
      </c>
      <c r="N123" s="2">
        <f t="shared" ref="N123:AG123" si="65">(prob*O123+onemp*O124)/(1+rfdiv50)</f>
        <v>0</v>
      </c>
      <c r="O123" s="2">
        <f t="shared" si="65"/>
        <v>0</v>
      </c>
      <c r="P123" s="2">
        <f t="shared" si="65"/>
        <v>0</v>
      </c>
      <c r="Q123" s="2">
        <f t="shared" si="65"/>
        <v>0</v>
      </c>
      <c r="R123" s="2">
        <f t="shared" si="65"/>
        <v>0</v>
      </c>
      <c r="S123" s="2">
        <f t="shared" si="65"/>
        <v>0</v>
      </c>
      <c r="T123" s="2">
        <f t="shared" si="65"/>
        <v>0</v>
      </c>
      <c r="U123" s="2">
        <f t="shared" si="65"/>
        <v>0</v>
      </c>
      <c r="V123" s="2">
        <f t="shared" si="65"/>
        <v>0</v>
      </c>
      <c r="W123" s="2">
        <f t="shared" si="65"/>
        <v>0</v>
      </c>
      <c r="X123" s="2">
        <f t="shared" si="65"/>
        <v>0</v>
      </c>
      <c r="Y123" s="2">
        <f t="shared" si="65"/>
        <v>0</v>
      </c>
      <c r="Z123" s="2">
        <f t="shared" si="65"/>
        <v>0</v>
      </c>
      <c r="AA123" s="2">
        <f t="shared" si="65"/>
        <v>0</v>
      </c>
      <c r="AB123" s="2">
        <f t="shared" si="65"/>
        <v>0</v>
      </c>
      <c r="AC123" s="2">
        <f t="shared" si="65"/>
        <v>0</v>
      </c>
      <c r="AD123" s="2">
        <f t="shared" si="65"/>
        <v>0</v>
      </c>
      <c r="AE123" s="2">
        <f t="shared" si="65"/>
        <v>0</v>
      </c>
      <c r="AF123" s="2">
        <f t="shared" si="65"/>
        <v>0</v>
      </c>
      <c r="AG123" s="2">
        <f t="shared" si="65"/>
        <v>0</v>
      </c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10"/>
        <v>-1.127638806793472E-2</v>
      </c>
      <c r="F124" s="2"/>
      <c r="G124" s="2"/>
      <c r="H124" s="2"/>
      <c r="I124" s="2">
        <f t="shared" si="18"/>
        <v>0</v>
      </c>
      <c r="J124" s="2">
        <f t="shared" si="20"/>
        <v>0</v>
      </c>
      <c r="K124" s="2">
        <f t="shared" si="22"/>
        <v>0</v>
      </c>
      <c r="L124" s="2">
        <f t="shared" si="24"/>
        <v>0</v>
      </c>
      <c r="M124" s="2">
        <f t="shared" si="26"/>
        <v>0</v>
      </c>
      <c r="N124" s="2">
        <f t="shared" ref="N124:AG124" si="66">(prob*O124+onemp*O125)/(1+rfdiv50)</f>
        <v>0</v>
      </c>
      <c r="O124" s="2">
        <f t="shared" si="66"/>
        <v>0</v>
      </c>
      <c r="P124" s="2">
        <f t="shared" si="66"/>
        <v>0</v>
      </c>
      <c r="Q124" s="2">
        <f t="shared" si="66"/>
        <v>0</v>
      </c>
      <c r="R124" s="2">
        <f t="shared" si="66"/>
        <v>0</v>
      </c>
      <c r="S124" s="2">
        <f t="shared" si="66"/>
        <v>0</v>
      </c>
      <c r="T124" s="2">
        <f t="shared" si="66"/>
        <v>0</v>
      </c>
      <c r="U124" s="2">
        <f t="shared" si="66"/>
        <v>0</v>
      </c>
      <c r="V124" s="2">
        <f t="shared" si="66"/>
        <v>0</v>
      </c>
      <c r="W124" s="2">
        <f t="shared" si="66"/>
        <v>0</v>
      </c>
      <c r="X124" s="2">
        <f t="shared" si="66"/>
        <v>0</v>
      </c>
      <c r="Y124" s="2">
        <f t="shared" si="66"/>
        <v>0</v>
      </c>
      <c r="Z124" s="2">
        <f t="shared" si="66"/>
        <v>0</v>
      </c>
      <c r="AA124" s="2">
        <f t="shared" si="66"/>
        <v>0</v>
      </c>
      <c r="AB124" s="2">
        <f t="shared" si="66"/>
        <v>0</v>
      </c>
      <c r="AC124" s="2">
        <f t="shared" si="66"/>
        <v>0</v>
      </c>
      <c r="AD124" s="2">
        <f t="shared" si="66"/>
        <v>0</v>
      </c>
      <c r="AE124" s="2">
        <f t="shared" si="66"/>
        <v>0</v>
      </c>
      <c r="AF124" s="2">
        <f t="shared" si="66"/>
        <v>0</v>
      </c>
      <c r="AG124" s="2">
        <f t="shared" si="66"/>
        <v>0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10"/>
        <v>2.9959082443026142E-2</v>
      </c>
      <c r="AF125" s="2"/>
      <c r="AH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10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10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10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10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10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10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67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67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67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67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67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67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67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67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67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67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67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67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67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67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67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67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67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67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67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67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67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67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67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67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67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67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67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67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67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67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67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67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67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67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67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67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67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67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67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67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67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67"/>
        <v>0</v>
      </c>
      <c r="AW173" s="2"/>
    </row>
    <row r="174" spans="1:49" x14ac:dyDescent="0.2">
      <c r="A174" s="1">
        <v>39562</v>
      </c>
      <c r="B174">
        <v>18.84</v>
      </c>
      <c r="C174">
        <f t="shared" si="67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67"/>
        <v>-1.593625835278036E-3</v>
      </c>
    </row>
    <row r="176" spans="1:49" x14ac:dyDescent="0.2">
      <c r="A176" s="1">
        <v>39566</v>
      </c>
      <c r="B176">
        <v>18.57</v>
      </c>
      <c r="C176">
        <f t="shared" si="67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67"/>
        <v>5.3705821890168851E-3</v>
      </c>
    </row>
    <row r="178" spans="1:18" x14ac:dyDescent="0.2">
      <c r="A178" s="1">
        <v>39568</v>
      </c>
      <c r="B178">
        <v>18.34</v>
      </c>
      <c r="C178">
        <f t="shared" si="67"/>
        <v>-1.7833490725312522E-2</v>
      </c>
    </row>
    <row r="179" spans="1:18" x14ac:dyDescent="0.2">
      <c r="A179" s="1">
        <v>39569</v>
      </c>
      <c r="B179">
        <v>18.78</v>
      </c>
      <c r="C179">
        <f t="shared" si="67"/>
        <v>2.3708006951798189E-2</v>
      </c>
    </row>
    <row r="180" spans="1:18" x14ac:dyDescent="0.2">
      <c r="A180" s="1">
        <v>39570</v>
      </c>
      <c r="B180">
        <v>19.02</v>
      </c>
      <c r="C180">
        <f t="shared" si="67"/>
        <v>1.2698583337127343E-2</v>
      </c>
    </row>
    <row r="181" spans="1:18" x14ac:dyDescent="0.2">
      <c r="A181" s="1">
        <v>39573</v>
      </c>
      <c r="B181">
        <v>18.8</v>
      </c>
      <c r="C181">
        <f t="shared" si="67"/>
        <v>-1.1634187281340653E-2</v>
      </c>
    </row>
    <row r="182" spans="1:18" x14ac:dyDescent="0.2">
      <c r="A182" s="1">
        <v>39574</v>
      </c>
      <c r="B182">
        <v>18.89</v>
      </c>
      <c r="C182">
        <f t="shared" si="67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67"/>
        <v>-1.5471100794262621E-2</v>
      </c>
    </row>
    <row r="184" spans="1:18" x14ac:dyDescent="0.2">
      <c r="A184" s="1">
        <v>39576</v>
      </c>
      <c r="B184">
        <v>18.54</v>
      </c>
      <c r="C184">
        <f t="shared" si="67"/>
        <v>-3.2310205814466432E-3</v>
      </c>
    </row>
    <row r="185" spans="1:18" x14ac:dyDescent="0.2">
      <c r="A185" s="1">
        <v>39577</v>
      </c>
      <c r="B185">
        <v>18.73</v>
      </c>
      <c r="C185">
        <f t="shared" si="67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67"/>
        <v>1.746538177005881E-2</v>
      </c>
    </row>
    <row r="187" spans="1:18" x14ac:dyDescent="0.2">
      <c r="A187" s="1">
        <v>39581</v>
      </c>
      <c r="B187">
        <v>19.68</v>
      </c>
      <c r="C187">
        <f t="shared" si="67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67"/>
        <v>3.0441423812280518E-3</v>
      </c>
    </row>
    <row r="189" spans="1:18" x14ac:dyDescent="0.2">
      <c r="A189" s="1">
        <v>39583</v>
      </c>
      <c r="B189">
        <v>20.3</v>
      </c>
      <c r="C189">
        <f t="shared" si="67"/>
        <v>2.7973852042406162E-2</v>
      </c>
    </row>
    <row r="190" spans="1:18" x14ac:dyDescent="0.2">
      <c r="A190" s="1">
        <v>39584</v>
      </c>
      <c r="B190">
        <v>20.97</v>
      </c>
      <c r="C190">
        <f t="shared" si="67"/>
        <v>3.2471958866086795E-2</v>
      </c>
    </row>
    <row r="191" spans="1:18" x14ac:dyDescent="0.2">
      <c r="A191" s="1">
        <v>39587</v>
      </c>
      <c r="B191">
        <v>20.87</v>
      </c>
      <c r="C191">
        <f t="shared" si="67"/>
        <v>-4.7801238247190481E-3</v>
      </c>
    </row>
    <row r="192" spans="1:18" x14ac:dyDescent="0.2">
      <c r="A192" s="1">
        <v>39588</v>
      </c>
      <c r="B192">
        <v>20.25</v>
      </c>
      <c r="C192">
        <f t="shared" si="67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67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67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67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68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68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68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68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68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68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68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68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68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68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68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68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68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68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68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68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68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68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68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68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68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68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68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68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68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68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68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68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68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68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68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68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68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68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68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68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68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68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68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68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68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68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68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68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68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68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68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68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68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68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68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68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68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68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68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68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68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68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68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68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68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68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68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68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69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69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69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69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69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69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69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69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69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69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69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69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69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69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69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69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69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69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69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69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69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69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69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69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69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69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69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69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69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69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69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69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69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69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69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69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69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69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69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69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69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69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69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69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69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69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69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69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69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69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69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69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69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69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69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69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69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69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69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69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69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69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69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69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70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70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70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70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70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70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70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70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70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70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70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70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70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70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70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70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70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70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70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70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70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70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70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70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70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70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70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70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70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70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70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70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70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70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70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70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70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70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70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70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70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70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70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70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70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70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70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70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70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70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70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70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70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70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70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70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70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70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70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70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70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70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70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70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71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71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71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71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71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71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71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71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71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71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71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71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71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71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71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71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71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71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71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71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71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71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71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71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71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71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71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71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71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71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71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71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71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71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71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71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71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71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71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71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71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71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71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71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71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71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71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71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71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71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71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71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71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71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71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71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71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71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71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71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71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71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71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71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72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72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72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72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72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72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72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72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72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72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72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72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72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72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72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72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72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72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72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72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72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72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72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72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72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72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72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72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72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72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72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72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72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72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72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72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72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72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72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72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72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72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72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72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72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72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72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72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72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72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72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72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72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72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72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72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72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72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72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72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72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72"/>
        <v>6.4365375954903339E-2</v>
      </c>
    </row>
    <row r="514" spans="1:3" x14ac:dyDescent="0.2">
      <c r="A514" s="1">
        <v>40053</v>
      </c>
      <c r="B514">
        <v>15.68</v>
      </c>
      <c r="C514">
        <f t="shared" si="72"/>
        <v>1.8018505502678212E-2</v>
      </c>
    </row>
    <row r="515" spans="1:3" x14ac:dyDescent="0.2">
      <c r="A515" s="1">
        <v>40056</v>
      </c>
      <c r="B515">
        <v>15.58</v>
      </c>
      <c r="C515">
        <f t="shared" si="72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73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73"/>
        <v>9.308577853111075E-3</v>
      </c>
    </row>
    <row r="518" spans="1:3" x14ac:dyDescent="0.2">
      <c r="A518" s="1">
        <v>40059</v>
      </c>
      <c r="B518">
        <v>15.01</v>
      </c>
      <c r="C518">
        <f t="shared" si="73"/>
        <v>-6.6401306392776388E-3</v>
      </c>
    </row>
    <row r="519" spans="1:3" x14ac:dyDescent="0.2">
      <c r="A519" s="1">
        <v>40060</v>
      </c>
      <c r="B519">
        <v>15.44</v>
      </c>
      <c r="C519">
        <f t="shared" si="73"/>
        <v>2.8244898951259412E-2</v>
      </c>
    </row>
    <row r="520" spans="1:3" x14ac:dyDescent="0.2">
      <c r="A520" s="1">
        <v>40064</v>
      </c>
      <c r="B520">
        <v>15.71</v>
      </c>
      <c r="C520">
        <f t="shared" si="73"/>
        <v>1.733590767089974E-2</v>
      </c>
    </row>
    <row r="521" spans="1:3" x14ac:dyDescent="0.2">
      <c r="A521" s="1">
        <v>40065</v>
      </c>
      <c r="B521">
        <v>15.67</v>
      </c>
      <c r="C521">
        <f t="shared" si="73"/>
        <v>-2.5493958996003823E-3</v>
      </c>
    </row>
    <row r="522" spans="1:3" x14ac:dyDescent="0.2">
      <c r="A522" s="1">
        <v>40066</v>
      </c>
      <c r="B522">
        <v>16.3</v>
      </c>
      <c r="C522">
        <f t="shared" si="73"/>
        <v>3.9417051444787188E-2</v>
      </c>
    </row>
    <row r="523" spans="1:3" x14ac:dyDescent="0.2">
      <c r="A523" s="1">
        <v>40067</v>
      </c>
      <c r="B523">
        <v>16.34</v>
      </c>
      <c r="C523">
        <f t="shared" si="73"/>
        <v>2.4509816191401607E-3</v>
      </c>
    </row>
    <row r="524" spans="1:3" x14ac:dyDescent="0.2">
      <c r="A524" s="1">
        <v>40070</v>
      </c>
      <c r="B524">
        <v>16.13</v>
      </c>
      <c r="C524">
        <f t="shared" si="73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73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73"/>
        <v>2.0631799793530341E-2</v>
      </c>
    </row>
    <row r="527" spans="1:3" x14ac:dyDescent="0.2">
      <c r="A527" s="1">
        <v>40073</v>
      </c>
      <c r="B527">
        <v>16.59</v>
      </c>
      <c r="C527">
        <f t="shared" si="73"/>
        <v>-3.6101122240996741E-3</v>
      </c>
    </row>
    <row r="528" spans="1:3" x14ac:dyDescent="0.2">
      <c r="A528" s="1">
        <v>40074</v>
      </c>
      <c r="B528">
        <v>16.43</v>
      </c>
      <c r="C528">
        <f t="shared" si="73"/>
        <v>-9.6911721531763723E-3</v>
      </c>
    </row>
    <row r="529" spans="1:3" x14ac:dyDescent="0.2">
      <c r="A529" s="1">
        <v>40077</v>
      </c>
      <c r="B529">
        <v>15.76</v>
      </c>
      <c r="C529">
        <f t="shared" si="73"/>
        <v>-4.1633847619443609E-2</v>
      </c>
    </row>
    <row r="530" spans="1:3" x14ac:dyDescent="0.2">
      <c r="A530" s="1">
        <v>40078</v>
      </c>
      <c r="B530">
        <v>15.48</v>
      </c>
      <c r="C530">
        <f t="shared" si="73"/>
        <v>-1.7926216268152009E-2</v>
      </c>
    </row>
    <row r="531" spans="1:3" x14ac:dyDescent="0.2">
      <c r="A531" s="1">
        <v>40079</v>
      </c>
      <c r="B531">
        <v>15.7</v>
      </c>
      <c r="C531">
        <f t="shared" si="73"/>
        <v>1.4111844192681196E-2</v>
      </c>
    </row>
    <row r="532" spans="1:3" x14ac:dyDescent="0.2">
      <c r="A532" s="1">
        <v>40080</v>
      </c>
      <c r="B532">
        <v>15.52</v>
      </c>
      <c r="C532">
        <f t="shared" si="73"/>
        <v>-1.1531197599189679E-2</v>
      </c>
    </row>
    <row r="533" spans="1:3" x14ac:dyDescent="0.2">
      <c r="A533" s="1">
        <v>40081</v>
      </c>
      <c r="B533">
        <v>15.1</v>
      </c>
      <c r="C533">
        <f t="shared" si="73"/>
        <v>-2.7434770934194063E-2</v>
      </c>
    </row>
    <row r="534" spans="1:3" x14ac:dyDescent="0.2">
      <c r="A534" s="1">
        <v>40084</v>
      </c>
      <c r="B534">
        <v>15.42</v>
      </c>
      <c r="C534">
        <f t="shared" si="73"/>
        <v>2.0970624314304718E-2</v>
      </c>
    </row>
    <row r="535" spans="1:3" x14ac:dyDescent="0.2">
      <c r="A535" s="1">
        <v>40085</v>
      </c>
      <c r="B535">
        <v>14.93</v>
      </c>
      <c r="C535">
        <f t="shared" si="73"/>
        <v>-3.2292756584084412E-2</v>
      </c>
    </row>
    <row r="536" spans="1:3" x14ac:dyDescent="0.2">
      <c r="A536" s="1">
        <v>40086</v>
      </c>
      <c r="B536">
        <v>15.02</v>
      </c>
      <c r="C536">
        <f t="shared" si="73"/>
        <v>6.010034784889603E-3</v>
      </c>
    </row>
    <row r="537" spans="1:3" x14ac:dyDescent="0.2">
      <c r="A537" s="1">
        <v>40087</v>
      </c>
      <c r="B537">
        <v>14.9</v>
      </c>
      <c r="C537">
        <f t="shared" si="73"/>
        <v>-8.0214333845752273E-3</v>
      </c>
    </row>
    <row r="538" spans="1:3" x14ac:dyDescent="0.2">
      <c r="A538" s="1">
        <v>40088</v>
      </c>
      <c r="B538">
        <v>14.8</v>
      </c>
      <c r="C538">
        <f t="shared" si="73"/>
        <v>-6.7340321813440683E-3</v>
      </c>
    </row>
    <row r="539" spans="1:3" x14ac:dyDescent="0.2">
      <c r="A539" s="1">
        <v>40091</v>
      </c>
      <c r="B539">
        <v>14.91</v>
      </c>
      <c r="C539">
        <f t="shared" si="73"/>
        <v>7.4049480065776505E-3</v>
      </c>
    </row>
    <row r="540" spans="1:3" x14ac:dyDescent="0.2">
      <c r="A540" s="1">
        <v>40092</v>
      </c>
      <c r="B540">
        <v>15.27</v>
      </c>
      <c r="C540">
        <f t="shared" si="73"/>
        <v>2.3857990453893953E-2</v>
      </c>
    </row>
    <row r="541" spans="1:3" x14ac:dyDescent="0.2">
      <c r="A541" s="1">
        <v>40093</v>
      </c>
      <c r="B541">
        <v>15.12</v>
      </c>
      <c r="C541">
        <f t="shared" si="73"/>
        <v>-9.8717484791541171E-3</v>
      </c>
    </row>
    <row r="542" spans="1:3" x14ac:dyDescent="0.2">
      <c r="A542" s="1">
        <v>40094</v>
      </c>
      <c r="B542">
        <v>15.57</v>
      </c>
      <c r="C542">
        <f t="shared" si="73"/>
        <v>2.9327615094520136E-2</v>
      </c>
    </row>
    <row r="543" spans="1:3" x14ac:dyDescent="0.2">
      <c r="A543" s="1">
        <v>40095</v>
      </c>
      <c r="B543">
        <v>15.56</v>
      </c>
      <c r="C543">
        <f t="shared" si="73"/>
        <v>-6.4246709566138688E-4</v>
      </c>
    </row>
    <row r="544" spans="1:3" x14ac:dyDescent="0.2">
      <c r="A544" s="1">
        <v>40098</v>
      </c>
      <c r="B544">
        <v>15.18</v>
      </c>
      <c r="C544">
        <f t="shared" si="73"/>
        <v>-2.4724746782761754E-2</v>
      </c>
    </row>
    <row r="545" spans="1:3" x14ac:dyDescent="0.2">
      <c r="A545" s="1">
        <v>40099</v>
      </c>
      <c r="B545">
        <v>15.07</v>
      </c>
      <c r="C545">
        <f t="shared" si="73"/>
        <v>-7.2727593290796968E-3</v>
      </c>
    </row>
    <row r="546" spans="1:3" x14ac:dyDescent="0.2">
      <c r="A546" s="1">
        <v>40100</v>
      </c>
      <c r="B546">
        <v>15.38</v>
      </c>
      <c r="C546">
        <f t="shared" si="73"/>
        <v>2.036195143909381E-2</v>
      </c>
    </row>
    <row r="547" spans="1:3" x14ac:dyDescent="0.2">
      <c r="A547" s="1">
        <v>40101</v>
      </c>
      <c r="B547">
        <v>15.19</v>
      </c>
      <c r="C547">
        <f t="shared" si="73"/>
        <v>-1.2430647469816496E-2</v>
      </c>
    </row>
    <row r="548" spans="1:3" x14ac:dyDescent="0.2">
      <c r="A548" s="1">
        <v>40102</v>
      </c>
      <c r="B548">
        <v>15.04</v>
      </c>
      <c r="C548">
        <f t="shared" si="73"/>
        <v>-9.9239980859877914E-3</v>
      </c>
    </row>
    <row r="549" spans="1:3" x14ac:dyDescent="0.2">
      <c r="A549" s="1">
        <v>40105</v>
      </c>
      <c r="B549">
        <v>15.12</v>
      </c>
      <c r="C549">
        <f t="shared" si="73"/>
        <v>5.3050522296930981E-3</v>
      </c>
    </row>
    <row r="550" spans="1:3" x14ac:dyDescent="0.2">
      <c r="A550" s="1">
        <v>40106</v>
      </c>
      <c r="B550">
        <v>15.11</v>
      </c>
      <c r="C550">
        <f t="shared" si="73"/>
        <v>-6.6159446673877301E-4</v>
      </c>
    </row>
    <row r="551" spans="1:3" x14ac:dyDescent="0.2">
      <c r="A551" s="1">
        <v>40107</v>
      </c>
      <c r="B551">
        <v>14.91</v>
      </c>
      <c r="C551">
        <f t="shared" si="73"/>
        <v>-1.3324647508001088E-2</v>
      </c>
    </row>
    <row r="552" spans="1:3" x14ac:dyDescent="0.2">
      <c r="A552" s="1">
        <v>40108</v>
      </c>
      <c r="B552">
        <v>15.19</v>
      </c>
      <c r="C552">
        <f t="shared" si="73"/>
        <v>1.8605187831034486E-2</v>
      </c>
    </row>
    <row r="553" spans="1:3" x14ac:dyDescent="0.2">
      <c r="A553" s="1">
        <v>40109</v>
      </c>
      <c r="B553">
        <v>15.24</v>
      </c>
      <c r="C553">
        <f t="shared" si="73"/>
        <v>3.2862336508188237E-3</v>
      </c>
    </row>
    <row r="554" spans="1:3" x14ac:dyDescent="0.2">
      <c r="A554" s="1">
        <v>40112</v>
      </c>
      <c r="B554">
        <v>15.13</v>
      </c>
      <c r="C554">
        <f t="shared" si="73"/>
        <v>-7.2440224582355772E-3</v>
      </c>
    </row>
    <row r="555" spans="1:3" x14ac:dyDescent="0.2">
      <c r="A555" s="1">
        <v>40113</v>
      </c>
      <c r="B555">
        <v>15.05</v>
      </c>
      <c r="C555">
        <f t="shared" si="73"/>
        <v>-5.3015366053797888E-3</v>
      </c>
    </row>
    <row r="556" spans="1:3" x14ac:dyDescent="0.2">
      <c r="A556" s="1">
        <v>40114</v>
      </c>
      <c r="B556">
        <v>14.36</v>
      </c>
      <c r="C556">
        <f t="shared" si="73"/>
        <v>-4.6931427574806714E-2</v>
      </c>
    </row>
    <row r="557" spans="1:3" x14ac:dyDescent="0.2">
      <c r="A557" s="1">
        <v>40115</v>
      </c>
      <c r="B557">
        <v>14.69</v>
      </c>
      <c r="C557">
        <f t="shared" si="73"/>
        <v>2.2720426565707906E-2</v>
      </c>
    </row>
    <row r="558" spans="1:3" x14ac:dyDescent="0.2">
      <c r="A558" s="1">
        <v>40116</v>
      </c>
      <c r="B558">
        <v>14.22</v>
      </c>
      <c r="C558">
        <f t="shared" si="73"/>
        <v>-3.2517565810691061E-2</v>
      </c>
    </row>
    <row r="559" spans="1:3" x14ac:dyDescent="0.2">
      <c r="A559" s="1">
        <v>40119</v>
      </c>
      <c r="B559">
        <v>14.21</v>
      </c>
      <c r="C559">
        <f t="shared" si="73"/>
        <v>-7.0348226608557747E-4</v>
      </c>
    </row>
    <row r="560" spans="1:3" x14ac:dyDescent="0.2">
      <c r="A560" s="1">
        <v>40120</v>
      </c>
      <c r="B560">
        <v>14.36</v>
      </c>
      <c r="C560">
        <f t="shared" si="73"/>
        <v>1.050062151106867E-2</v>
      </c>
    </row>
    <row r="561" spans="1:3" x14ac:dyDescent="0.2">
      <c r="A561" s="1">
        <v>40121</v>
      </c>
      <c r="B561">
        <v>14.35</v>
      </c>
      <c r="C561">
        <f t="shared" si="73"/>
        <v>-6.9662141444799775E-4</v>
      </c>
    </row>
    <row r="562" spans="1:3" x14ac:dyDescent="0.2">
      <c r="A562" s="1">
        <v>40122</v>
      </c>
      <c r="B562">
        <v>14.67</v>
      </c>
      <c r="C562">
        <f t="shared" si="73"/>
        <v>2.2054649949260315E-2</v>
      </c>
    </row>
    <row r="563" spans="1:3" x14ac:dyDescent="0.2">
      <c r="A563" s="1">
        <v>40123</v>
      </c>
      <c r="B563">
        <v>14.63</v>
      </c>
      <c r="C563">
        <f t="shared" si="73"/>
        <v>-2.7303771228573796E-3</v>
      </c>
    </row>
    <row r="564" spans="1:3" x14ac:dyDescent="0.2">
      <c r="A564" s="1">
        <v>40126</v>
      </c>
      <c r="B564">
        <v>15.29</v>
      </c>
      <c r="C564">
        <f t="shared" si="73"/>
        <v>4.4124804908937887E-2</v>
      </c>
    </row>
    <row r="565" spans="1:3" x14ac:dyDescent="0.2">
      <c r="A565" s="1">
        <v>40127</v>
      </c>
      <c r="B565">
        <v>15.16</v>
      </c>
      <c r="C565">
        <f t="shared" si="73"/>
        <v>-8.5386397267452601E-3</v>
      </c>
    </row>
    <row r="566" spans="1:3" x14ac:dyDescent="0.2">
      <c r="A566" s="1">
        <v>40128</v>
      </c>
      <c r="B566">
        <v>15.34</v>
      </c>
      <c r="C566">
        <f t="shared" si="73"/>
        <v>1.1803415724884421E-2</v>
      </c>
    </row>
    <row r="567" spans="1:3" x14ac:dyDescent="0.2">
      <c r="A567" s="1">
        <v>40129</v>
      </c>
      <c r="B567">
        <v>15.21</v>
      </c>
      <c r="C567">
        <f t="shared" si="73"/>
        <v>-8.5106896679086191E-3</v>
      </c>
    </row>
    <row r="568" spans="1:3" x14ac:dyDescent="0.2">
      <c r="A568" s="1">
        <v>40130</v>
      </c>
      <c r="B568">
        <v>15.16</v>
      </c>
      <c r="C568">
        <f t="shared" si="73"/>
        <v>-3.2927260569759792E-3</v>
      </c>
    </row>
    <row r="569" spans="1:3" x14ac:dyDescent="0.2">
      <c r="A569" s="1">
        <v>40133</v>
      </c>
      <c r="B569">
        <v>15.71</v>
      </c>
      <c r="C569">
        <f t="shared" si="73"/>
        <v>3.5637072053304172E-2</v>
      </c>
    </row>
    <row r="570" spans="1:3" x14ac:dyDescent="0.2">
      <c r="A570" s="1">
        <v>40134</v>
      </c>
      <c r="B570">
        <v>15.7</v>
      </c>
      <c r="C570">
        <f t="shared" si="73"/>
        <v>-6.3673991326754003E-4</v>
      </c>
    </row>
    <row r="571" spans="1:3" x14ac:dyDescent="0.2">
      <c r="A571" s="1">
        <v>40135</v>
      </c>
      <c r="B571">
        <v>15.81</v>
      </c>
      <c r="C571">
        <f t="shared" si="73"/>
        <v>6.9819388671183849E-3</v>
      </c>
    </row>
    <row r="572" spans="1:3" x14ac:dyDescent="0.2">
      <c r="A572" s="1">
        <v>40136</v>
      </c>
      <c r="B572">
        <v>15.62</v>
      </c>
      <c r="C572">
        <f t="shared" si="73"/>
        <v>-1.2090506809840805E-2</v>
      </c>
    </row>
    <row r="573" spans="1:3" x14ac:dyDescent="0.2">
      <c r="A573" s="1">
        <v>40137</v>
      </c>
      <c r="B573">
        <v>14.06</v>
      </c>
      <c r="C573">
        <f t="shared" si="73"/>
        <v>-0.10521825802902095</v>
      </c>
    </row>
    <row r="574" spans="1:3" x14ac:dyDescent="0.2">
      <c r="A574" s="1">
        <v>40140</v>
      </c>
      <c r="B574">
        <v>14.56</v>
      </c>
      <c r="C574">
        <f t="shared" si="73"/>
        <v>3.4944156386021157E-2</v>
      </c>
    </row>
    <row r="575" spans="1:3" x14ac:dyDescent="0.2">
      <c r="A575" s="1">
        <v>40141</v>
      </c>
      <c r="B575">
        <v>14.09</v>
      </c>
      <c r="C575">
        <f t="shared" si="73"/>
        <v>-3.2812716857951056E-2</v>
      </c>
    </row>
    <row r="576" spans="1:3" x14ac:dyDescent="0.2">
      <c r="A576" s="1">
        <v>40142</v>
      </c>
      <c r="B576">
        <v>14.13</v>
      </c>
      <c r="C576">
        <f t="shared" si="73"/>
        <v>2.8348707858473483E-3</v>
      </c>
    </row>
    <row r="577" spans="1:3" x14ac:dyDescent="0.2">
      <c r="A577" s="1">
        <v>40144</v>
      </c>
      <c r="B577">
        <v>13.92</v>
      </c>
      <c r="C577">
        <f t="shared" si="73"/>
        <v>-1.4973541790162593E-2</v>
      </c>
    </row>
    <row r="578" spans="1:3" x14ac:dyDescent="0.2">
      <c r="A578" s="1">
        <v>40147</v>
      </c>
      <c r="B578">
        <v>13.9</v>
      </c>
      <c r="C578">
        <f t="shared" si="73"/>
        <v>-1.4378147696274715E-3</v>
      </c>
    </row>
    <row r="579" spans="1:3" x14ac:dyDescent="0.2">
      <c r="A579" s="1">
        <v>40148</v>
      </c>
      <c r="B579">
        <v>13.62</v>
      </c>
      <c r="C579">
        <f t="shared" si="73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74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74"/>
        <v>-1.4237782662772275E-2</v>
      </c>
    </row>
    <row r="582" spans="1:3" x14ac:dyDescent="0.2">
      <c r="A582" s="1">
        <v>40151</v>
      </c>
      <c r="B582">
        <v>13.25</v>
      </c>
      <c r="C582">
        <f t="shared" si="74"/>
        <v>0</v>
      </c>
    </row>
    <row r="583" spans="1:3" x14ac:dyDescent="0.2">
      <c r="A583" s="1">
        <v>40154</v>
      </c>
      <c r="B583">
        <v>13.08</v>
      </c>
      <c r="C583">
        <f t="shared" si="74"/>
        <v>-1.2913206403178525E-2</v>
      </c>
    </row>
    <row r="584" spans="1:3" x14ac:dyDescent="0.2">
      <c r="A584" s="1">
        <v>40155</v>
      </c>
      <c r="B584">
        <v>12.61</v>
      </c>
      <c r="C584">
        <f t="shared" si="74"/>
        <v>-3.6594196052224477E-2</v>
      </c>
    </row>
    <row r="585" spans="1:3" x14ac:dyDescent="0.2">
      <c r="A585" s="1">
        <v>40156</v>
      </c>
      <c r="B585">
        <v>12.9</v>
      </c>
      <c r="C585">
        <f t="shared" si="74"/>
        <v>2.2737161390798379E-2</v>
      </c>
    </row>
    <row r="586" spans="1:3" x14ac:dyDescent="0.2">
      <c r="A586" s="1">
        <v>40157</v>
      </c>
      <c r="B586">
        <v>13.02</v>
      </c>
      <c r="C586">
        <f t="shared" si="74"/>
        <v>9.2593254127967262E-3</v>
      </c>
    </row>
    <row r="587" spans="1:3" x14ac:dyDescent="0.2">
      <c r="A587" s="1">
        <v>40158</v>
      </c>
      <c r="B587">
        <v>12.91</v>
      </c>
      <c r="C587">
        <f t="shared" si="74"/>
        <v>-8.484431921871996E-3</v>
      </c>
    </row>
    <row r="588" spans="1:3" x14ac:dyDescent="0.2">
      <c r="A588" s="1">
        <v>40161</v>
      </c>
      <c r="B588">
        <v>12.97</v>
      </c>
      <c r="C588">
        <f t="shared" si="74"/>
        <v>4.6367934698015251E-3</v>
      </c>
    </row>
    <row r="589" spans="1:3" x14ac:dyDescent="0.2">
      <c r="A589" s="1">
        <v>40162</v>
      </c>
      <c r="B589">
        <v>13.3</v>
      </c>
      <c r="C589">
        <f t="shared" si="74"/>
        <v>2.5125036899355607E-2</v>
      </c>
    </row>
    <row r="590" spans="1:3" x14ac:dyDescent="0.2">
      <c r="A590" s="1">
        <v>40163</v>
      </c>
      <c r="B590">
        <v>13.48</v>
      </c>
      <c r="C590">
        <f t="shared" si="74"/>
        <v>1.3443070256452904E-2</v>
      </c>
    </row>
    <row r="591" spans="1:3" x14ac:dyDescent="0.2">
      <c r="A591" s="1">
        <v>40164</v>
      </c>
      <c r="B591">
        <v>13.52</v>
      </c>
      <c r="C591">
        <f t="shared" si="74"/>
        <v>2.9629651306570487E-3</v>
      </c>
    </row>
    <row r="592" spans="1:3" x14ac:dyDescent="0.2">
      <c r="A592" s="1">
        <v>40165</v>
      </c>
      <c r="B592">
        <v>13.52</v>
      </c>
      <c r="C592">
        <f t="shared" si="74"/>
        <v>0</v>
      </c>
    </row>
    <row r="593" spans="1:3" x14ac:dyDescent="0.2">
      <c r="A593" s="1">
        <v>40168</v>
      </c>
      <c r="B593">
        <v>13.89</v>
      </c>
      <c r="C593">
        <f t="shared" si="74"/>
        <v>2.6999086151434419E-2</v>
      </c>
    </row>
    <row r="594" spans="1:3" x14ac:dyDescent="0.2">
      <c r="A594" s="1">
        <v>40169</v>
      </c>
      <c r="B594">
        <v>13.89</v>
      </c>
      <c r="C594">
        <f t="shared" si="74"/>
        <v>0</v>
      </c>
    </row>
    <row r="595" spans="1:3" x14ac:dyDescent="0.2">
      <c r="A595" s="1">
        <v>40170</v>
      </c>
      <c r="B595">
        <v>14.11</v>
      </c>
      <c r="C595">
        <f t="shared" si="74"/>
        <v>1.5714609098470184E-2</v>
      </c>
    </row>
    <row r="596" spans="1:3" x14ac:dyDescent="0.2">
      <c r="A596" s="1">
        <v>40171</v>
      </c>
      <c r="B596">
        <v>14.56</v>
      </c>
      <c r="C596">
        <f t="shared" si="74"/>
        <v>3.1394276903817291E-2</v>
      </c>
    </row>
    <row r="597" spans="1:3" x14ac:dyDescent="0.2">
      <c r="A597" s="1">
        <v>40175</v>
      </c>
      <c r="B597">
        <v>14.37</v>
      </c>
      <c r="C597">
        <f t="shared" si="74"/>
        <v>-1.3135342677606418E-2</v>
      </c>
    </row>
    <row r="598" spans="1:3" x14ac:dyDescent="0.2">
      <c r="A598" s="1">
        <v>40176</v>
      </c>
      <c r="B598">
        <v>14.09</v>
      </c>
      <c r="C598">
        <f t="shared" si="74"/>
        <v>-1.9677374180344626E-2</v>
      </c>
    </row>
    <row r="599" spans="1:3" x14ac:dyDescent="0.2">
      <c r="A599" s="1">
        <v>40177</v>
      </c>
      <c r="B599">
        <v>14.56</v>
      </c>
      <c r="C599">
        <f t="shared" si="74"/>
        <v>3.2812716857951202E-2</v>
      </c>
    </row>
    <row r="600" spans="1:3" x14ac:dyDescent="0.2">
      <c r="A600" s="1">
        <v>40178</v>
      </c>
      <c r="B600">
        <v>14.13</v>
      </c>
      <c r="C600">
        <f t="shared" si="74"/>
        <v>-2.9977846072103846E-2</v>
      </c>
    </row>
    <row r="601" spans="1:3" x14ac:dyDescent="0.2">
      <c r="A601" s="1">
        <v>40182</v>
      </c>
      <c r="B601">
        <v>14.31</v>
      </c>
      <c r="C601">
        <f t="shared" si="74"/>
        <v>1.2658396871923465E-2</v>
      </c>
    </row>
    <row r="602" spans="1:3" x14ac:dyDescent="0.2">
      <c r="A602" s="1">
        <v>40183</v>
      </c>
      <c r="B602">
        <v>14.64</v>
      </c>
      <c r="C602">
        <f t="shared" si="74"/>
        <v>2.2798914964806027E-2</v>
      </c>
    </row>
    <row r="603" spans="1:3" x14ac:dyDescent="0.2">
      <c r="A603" s="1">
        <v>40184</v>
      </c>
      <c r="B603">
        <v>14.35</v>
      </c>
      <c r="C603">
        <f t="shared" si="74"/>
        <v>-2.0007566327535437E-2</v>
      </c>
    </row>
    <row r="604" spans="1:3" x14ac:dyDescent="0.2">
      <c r="A604" s="1">
        <v>40185</v>
      </c>
      <c r="B604">
        <v>14.49</v>
      </c>
      <c r="C604">
        <f t="shared" si="74"/>
        <v>9.7088141269609032E-3</v>
      </c>
    </row>
    <row r="605" spans="1:3" x14ac:dyDescent="0.2">
      <c r="A605" s="1">
        <v>40186</v>
      </c>
      <c r="B605">
        <v>14.62</v>
      </c>
      <c r="C605">
        <f t="shared" si="74"/>
        <v>8.9316979890413165E-3</v>
      </c>
    </row>
    <row r="606" spans="1:3" x14ac:dyDescent="0.2">
      <c r="A606" s="1">
        <v>40189</v>
      </c>
      <c r="B606">
        <v>14.63</v>
      </c>
      <c r="C606">
        <f t="shared" si="74"/>
        <v>6.8376071040062781E-4</v>
      </c>
    </row>
    <row r="607" spans="1:3" x14ac:dyDescent="0.2">
      <c r="A607" s="1">
        <v>40190</v>
      </c>
      <c r="B607">
        <v>14.82</v>
      </c>
      <c r="C607">
        <f t="shared" si="74"/>
        <v>1.2903404835907782E-2</v>
      </c>
    </row>
    <row r="608" spans="1:3" x14ac:dyDescent="0.2">
      <c r="A608" s="1">
        <v>40191</v>
      </c>
      <c r="B608">
        <v>14.83</v>
      </c>
      <c r="C608">
        <f t="shared" si="74"/>
        <v>6.7453628189984927E-4</v>
      </c>
    </row>
    <row r="609" spans="1:3" x14ac:dyDescent="0.2">
      <c r="A609" s="1">
        <v>40192</v>
      </c>
      <c r="B609">
        <v>14.47</v>
      </c>
      <c r="C609">
        <f t="shared" si="74"/>
        <v>-2.4574615506448183E-2</v>
      </c>
    </row>
    <row r="610" spans="1:3" x14ac:dyDescent="0.2">
      <c r="A610" s="1">
        <v>40193</v>
      </c>
      <c r="B610">
        <v>14.17</v>
      </c>
      <c r="C610">
        <f t="shared" si="74"/>
        <v>-2.0950486940803491E-2</v>
      </c>
    </row>
    <row r="611" spans="1:3" x14ac:dyDescent="0.2">
      <c r="A611" s="1">
        <v>40197</v>
      </c>
      <c r="B611">
        <v>14.58</v>
      </c>
      <c r="C611">
        <f t="shared" si="74"/>
        <v>2.852367287792297E-2</v>
      </c>
    </row>
    <row r="612" spans="1:3" x14ac:dyDescent="0.2">
      <c r="A612" s="1">
        <v>40198</v>
      </c>
      <c r="B612">
        <v>14.28</v>
      </c>
      <c r="C612">
        <f t="shared" si="74"/>
        <v>-2.079076966907378E-2</v>
      </c>
    </row>
    <row r="613" spans="1:3" x14ac:dyDescent="0.2">
      <c r="A613" s="1">
        <v>40199</v>
      </c>
      <c r="B613">
        <v>14.16</v>
      </c>
      <c r="C613">
        <f t="shared" si="74"/>
        <v>-8.4388686458645949E-3</v>
      </c>
    </row>
    <row r="614" spans="1:3" x14ac:dyDescent="0.2">
      <c r="A614" s="1">
        <v>40200</v>
      </c>
      <c r="B614">
        <v>13.42</v>
      </c>
      <c r="C614">
        <f t="shared" si="74"/>
        <v>-5.3674956722038016E-2</v>
      </c>
    </row>
    <row r="615" spans="1:3" x14ac:dyDescent="0.2">
      <c r="A615" s="1">
        <v>40203</v>
      </c>
      <c r="B615">
        <v>13.67</v>
      </c>
      <c r="C615">
        <f t="shared" si="74"/>
        <v>1.845751919232249E-2</v>
      </c>
    </row>
    <row r="616" spans="1:3" x14ac:dyDescent="0.2">
      <c r="A616" s="1">
        <v>40204</v>
      </c>
      <c r="B616">
        <v>13.37</v>
      </c>
      <c r="C616">
        <f t="shared" si="74"/>
        <v>-2.2190259622006391E-2</v>
      </c>
    </row>
    <row r="617" spans="1:3" x14ac:dyDescent="0.2">
      <c r="A617" s="1">
        <v>40205</v>
      </c>
      <c r="B617">
        <v>13.32</v>
      </c>
      <c r="C617">
        <f t="shared" si="74"/>
        <v>-3.7467260016086166E-3</v>
      </c>
    </row>
    <row r="618" spans="1:3" x14ac:dyDescent="0.2">
      <c r="A618" s="1">
        <v>40206</v>
      </c>
      <c r="B618">
        <v>13.07</v>
      </c>
      <c r="C618">
        <f t="shared" si="74"/>
        <v>-1.8947137476112492E-2</v>
      </c>
    </row>
    <row r="619" spans="1:3" x14ac:dyDescent="0.2">
      <c r="A619" s="1">
        <v>40207</v>
      </c>
      <c r="B619">
        <v>12.7</v>
      </c>
      <c r="C619">
        <f t="shared" si="74"/>
        <v>-2.8717534171585058E-2</v>
      </c>
    </row>
    <row r="620" spans="1:3" x14ac:dyDescent="0.2">
      <c r="A620" s="1">
        <v>40210</v>
      </c>
      <c r="B620">
        <v>13.01</v>
      </c>
      <c r="C620">
        <f t="shared" si="74"/>
        <v>2.4116299059868406E-2</v>
      </c>
    </row>
    <row r="621" spans="1:3" x14ac:dyDescent="0.2">
      <c r="A621" s="1">
        <v>40211</v>
      </c>
      <c r="B621">
        <v>13.09</v>
      </c>
      <c r="C621">
        <f t="shared" si="74"/>
        <v>6.1302873973946327E-3</v>
      </c>
    </row>
    <row r="622" spans="1:3" x14ac:dyDescent="0.2">
      <c r="A622" s="1">
        <v>40212</v>
      </c>
      <c r="B622">
        <v>13.15</v>
      </c>
      <c r="C622">
        <f t="shared" si="74"/>
        <v>4.5731787019651412E-3</v>
      </c>
    </row>
    <row r="623" spans="1:3" x14ac:dyDescent="0.2">
      <c r="A623" s="1">
        <v>40213</v>
      </c>
      <c r="B623">
        <v>12.8</v>
      </c>
      <c r="C623">
        <f t="shared" si="74"/>
        <v>-2.6976587698202083E-2</v>
      </c>
    </row>
    <row r="624" spans="1:3" x14ac:dyDescent="0.2">
      <c r="A624" s="1">
        <v>40214</v>
      </c>
      <c r="B624">
        <v>13.03</v>
      </c>
      <c r="C624">
        <f t="shared" si="74"/>
        <v>1.7809220211182138E-2</v>
      </c>
    </row>
    <row r="625" spans="1:3" x14ac:dyDescent="0.2">
      <c r="A625" s="1">
        <v>40217</v>
      </c>
      <c r="B625">
        <v>13.18</v>
      </c>
      <c r="C625">
        <f t="shared" si="74"/>
        <v>1.1446137937607357E-2</v>
      </c>
    </row>
    <row r="626" spans="1:3" x14ac:dyDescent="0.2">
      <c r="A626" s="1">
        <v>40218</v>
      </c>
      <c r="B626">
        <v>13.34</v>
      </c>
      <c r="C626">
        <f t="shared" si="74"/>
        <v>1.2066511413116486E-2</v>
      </c>
    </row>
    <row r="627" spans="1:3" x14ac:dyDescent="0.2">
      <c r="A627" s="1">
        <v>40219</v>
      </c>
      <c r="B627">
        <v>13.53</v>
      </c>
      <c r="C627">
        <f t="shared" si="74"/>
        <v>1.4142401695218968E-2</v>
      </c>
    </row>
    <row r="628" spans="1:3" x14ac:dyDescent="0.2">
      <c r="A628" s="1">
        <v>40220</v>
      </c>
      <c r="B628">
        <v>13.73</v>
      </c>
      <c r="C628">
        <f t="shared" si="74"/>
        <v>1.4673777597183109E-2</v>
      </c>
    </row>
    <row r="629" spans="1:3" x14ac:dyDescent="0.2">
      <c r="A629" s="1">
        <v>40221</v>
      </c>
      <c r="B629">
        <v>13.62</v>
      </c>
      <c r="C629">
        <f t="shared" si="74"/>
        <v>-8.0439190585134129E-3</v>
      </c>
    </row>
    <row r="630" spans="1:3" x14ac:dyDescent="0.2">
      <c r="A630" s="1">
        <v>40225</v>
      </c>
      <c r="B630">
        <v>13.92</v>
      </c>
      <c r="C630">
        <f t="shared" si="74"/>
        <v>2.178735418490723E-2</v>
      </c>
    </row>
    <row r="631" spans="1:3" x14ac:dyDescent="0.2">
      <c r="A631" s="1">
        <v>40226</v>
      </c>
      <c r="B631">
        <v>13.89</v>
      </c>
      <c r="C631">
        <f t="shared" si="74"/>
        <v>-2.1574981400211257E-3</v>
      </c>
    </row>
    <row r="632" spans="1:3" x14ac:dyDescent="0.2">
      <c r="A632" s="1">
        <v>40227</v>
      </c>
      <c r="B632">
        <v>14.2</v>
      </c>
      <c r="C632">
        <f t="shared" si="74"/>
        <v>2.2072807840962525E-2</v>
      </c>
    </row>
    <row r="633" spans="1:3" x14ac:dyDescent="0.2">
      <c r="A633" s="1">
        <v>40228</v>
      </c>
      <c r="B633">
        <v>13.26</v>
      </c>
      <c r="C633">
        <f t="shared" si="74"/>
        <v>-6.8489979849498617E-2</v>
      </c>
    </row>
    <row r="634" spans="1:3" x14ac:dyDescent="0.2">
      <c r="A634" s="1">
        <v>40231</v>
      </c>
      <c r="B634">
        <v>13.15</v>
      </c>
      <c r="C634">
        <f t="shared" si="74"/>
        <v>-8.3302261339428616E-3</v>
      </c>
    </row>
    <row r="635" spans="1:3" x14ac:dyDescent="0.2">
      <c r="A635" s="1">
        <v>40232</v>
      </c>
      <c r="B635">
        <v>13</v>
      </c>
      <c r="C635">
        <f t="shared" si="74"/>
        <v>-1.1472401162236807E-2</v>
      </c>
    </row>
    <row r="636" spans="1:3" x14ac:dyDescent="0.2">
      <c r="A636" s="1">
        <v>40233</v>
      </c>
      <c r="B636">
        <v>13.18</v>
      </c>
      <c r="C636">
        <f t="shared" si="74"/>
        <v>1.3751171612824419E-2</v>
      </c>
    </row>
    <row r="637" spans="1:3" x14ac:dyDescent="0.2">
      <c r="A637" s="1">
        <v>40234</v>
      </c>
      <c r="B637">
        <v>13.08</v>
      </c>
      <c r="C637">
        <f t="shared" si="74"/>
        <v>-7.6161830453085099E-3</v>
      </c>
    </row>
    <row r="638" spans="1:3" x14ac:dyDescent="0.2">
      <c r="A638" s="1">
        <v>40235</v>
      </c>
      <c r="B638">
        <v>13.03</v>
      </c>
      <c r="C638">
        <f t="shared" si="74"/>
        <v>-3.8299548922989999E-3</v>
      </c>
    </row>
    <row r="639" spans="1:3" x14ac:dyDescent="0.2">
      <c r="A639" s="1">
        <v>40238</v>
      </c>
      <c r="B639">
        <v>13.36</v>
      </c>
      <c r="C639">
        <f t="shared" si="74"/>
        <v>2.5010776971745884E-2</v>
      </c>
    </row>
    <row r="640" spans="1:3" x14ac:dyDescent="0.2">
      <c r="A640" s="1">
        <v>40239</v>
      </c>
      <c r="B640">
        <v>13.46</v>
      </c>
      <c r="C640">
        <f t="shared" si="74"/>
        <v>7.4571561080822198E-3</v>
      </c>
    </row>
    <row r="641" spans="1:3" x14ac:dyDescent="0.2">
      <c r="A641" s="1">
        <v>40240</v>
      </c>
      <c r="B641">
        <v>13.49</v>
      </c>
      <c r="C641">
        <f t="shared" si="74"/>
        <v>2.2263460030827594E-3</v>
      </c>
    </row>
    <row r="642" spans="1:3" x14ac:dyDescent="0.2">
      <c r="A642" s="1">
        <v>40241</v>
      </c>
      <c r="B642">
        <v>13.45</v>
      </c>
      <c r="C642">
        <f t="shared" si="74"/>
        <v>-2.9695641718164318E-3</v>
      </c>
    </row>
    <row r="643" spans="1:3" x14ac:dyDescent="0.2">
      <c r="A643" s="1">
        <v>40242</v>
      </c>
      <c r="B643">
        <v>13.66</v>
      </c>
      <c r="C643">
        <f t="shared" si="74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75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75"/>
        <v>1.2252405529016085E-2</v>
      </c>
    </row>
    <row r="646" spans="1:3" x14ac:dyDescent="0.2">
      <c r="A646" s="1">
        <v>40247</v>
      </c>
      <c r="B646">
        <v>14.08</v>
      </c>
      <c r="C646">
        <f t="shared" si="75"/>
        <v>8.5592533956699111E-3</v>
      </c>
    </row>
    <row r="647" spans="1:3" x14ac:dyDescent="0.2">
      <c r="A647" s="1">
        <v>40248</v>
      </c>
      <c r="B647">
        <v>13.99</v>
      </c>
      <c r="C647">
        <f t="shared" si="75"/>
        <v>-6.4125620525064941E-3</v>
      </c>
    </row>
    <row r="648" spans="1:3" x14ac:dyDescent="0.2">
      <c r="A648" s="1">
        <v>40249</v>
      </c>
      <c r="B648">
        <v>14.03</v>
      </c>
      <c r="C648">
        <f t="shared" si="75"/>
        <v>2.8551054369797151E-3</v>
      </c>
    </row>
    <row r="649" spans="1:3" x14ac:dyDescent="0.2">
      <c r="A649" s="1">
        <v>40252</v>
      </c>
      <c r="B649">
        <v>14.03</v>
      </c>
      <c r="C649">
        <f t="shared" si="75"/>
        <v>0</v>
      </c>
    </row>
    <row r="650" spans="1:3" x14ac:dyDescent="0.2">
      <c r="A650" s="1">
        <v>40253</v>
      </c>
      <c r="B650">
        <v>14.07</v>
      </c>
      <c r="C650">
        <f t="shared" si="75"/>
        <v>2.8469770119281582E-3</v>
      </c>
    </row>
    <row r="651" spans="1:3" x14ac:dyDescent="0.2">
      <c r="A651" s="1">
        <v>40254</v>
      </c>
      <c r="B651">
        <v>14.36</v>
      </c>
      <c r="C651">
        <f t="shared" si="75"/>
        <v>2.0401692493780328E-2</v>
      </c>
    </row>
    <row r="652" spans="1:3" x14ac:dyDescent="0.2">
      <c r="A652" s="1">
        <v>40255</v>
      </c>
      <c r="B652">
        <v>14.32</v>
      </c>
      <c r="C652">
        <f t="shared" si="75"/>
        <v>-2.7894020875785254E-3</v>
      </c>
    </row>
    <row r="653" spans="1:3" x14ac:dyDescent="0.2">
      <c r="A653" s="1">
        <v>40256</v>
      </c>
      <c r="B653">
        <v>14.18</v>
      </c>
      <c r="C653">
        <f t="shared" si="75"/>
        <v>-9.8246404285182044E-3</v>
      </c>
    </row>
    <row r="654" spans="1:3" x14ac:dyDescent="0.2">
      <c r="A654" s="1">
        <v>40259</v>
      </c>
      <c r="B654">
        <v>14.39</v>
      </c>
      <c r="C654">
        <f t="shared" si="75"/>
        <v>1.4700999795295095E-2</v>
      </c>
    </row>
    <row r="655" spans="1:3" x14ac:dyDescent="0.2">
      <c r="A655" s="1">
        <v>40260</v>
      </c>
      <c r="B655">
        <v>14.98</v>
      </c>
      <c r="C655">
        <f t="shared" si="75"/>
        <v>4.0182457189797037E-2</v>
      </c>
    </row>
    <row r="656" spans="1:3" x14ac:dyDescent="0.2">
      <c r="A656" s="1">
        <v>40261</v>
      </c>
      <c r="B656">
        <v>14.75</v>
      </c>
      <c r="C656">
        <f t="shared" si="75"/>
        <v>-1.5472895303244662E-2</v>
      </c>
    </row>
    <row r="657" spans="1:3" x14ac:dyDescent="0.2">
      <c r="A657" s="1">
        <v>40262</v>
      </c>
      <c r="B657">
        <v>14.64</v>
      </c>
      <c r="C657">
        <f t="shared" si="75"/>
        <v>-7.4855742526633252E-3</v>
      </c>
    </row>
    <row r="658" spans="1:3" x14ac:dyDescent="0.2">
      <c r="A658" s="1">
        <v>40263</v>
      </c>
      <c r="B658">
        <v>14.75</v>
      </c>
      <c r="C658">
        <f t="shared" si="75"/>
        <v>7.4855742526633122E-3</v>
      </c>
    </row>
    <row r="659" spans="1:3" x14ac:dyDescent="0.2">
      <c r="A659" s="1">
        <v>40266</v>
      </c>
      <c r="B659">
        <v>14.72</v>
      </c>
      <c r="C659">
        <f t="shared" si="75"/>
        <v>-2.0359694850986204E-3</v>
      </c>
    </row>
    <row r="660" spans="1:3" x14ac:dyDescent="0.2">
      <c r="A660" s="1">
        <v>40267</v>
      </c>
      <c r="B660">
        <v>14.73</v>
      </c>
      <c r="C660">
        <f t="shared" si="75"/>
        <v>6.7911717380868427E-4</v>
      </c>
    </row>
    <row r="661" spans="1:3" x14ac:dyDescent="0.2">
      <c r="A661" s="1">
        <v>40268</v>
      </c>
      <c r="B661">
        <v>14.78</v>
      </c>
      <c r="C661">
        <f t="shared" si="75"/>
        <v>3.3886850455168305E-3</v>
      </c>
    </row>
    <row r="662" spans="1:3" x14ac:dyDescent="0.2">
      <c r="A662" s="1">
        <v>40269</v>
      </c>
      <c r="B662">
        <v>14.81</v>
      </c>
      <c r="C662">
        <f t="shared" si="75"/>
        <v>2.0277127596518346E-3</v>
      </c>
    </row>
    <row r="663" spans="1:3" x14ac:dyDescent="0.2">
      <c r="A663" s="1">
        <v>40273</v>
      </c>
      <c r="B663">
        <v>14.96</v>
      </c>
      <c r="C663">
        <f t="shared" si="75"/>
        <v>1.0077344266623853E-2</v>
      </c>
    </row>
    <row r="664" spans="1:3" x14ac:dyDescent="0.2">
      <c r="A664" s="1">
        <v>40274</v>
      </c>
      <c r="B664">
        <v>15.32</v>
      </c>
      <c r="C664">
        <f t="shared" si="75"/>
        <v>2.3779191766113934E-2</v>
      </c>
    </row>
    <row r="665" spans="1:3" x14ac:dyDescent="0.2">
      <c r="A665" s="1">
        <v>40275</v>
      </c>
      <c r="B665">
        <v>15.44</v>
      </c>
      <c r="C665">
        <f t="shared" si="75"/>
        <v>7.8023802841848001E-3</v>
      </c>
    </row>
    <row r="666" spans="1:3" x14ac:dyDescent="0.2">
      <c r="A666" s="1">
        <v>40276</v>
      </c>
      <c r="B666">
        <v>15.51</v>
      </c>
      <c r="C666">
        <f t="shared" si="75"/>
        <v>4.5234325918173581E-3</v>
      </c>
    </row>
    <row r="667" spans="1:3" x14ac:dyDescent="0.2">
      <c r="A667" s="1">
        <v>40277</v>
      </c>
      <c r="B667">
        <v>15.58</v>
      </c>
      <c r="C667">
        <f t="shared" si="75"/>
        <v>4.5030632541546668E-3</v>
      </c>
    </row>
    <row r="668" spans="1:3" x14ac:dyDescent="0.2">
      <c r="A668" s="1">
        <v>40280</v>
      </c>
      <c r="B668">
        <v>15.68</v>
      </c>
      <c r="C668">
        <f t="shared" si="75"/>
        <v>6.3979744796596365E-3</v>
      </c>
    </row>
    <row r="669" spans="1:3" x14ac:dyDescent="0.2">
      <c r="A669" s="1">
        <v>40281</v>
      </c>
      <c r="B669">
        <v>15.47</v>
      </c>
      <c r="C669">
        <f t="shared" si="75"/>
        <v>-1.3483350337286988E-2</v>
      </c>
    </row>
    <row r="670" spans="1:3" x14ac:dyDescent="0.2">
      <c r="A670" s="1">
        <v>40282</v>
      </c>
      <c r="B670">
        <v>16.3</v>
      </c>
      <c r="C670">
        <f t="shared" si="75"/>
        <v>5.2262443227741928E-2</v>
      </c>
    </row>
    <row r="671" spans="1:3" x14ac:dyDescent="0.2">
      <c r="A671" s="1">
        <v>40283</v>
      </c>
      <c r="B671">
        <v>16.59</v>
      </c>
      <c r="C671">
        <f t="shared" si="75"/>
        <v>1.7634996389636372E-2</v>
      </c>
    </row>
    <row r="672" spans="1:3" x14ac:dyDescent="0.2">
      <c r="A672" s="1">
        <v>40284</v>
      </c>
      <c r="B672">
        <v>16.5</v>
      </c>
      <c r="C672">
        <f t="shared" si="75"/>
        <v>-5.4397232958182098E-3</v>
      </c>
    </row>
    <row r="673" spans="1:3" x14ac:dyDescent="0.2">
      <c r="A673" s="1">
        <v>40287</v>
      </c>
      <c r="B673">
        <v>16.63</v>
      </c>
      <c r="C673">
        <f t="shared" si="75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75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75"/>
        <v>9.5125568676984688E-3</v>
      </c>
    </row>
    <row r="676" spans="1:3" x14ac:dyDescent="0.2">
      <c r="A676" s="1">
        <v>40290</v>
      </c>
      <c r="B676">
        <v>17.18</v>
      </c>
      <c r="C676">
        <f t="shared" si="75"/>
        <v>1.6432294627081651E-2</v>
      </c>
    </row>
    <row r="677" spans="1:3" x14ac:dyDescent="0.2">
      <c r="A677" s="1">
        <v>40291</v>
      </c>
      <c r="B677">
        <v>17.22</v>
      </c>
      <c r="C677">
        <f t="shared" si="75"/>
        <v>2.3255824434754366E-3</v>
      </c>
    </row>
    <row r="678" spans="1:3" x14ac:dyDescent="0.2">
      <c r="A678" s="1">
        <v>40294</v>
      </c>
      <c r="B678">
        <v>16.75</v>
      </c>
      <c r="C678">
        <f t="shared" si="75"/>
        <v>-2.7673240728509185E-2</v>
      </c>
    </row>
    <row r="679" spans="1:3" x14ac:dyDescent="0.2">
      <c r="A679" s="1">
        <v>40295</v>
      </c>
      <c r="B679">
        <v>16.27</v>
      </c>
      <c r="C679">
        <f t="shared" si="75"/>
        <v>-2.9075337040129018E-2</v>
      </c>
    </row>
    <row r="680" spans="1:3" x14ac:dyDescent="0.2">
      <c r="A680" s="1">
        <v>40296</v>
      </c>
      <c r="B680">
        <v>16.25</v>
      </c>
      <c r="C680">
        <f t="shared" si="75"/>
        <v>-1.2300124551999319E-3</v>
      </c>
    </row>
    <row r="681" spans="1:3" x14ac:dyDescent="0.2">
      <c r="A681" s="1">
        <v>40297</v>
      </c>
      <c r="B681">
        <v>16.39</v>
      </c>
      <c r="C681">
        <f t="shared" si="75"/>
        <v>8.5784839799918997E-3</v>
      </c>
    </row>
    <row r="682" spans="1:3" x14ac:dyDescent="0.2">
      <c r="A682" s="1">
        <v>40298</v>
      </c>
      <c r="B682">
        <v>15.94</v>
      </c>
      <c r="C682">
        <f t="shared" si="75"/>
        <v>-2.7839719393669398E-2</v>
      </c>
    </row>
    <row r="683" spans="1:3" x14ac:dyDescent="0.2">
      <c r="A683" s="1">
        <v>40301</v>
      </c>
      <c r="B683">
        <v>16.12</v>
      </c>
      <c r="C683">
        <f t="shared" si="75"/>
        <v>1.1229063716413287E-2</v>
      </c>
    </row>
    <row r="684" spans="1:3" x14ac:dyDescent="0.2">
      <c r="A684" s="1">
        <v>40302</v>
      </c>
      <c r="B684">
        <v>15.41</v>
      </c>
      <c r="C684">
        <f t="shared" si="75"/>
        <v>-4.5044087746457906E-2</v>
      </c>
    </row>
    <row r="685" spans="1:3" x14ac:dyDescent="0.2">
      <c r="A685" s="1">
        <v>40303</v>
      </c>
      <c r="B685">
        <v>15.52</v>
      </c>
      <c r="C685">
        <f t="shared" si="75"/>
        <v>7.1128654230482912E-3</v>
      </c>
    </row>
    <row r="686" spans="1:3" x14ac:dyDescent="0.2">
      <c r="A686" s="1">
        <v>40304</v>
      </c>
      <c r="B686">
        <v>14.96</v>
      </c>
      <c r="C686">
        <f t="shared" si="75"/>
        <v>-3.6749542208741375E-2</v>
      </c>
    </row>
    <row r="687" spans="1:3" x14ac:dyDescent="0.2">
      <c r="A687" s="1">
        <v>40305</v>
      </c>
      <c r="B687">
        <v>14.77</v>
      </c>
      <c r="C687">
        <f t="shared" si="75"/>
        <v>-1.2781876003042859E-2</v>
      </c>
    </row>
    <row r="688" spans="1:3" x14ac:dyDescent="0.2">
      <c r="A688" s="1">
        <v>40308</v>
      </c>
      <c r="B688">
        <v>15.14</v>
      </c>
      <c r="C688">
        <f t="shared" si="75"/>
        <v>2.4742151466014242E-2</v>
      </c>
    </row>
    <row r="689" spans="1:3" x14ac:dyDescent="0.2">
      <c r="A689" s="1">
        <v>40309</v>
      </c>
      <c r="B689">
        <v>15.24</v>
      </c>
      <c r="C689">
        <f t="shared" si="75"/>
        <v>6.5833022491973963E-3</v>
      </c>
    </row>
    <row r="690" spans="1:3" x14ac:dyDescent="0.2">
      <c r="A690" s="1">
        <v>40310</v>
      </c>
      <c r="B690">
        <v>15.47</v>
      </c>
      <c r="C690">
        <f t="shared" si="75"/>
        <v>1.4979114326474658E-2</v>
      </c>
    </row>
    <row r="691" spans="1:3" x14ac:dyDescent="0.2">
      <c r="A691" s="1">
        <v>40311</v>
      </c>
      <c r="B691">
        <v>15.2</v>
      </c>
      <c r="C691">
        <f t="shared" si="75"/>
        <v>-1.76072367327441E-2</v>
      </c>
    </row>
    <row r="692" spans="1:3" x14ac:dyDescent="0.2">
      <c r="A692" s="1">
        <v>40312</v>
      </c>
      <c r="B692">
        <v>14.91</v>
      </c>
      <c r="C692">
        <f t="shared" si="75"/>
        <v>-1.9263299075583572E-2</v>
      </c>
    </row>
    <row r="693" spans="1:3" x14ac:dyDescent="0.2">
      <c r="A693" s="1">
        <v>40315</v>
      </c>
      <c r="B693">
        <v>14.98</v>
      </c>
      <c r="C693">
        <f t="shared" si="75"/>
        <v>4.6838493124264375E-3</v>
      </c>
    </row>
    <row r="694" spans="1:3" x14ac:dyDescent="0.2">
      <c r="A694" s="1">
        <v>40316</v>
      </c>
      <c r="B694">
        <v>14.76</v>
      </c>
      <c r="C694">
        <f t="shared" si="75"/>
        <v>-1.4795158916747049E-2</v>
      </c>
    </row>
    <row r="695" spans="1:3" x14ac:dyDescent="0.2">
      <c r="A695" s="1">
        <v>40317</v>
      </c>
      <c r="B695">
        <v>14.74</v>
      </c>
      <c r="C695">
        <f t="shared" si="75"/>
        <v>-1.3559324111358441E-3</v>
      </c>
    </row>
    <row r="696" spans="1:3" x14ac:dyDescent="0.2">
      <c r="A696" s="1">
        <v>40318</v>
      </c>
      <c r="B696">
        <v>14.09</v>
      </c>
      <c r="C696">
        <f t="shared" si="75"/>
        <v>-4.5099560850601773E-2</v>
      </c>
    </row>
    <row r="697" spans="1:3" x14ac:dyDescent="0.2">
      <c r="A697" s="1">
        <v>40319</v>
      </c>
      <c r="B697">
        <v>13.14</v>
      </c>
      <c r="C697">
        <f t="shared" si="75"/>
        <v>-6.9804312854124376E-2</v>
      </c>
    </row>
    <row r="698" spans="1:3" x14ac:dyDescent="0.2">
      <c r="A698" s="1">
        <v>40322</v>
      </c>
      <c r="B698">
        <v>13.23</v>
      </c>
      <c r="C698">
        <f t="shared" si="75"/>
        <v>6.8259650703998906E-3</v>
      </c>
    </row>
    <row r="699" spans="1:3" x14ac:dyDescent="0.2">
      <c r="A699" s="1">
        <v>40323</v>
      </c>
      <c r="B699">
        <v>13.12</v>
      </c>
      <c r="C699">
        <f t="shared" si="75"/>
        <v>-8.3491946109214045E-3</v>
      </c>
    </row>
    <row r="700" spans="1:3" x14ac:dyDescent="0.2">
      <c r="A700" s="1">
        <v>40324</v>
      </c>
      <c r="B700">
        <v>13.04</v>
      </c>
      <c r="C700">
        <f t="shared" si="75"/>
        <v>-6.1162270174360944E-3</v>
      </c>
    </row>
    <row r="701" spans="1:3" x14ac:dyDescent="0.2">
      <c r="A701" s="1">
        <v>40325</v>
      </c>
      <c r="B701">
        <v>13.19</v>
      </c>
      <c r="C701">
        <f t="shared" si="75"/>
        <v>1.1437410230716325E-2</v>
      </c>
    </row>
    <row r="702" spans="1:3" x14ac:dyDescent="0.2">
      <c r="A702" s="1">
        <v>40326</v>
      </c>
      <c r="B702">
        <v>13.12</v>
      </c>
      <c r="C702">
        <f t="shared" si="75"/>
        <v>-5.3211832132802721E-3</v>
      </c>
    </row>
    <row r="703" spans="1:3" x14ac:dyDescent="0.2">
      <c r="A703" s="1">
        <v>40330</v>
      </c>
      <c r="B703">
        <v>12.88</v>
      </c>
      <c r="C703">
        <f t="shared" si="75"/>
        <v>-1.8462062839735331E-2</v>
      </c>
    </row>
    <row r="704" spans="1:3" x14ac:dyDescent="0.2">
      <c r="A704" s="1">
        <v>40331</v>
      </c>
      <c r="B704">
        <v>12.91</v>
      </c>
      <c r="C704">
        <f t="shared" si="75"/>
        <v>2.3264841823435385E-3</v>
      </c>
    </row>
    <row r="705" spans="1:3" x14ac:dyDescent="0.2">
      <c r="A705" s="1">
        <v>40332</v>
      </c>
      <c r="B705">
        <v>13.54</v>
      </c>
      <c r="C705">
        <f t="shared" si="75"/>
        <v>4.7646062625577655E-2</v>
      </c>
    </row>
    <row r="706" spans="1:3" x14ac:dyDescent="0.2">
      <c r="A706" s="1">
        <v>40333</v>
      </c>
      <c r="B706">
        <v>13.03</v>
      </c>
      <c r="C706">
        <f t="shared" si="75"/>
        <v>-3.8393876347375157E-2</v>
      </c>
    </row>
    <row r="707" spans="1:3" x14ac:dyDescent="0.2">
      <c r="A707" s="1">
        <v>40336</v>
      </c>
      <c r="B707">
        <v>12.73</v>
      </c>
      <c r="C707">
        <f t="shared" si="75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76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76"/>
        <v>7.9808883310128319E-3</v>
      </c>
    </row>
    <row r="710" spans="1:3" x14ac:dyDescent="0.2">
      <c r="A710" s="1">
        <v>40339</v>
      </c>
      <c r="B710">
        <v>12.86</v>
      </c>
      <c r="C710">
        <f t="shared" si="76"/>
        <v>2.2013467537178907E-2</v>
      </c>
    </row>
    <row r="711" spans="1:3" x14ac:dyDescent="0.2">
      <c r="A711" s="1">
        <v>40340</v>
      </c>
      <c r="B711">
        <v>12.94</v>
      </c>
      <c r="C711">
        <f t="shared" si="76"/>
        <v>6.201570263281107E-3</v>
      </c>
    </row>
    <row r="712" spans="1:3" x14ac:dyDescent="0.2">
      <c r="A712" s="1">
        <v>40343</v>
      </c>
      <c r="B712">
        <v>12.88</v>
      </c>
      <c r="C712">
        <f t="shared" si="76"/>
        <v>-4.6475683965468513E-3</v>
      </c>
    </row>
    <row r="713" spans="1:3" x14ac:dyDescent="0.2">
      <c r="A713" s="1">
        <v>40344</v>
      </c>
      <c r="B713">
        <v>13.78</v>
      </c>
      <c r="C713">
        <f t="shared" si="76"/>
        <v>6.7542544909304947E-2</v>
      </c>
    </row>
    <row r="714" spans="1:3" x14ac:dyDescent="0.2">
      <c r="A714" s="1">
        <v>40345</v>
      </c>
      <c r="B714">
        <v>13.77</v>
      </c>
      <c r="C714">
        <f t="shared" si="76"/>
        <v>-7.2595284494901655E-4</v>
      </c>
    </row>
    <row r="715" spans="1:3" x14ac:dyDescent="0.2">
      <c r="A715" s="1">
        <v>40346</v>
      </c>
      <c r="B715">
        <v>13.98</v>
      </c>
      <c r="C715">
        <f t="shared" si="76"/>
        <v>1.5135424065100813E-2</v>
      </c>
    </row>
    <row r="716" spans="1:3" x14ac:dyDescent="0.2">
      <c r="A716" s="1">
        <v>40347</v>
      </c>
      <c r="B716">
        <v>13.82</v>
      </c>
      <c r="C716">
        <f t="shared" si="76"/>
        <v>-1.1510918466140331E-2</v>
      </c>
    </row>
    <row r="717" spans="1:3" x14ac:dyDescent="0.2">
      <c r="A717" s="1">
        <v>40350</v>
      </c>
      <c r="B717">
        <v>13.73</v>
      </c>
      <c r="C717">
        <f t="shared" si="76"/>
        <v>-6.5335985596441338E-3</v>
      </c>
    </row>
    <row r="718" spans="1:3" x14ac:dyDescent="0.2">
      <c r="A718" s="1">
        <v>40351</v>
      </c>
      <c r="B718">
        <v>13.58</v>
      </c>
      <c r="C718">
        <f t="shared" si="76"/>
        <v>-1.0985097649329584E-2</v>
      </c>
    </row>
    <row r="719" spans="1:3" x14ac:dyDescent="0.2">
      <c r="A719" s="1">
        <v>40352</v>
      </c>
      <c r="B719">
        <v>13.6</v>
      </c>
      <c r="C719">
        <f t="shared" si="76"/>
        <v>1.4716706114562507E-3</v>
      </c>
    </row>
    <row r="720" spans="1:3" x14ac:dyDescent="0.2">
      <c r="A720" s="1">
        <v>40353</v>
      </c>
      <c r="B720">
        <v>12.73</v>
      </c>
      <c r="C720">
        <f t="shared" si="76"/>
        <v>-6.6108380172691161E-2</v>
      </c>
    </row>
    <row r="721" spans="1:3" x14ac:dyDescent="0.2">
      <c r="A721" s="1">
        <v>40354</v>
      </c>
      <c r="B721">
        <v>12.73</v>
      </c>
      <c r="C721">
        <f t="shared" si="76"/>
        <v>0</v>
      </c>
    </row>
    <row r="722" spans="1:3" x14ac:dyDescent="0.2">
      <c r="A722" s="1">
        <v>40357</v>
      </c>
      <c r="B722">
        <v>12.75</v>
      </c>
      <c r="C722">
        <f t="shared" si="76"/>
        <v>1.5698590351200523E-3</v>
      </c>
    </row>
    <row r="723" spans="1:3" x14ac:dyDescent="0.2">
      <c r="A723" s="1">
        <v>40358</v>
      </c>
      <c r="B723">
        <v>12.08</v>
      </c>
      <c r="C723">
        <f t="shared" si="76"/>
        <v>-5.3980079097766205E-2</v>
      </c>
    </row>
    <row r="724" spans="1:3" x14ac:dyDescent="0.2">
      <c r="A724" s="1">
        <v>40359</v>
      </c>
      <c r="B724">
        <v>11.87</v>
      </c>
      <c r="C724">
        <f t="shared" si="76"/>
        <v>-1.7536983885092283E-2</v>
      </c>
    </row>
    <row r="725" spans="1:3" x14ac:dyDescent="0.2">
      <c r="A725" s="1">
        <v>40360</v>
      </c>
      <c r="B725">
        <v>11.84</v>
      </c>
      <c r="C725">
        <f t="shared" si="76"/>
        <v>-2.5305791657170467E-3</v>
      </c>
    </row>
    <row r="726" spans="1:3" x14ac:dyDescent="0.2">
      <c r="A726" s="1">
        <v>40361</v>
      </c>
      <c r="B726">
        <v>11.84</v>
      </c>
      <c r="C726">
        <f t="shared" si="76"/>
        <v>0</v>
      </c>
    </row>
    <row r="727" spans="1:3" x14ac:dyDescent="0.2">
      <c r="A727" s="1">
        <v>40365</v>
      </c>
      <c r="B727">
        <v>11.71</v>
      </c>
      <c r="C727">
        <f t="shared" si="76"/>
        <v>-1.1040451846233522E-2</v>
      </c>
    </row>
    <row r="728" spans="1:3" x14ac:dyDescent="0.2">
      <c r="A728" s="1">
        <v>40366</v>
      </c>
      <c r="B728">
        <v>12.26</v>
      </c>
      <c r="C728">
        <f t="shared" si="76"/>
        <v>4.5898752898439289E-2</v>
      </c>
    </row>
    <row r="729" spans="1:3" x14ac:dyDescent="0.2">
      <c r="A729" s="1">
        <v>40367</v>
      </c>
      <c r="B729">
        <v>12.58</v>
      </c>
      <c r="C729">
        <f t="shared" si="76"/>
        <v>2.5766320764229179E-2</v>
      </c>
    </row>
    <row r="730" spans="1:3" x14ac:dyDescent="0.2">
      <c r="A730" s="1">
        <v>40368</v>
      </c>
      <c r="B730">
        <v>12.65</v>
      </c>
      <c r="C730">
        <f t="shared" si="76"/>
        <v>5.5489639012347323E-3</v>
      </c>
    </row>
    <row r="731" spans="1:3" x14ac:dyDescent="0.2">
      <c r="A731" s="1">
        <v>40371</v>
      </c>
      <c r="B731">
        <v>12.64</v>
      </c>
      <c r="C731">
        <f t="shared" si="76"/>
        <v>-7.9082645481787304E-4</v>
      </c>
    </row>
    <row r="732" spans="1:3" x14ac:dyDescent="0.2">
      <c r="A732" s="1">
        <v>40372</v>
      </c>
      <c r="B732">
        <v>12.99</v>
      </c>
      <c r="C732">
        <f t="shared" si="76"/>
        <v>2.7313441963796842E-2</v>
      </c>
    </row>
    <row r="733" spans="1:3" x14ac:dyDescent="0.2">
      <c r="A733" s="1">
        <v>40373</v>
      </c>
      <c r="B733">
        <v>13.31</v>
      </c>
      <c r="C733">
        <f t="shared" si="76"/>
        <v>2.4335801724512118E-2</v>
      </c>
    </row>
    <row r="734" spans="1:3" x14ac:dyDescent="0.2">
      <c r="A734" s="1">
        <v>40374</v>
      </c>
      <c r="B734">
        <v>13.42</v>
      </c>
      <c r="C734">
        <f t="shared" si="76"/>
        <v>8.2304991365154435E-3</v>
      </c>
    </row>
    <row r="735" spans="1:3" x14ac:dyDescent="0.2">
      <c r="A735" s="1">
        <v>40375</v>
      </c>
      <c r="B735">
        <v>12.86</v>
      </c>
      <c r="C735">
        <f t="shared" si="76"/>
        <v>-4.2624412734062499E-2</v>
      </c>
    </row>
    <row r="736" spans="1:3" x14ac:dyDescent="0.2">
      <c r="A736" s="1">
        <v>40378</v>
      </c>
      <c r="B736">
        <v>13.23</v>
      </c>
      <c r="C736">
        <f t="shared" si="76"/>
        <v>2.8365259317391152E-2</v>
      </c>
    </row>
    <row r="737" spans="1:3" x14ac:dyDescent="0.2">
      <c r="A737" s="1">
        <v>40379</v>
      </c>
      <c r="B737">
        <v>13.15</v>
      </c>
      <c r="C737">
        <f t="shared" si="76"/>
        <v>-6.0652195030907905E-3</v>
      </c>
    </row>
    <row r="738" spans="1:3" x14ac:dyDescent="0.2">
      <c r="A738" s="1">
        <v>40380</v>
      </c>
      <c r="B738">
        <v>12.86</v>
      </c>
      <c r="C738">
        <f t="shared" si="76"/>
        <v>-2.2300039814300263E-2</v>
      </c>
    </row>
    <row r="739" spans="1:3" x14ac:dyDescent="0.2">
      <c r="A739" s="1">
        <v>40381</v>
      </c>
      <c r="B739">
        <v>13.19</v>
      </c>
      <c r="C739">
        <f t="shared" si="76"/>
        <v>2.5337247919749888E-2</v>
      </c>
    </row>
    <row r="740" spans="1:3" x14ac:dyDescent="0.2">
      <c r="A740" s="1">
        <v>40382</v>
      </c>
      <c r="B740">
        <v>13.3</v>
      </c>
      <c r="C740">
        <f t="shared" si="76"/>
        <v>8.3050684984848737E-3</v>
      </c>
    </row>
    <row r="741" spans="1:3" x14ac:dyDescent="0.2">
      <c r="A741" s="1">
        <v>40385</v>
      </c>
      <c r="B741">
        <v>13.52</v>
      </c>
      <c r="C741">
        <f t="shared" si="76"/>
        <v>1.6406035387109941E-2</v>
      </c>
    </row>
    <row r="742" spans="1:3" x14ac:dyDescent="0.2">
      <c r="A742" s="1">
        <v>40386</v>
      </c>
      <c r="B742">
        <v>13.44</v>
      </c>
      <c r="C742">
        <f t="shared" si="76"/>
        <v>-5.9347355198145777E-3</v>
      </c>
    </row>
    <row r="743" spans="1:3" x14ac:dyDescent="0.2">
      <c r="A743" s="1">
        <v>40387</v>
      </c>
      <c r="B743">
        <v>13.29</v>
      </c>
      <c r="C743">
        <f t="shared" si="76"/>
        <v>-1.122346236984954E-2</v>
      </c>
    </row>
    <row r="744" spans="1:3" x14ac:dyDescent="0.2">
      <c r="A744" s="1">
        <v>40388</v>
      </c>
      <c r="B744">
        <v>12.95</v>
      </c>
      <c r="C744">
        <f t="shared" si="76"/>
        <v>-2.5916084579607156E-2</v>
      </c>
    </row>
    <row r="745" spans="1:3" x14ac:dyDescent="0.2">
      <c r="A745" s="1">
        <v>40389</v>
      </c>
      <c r="B745">
        <v>13.03</v>
      </c>
      <c r="C745">
        <f t="shared" si="76"/>
        <v>6.1586029912070253E-3</v>
      </c>
    </row>
    <row r="746" spans="1:3" x14ac:dyDescent="0.2">
      <c r="A746" s="1">
        <v>40392</v>
      </c>
      <c r="B746">
        <v>13.4</v>
      </c>
      <c r="C746">
        <f t="shared" si="76"/>
        <v>2.8000315820112004E-2</v>
      </c>
    </row>
    <row r="747" spans="1:3" x14ac:dyDescent="0.2">
      <c r="A747" s="1">
        <v>40393</v>
      </c>
      <c r="B747">
        <v>13.21</v>
      </c>
      <c r="C747">
        <f t="shared" si="76"/>
        <v>-1.4280588422631742E-2</v>
      </c>
    </row>
    <row r="748" spans="1:3" x14ac:dyDescent="0.2">
      <c r="A748" s="1">
        <v>40394</v>
      </c>
      <c r="B748">
        <v>13</v>
      </c>
      <c r="C748">
        <f t="shared" si="76"/>
        <v>-1.6024761072697225E-2</v>
      </c>
    </row>
    <row r="749" spans="1:3" x14ac:dyDescent="0.2">
      <c r="A749" s="1">
        <v>40395</v>
      </c>
      <c r="B749">
        <v>12.92</v>
      </c>
      <c r="C749">
        <f t="shared" si="76"/>
        <v>-6.1728591070809675E-3</v>
      </c>
    </row>
    <row r="750" spans="1:3" x14ac:dyDescent="0.2">
      <c r="A750" s="1">
        <v>40396</v>
      </c>
      <c r="B750">
        <v>12.91</v>
      </c>
      <c r="C750">
        <f t="shared" si="76"/>
        <v>-7.7429349590466836E-4</v>
      </c>
    </row>
    <row r="751" spans="1:3" x14ac:dyDescent="0.2">
      <c r="A751" s="1">
        <v>40399</v>
      </c>
      <c r="B751">
        <v>12.78</v>
      </c>
      <c r="C751">
        <f t="shared" si="76"/>
        <v>-1.0120755909162438E-2</v>
      </c>
    </row>
    <row r="752" spans="1:3" x14ac:dyDescent="0.2">
      <c r="A752" s="1">
        <v>40400</v>
      </c>
      <c r="B752">
        <v>12.25</v>
      </c>
      <c r="C752">
        <f t="shared" si="76"/>
        <v>-4.2355511958652683E-2</v>
      </c>
    </row>
    <row r="753" spans="1:3" x14ac:dyDescent="0.2">
      <c r="A753" s="1">
        <v>40401</v>
      </c>
      <c r="B753">
        <v>11.91</v>
      </c>
      <c r="C753">
        <f t="shared" si="76"/>
        <v>-2.8147553623527256E-2</v>
      </c>
    </row>
    <row r="754" spans="1:3" x14ac:dyDescent="0.2">
      <c r="A754" s="1">
        <v>40402</v>
      </c>
      <c r="B754">
        <v>11.8</v>
      </c>
      <c r="C754">
        <f t="shared" si="76"/>
        <v>-9.2788518955895793E-3</v>
      </c>
    </row>
    <row r="755" spans="1:3" x14ac:dyDescent="0.2">
      <c r="A755" s="1">
        <v>40403</v>
      </c>
      <c r="B755">
        <v>11.82</v>
      </c>
      <c r="C755">
        <f t="shared" si="76"/>
        <v>1.6934805063329261E-3</v>
      </c>
    </row>
    <row r="756" spans="1:3" x14ac:dyDescent="0.2">
      <c r="A756" s="1">
        <v>40406</v>
      </c>
      <c r="B756">
        <v>11.77</v>
      </c>
      <c r="C756">
        <f t="shared" si="76"/>
        <v>-4.2390907057668218E-3</v>
      </c>
    </row>
    <row r="757" spans="1:3" x14ac:dyDescent="0.2">
      <c r="A757" s="1">
        <v>40407</v>
      </c>
      <c r="B757">
        <v>11.87</v>
      </c>
      <c r="C757">
        <f t="shared" si="76"/>
        <v>8.4602873493911813E-3</v>
      </c>
    </row>
    <row r="758" spans="1:3" x14ac:dyDescent="0.2">
      <c r="A758" s="1">
        <v>40408</v>
      </c>
      <c r="B758">
        <v>12</v>
      </c>
      <c r="C758">
        <f t="shared" si="76"/>
        <v>1.0892441166423754E-2</v>
      </c>
    </row>
    <row r="759" spans="1:3" x14ac:dyDescent="0.2">
      <c r="A759" s="1">
        <v>40409</v>
      </c>
      <c r="B759">
        <v>11.85</v>
      </c>
      <c r="C759">
        <f t="shared" si="76"/>
        <v>-1.2578782206860185E-2</v>
      </c>
    </row>
    <row r="760" spans="1:3" x14ac:dyDescent="0.2">
      <c r="A760" s="1">
        <v>40410</v>
      </c>
      <c r="B760">
        <v>11.88</v>
      </c>
      <c r="C760">
        <f t="shared" si="76"/>
        <v>2.5284463533586906E-3</v>
      </c>
    </row>
    <row r="761" spans="1:3" x14ac:dyDescent="0.2">
      <c r="A761" s="1">
        <v>40413</v>
      </c>
      <c r="B761">
        <v>11.75</v>
      </c>
      <c r="C761">
        <f t="shared" si="76"/>
        <v>-1.1003073344330991E-2</v>
      </c>
    </row>
    <row r="762" spans="1:3" x14ac:dyDescent="0.2">
      <c r="A762" s="1">
        <v>40414</v>
      </c>
      <c r="B762">
        <v>11.41</v>
      </c>
      <c r="C762">
        <f t="shared" si="76"/>
        <v>-2.9363076716183694E-2</v>
      </c>
    </row>
    <row r="763" spans="1:3" x14ac:dyDescent="0.2">
      <c r="A763" s="1">
        <v>40415</v>
      </c>
      <c r="B763">
        <v>11.6</v>
      </c>
      <c r="C763">
        <f t="shared" si="76"/>
        <v>1.6514934238334722E-2</v>
      </c>
    </row>
    <row r="764" spans="1:3" x14ac:dyDescent="0.2">
      <c r="A764" s="1">
        <v>40416</v>
      </c>
      <c r="B764">
        <v>11.56</v>
      </c>
      <c r="C764">
        <f t="shared" si="76"/>
        <v>-3.4542348680874461E-3</v>
      </c>
    </row>
    <row r="765" spans="1:3" x14ac:dyDescent="0.2">
      <c r="A765" s="1">
        <v>40417</v>
      </c>
      <c r="B765">
        <v>11.7</v>
      </c>
      <c r="C765">
        <f t="shared" si="76"/>
        <v>1.2037978559478878E-2</v>
      </c>
    </row>
    <row r="766" spans="1:3" x14ac:dyDescent="0.2">
      <c r="A766" s="1">
        <v>40420</v>
      </c>
      <c r="B766">
        <v>11.83</v>
      </c>
      <c r="C766">
        <f t="shared" si="76"/>
        <v>1.1049836186584935E-2</v>
      </c>
    </row>
    <row r="767" spans="1:3" x14ac:dyDescent="0.2">
      <c r="A767" s="1">
        <v>40421</v>
      </c>
      <c r="B767">
        <v>11.58</v>
      </c>
      <c r="C767">
        <f t="shared" si="76"/>
        <v>-2.1359205845446271E-2</v>
      </c>
    </row>
    <row r="768" spans="1:3" x14ac:dyDescent="0.2">
      <c r="A768" s="1">
        <v>40422</v>
      </c>
      <c r="B768">
        <v>11.93</v>
      </c>
      <c r="C768">
        <f t="shared" si="76"/>
        <v>2.9776763964975521E-2</v>
      </c>
    </row>
    <row r="769" spans="1:3" x14ac:dyDescent="0.2">
      <c r="A769" s="1">
        <v>40423</v>
      </c>
      <c r="B769">
        <v>12.16</v>
      </c>
      <c r="C769">
        <f t="shared" si="76"/>
        <v>1.909564042819616E-2</v>
      </c>
    </row>
    <row r="770" spans="1:3" x14ac:dyDescent="0.2">
      <c r="A770" s="1">
        <v>40424</v>
      </c>
      <c r="B770">
        <v>12.39</v>
      </c>
      <c r="C770">
        <f t="shared" si="76"/>
        <v>1.8737819103030223E-2</v>
      </c>
    </row>
    <row r="771" spans="1:3" x14ac:dyDescent="0.2">
      <c r="A771" s="1">
        <v>40428</v>
      </c>
      <c r="B771">
        <v>12.13</v>
      </c>
      <c r="C771">
        <f t="shared" si="76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77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77"/>
        <v>-1.3050756195490827E-2</v>
      </c>
    </row>
    <row r="774" spans="1:3" x14ac:dyDescent="0.2">
      <c r="A774" s="1">
        <v>40431</v>
      </c>
      <c r="B774">
        <v>11.87</v>
      </c>
      <c r="C774">
        <f t="shared" si="77"/>
        <v>-2.578105366017432E-2</v>
      </c>
    </row>
    <row r="775" spans="1:3" x14ac:dyDescent="0.2">
      <c r="A775" s="1">
        <v>40434</v>
      </c>
      <c r="B775">
        <v>12.12</v>
      </c>
      <c r="C775">
        <f t="shared" si="77"/>
        <v>2.0842772019591622E-2</v>
      </c>
    </row>
    <row r="776" spans="1:3" x14ac:dyDescent="0.2">
      <c r="A776" s="1">
        <v>40435</v>
      </c>
      <c r="B776">
        <v>12.18</v>
      </c>
      <c r="C776">
        <f t="shared" si="77"/>
        <v>4.9382816405825767E-3</v>
      </c>
    </row>
    <row r="777" spans="1:3" x14ac:dyDescent="0.2">
      <c r="A777" s="1">
        <v>40436</v>
      </c>
      <c r="B777">
        <v>12.11</v>
      </c>
      <c r="C777">
        <f t="shared" si="77"/>
        <v>-5.7637047167501294E-3</v>
      </c>
    </row>
    <row r="778" spans="1:3" x14ac:dyDescent="0.2">
      <c r="A778" s="1">
        <v>40437</v>
      </c>
      <c r="B778">
        <v>12.22</v>
      </c>
      <c r="C778">
        <f t="shared" si="77"/>
        <v>9.0423961784485245E-3</v>
      </c>
    </row>
    <row r="779" spans="1:3" x14ac:dyDescent="0.2">
      <c r="A779" s="1">
        <v>40438</v>
      </c>
      <c r="B779">
        <v>12.25</v>
      </c>
      <c r="C779">
        <f t="shared" si="77"/>
        <v>2.4519832472866244E-3</v>
      </c>
    </row>
    <row r="780" spans="1:3" x14ac:dyDescent="0.2">
      <c r="A780" s="1">
        <v>40441</v>
      </c>
      <c r="B780">
        <v>12.47</v>
      </c>
      <c r="C780">
        <f t="shared" si="77"/>
        <v>1.7799822701209084E-2</v>
      </c>
    </row>
    <row r="781" spans="1:3" x14ac:dyDescent="0.2">
      <c r="A781" s="1">
        <v>40442</v>
      </c>
      <c r="B781">
        <v>12.4</v>
      </c>
      <c r="C781">
        <f t="shared" si="77"/>
        <v>-5.6292870809539156E-3</v>
      </c>
    </row>
    <row r="782" spans="1:3" x14ac:dyDescent="0.2">
      <c r="A782" s="1">
        <v>40443</v>
      </c>
      <c r="B782">
        <v>12.18</v>
      </c>
      <c r="C782">
        <f t="shared" si="77"/>
        <v>-1.7901210329240289E-2</v>
      </c>
    </row>
    <row r="783" spans="1:3" x14ac:dyDescent="0.2">
      <c r="A783" s="1">
        <v>40444</v>
      </c>
      <c r="B783">
        <v>11.96</v>
      </c>
      <c r="C783">
        <f t="shared" si="77"/>
        <v>-1.8227513759265151E-2</v>
      </c>
    </row>
    <row r="784" spans="1:3" x14ac:dyDescent="0.2">
      <c r="A784" s="1">
        <v>40445</v>
      </c>
      <c r="B784">
        <v>12.45</v>
      </c>
      <c r="C784">
        <f t="shared" si="77"/>
        <v>4.0152874388230758E-2</v>
      </c>
    </row>
    <row r="785" spans="1:3" x14ac:dyDescent="0.2">
      <c r="A785" s="1">
        <v>40448</v>
      </c>
      <c r="B785">
        <v>12.44</v>
      </c>
      <c r="C785">
        <f t="shared" si="77"/>
        <v>-8.0353559968322416E-4</v>
      </c>
    </row>
    <row r="786" spans="1:3" x14ac:dyDescent="0.2">
      <c r="A786" s="1">
        <v>40449</v>
      </c>
      <c r="B786">
        <v>12.51</v>
      </c>
      <c r="C786">
        <f t="shared" si="77"/>
        <v>5.6112371677863862E-3</v>
      </c>
    </row>
    <row r="787" spans="1:3" x14ac:dyDescent="0.2">
      <c r="A787" s="1">
        <v>40450</v>
      </c>
      <c r="B787">
        <v>12.79</v>
      </c>
      <c r="C787">
        <f t="shared" si="77"/>
        <v>2.2135291111931486E-2</v>
      </c>
    </row>
    <row r="788" spans="1:3" x14ac:dyDescent="0.2">
      <c r="A788" s="1">
        <v>40451</v>
      </c>
      <c r="B788">
        <v>12.77</v>
      </c>
      <c r="C788">
        <f t="shared" si="77"/>
        <v>-1.5649455463033672E-3</v>
      </c>
    </row>
    <row r="789" spans="1:3" x14ac:dyDescent="0.2">
      <c r="A789" s="1">
        <v>40452</v>
      </c>
      <c r="B789">
        <v>12.83</v>
      </c>
      <c r="C789">
        <f t="shared" si="77"/>
        <v>4.6875085830972432E-3</v>
      </c>
    </row>
    <row r="790" spans="1:3" x14ac:dyDescent="0.2">
      <c r="A790" s="1">
        <v>40455</v>
      </c>
      <c r="B790">
        <v>12.7</v>
      </c>
      <c r="C790">
        <f t="shared" si="77"/>
        <v>-1.0184185162999486E-2</v>
      </c>
    </row>
    <row r="791" spans="1:3" x14ac:dyDescent="0.2">
      <c r="A791" s="1">
        <v>40456</v>
      </c>
      <c r="B791">
        <v>13.19</v>
      </c>
      <c r="C791">
        <f t="shared" si="77"/>
        <v>3.7856973264677664E-2</v>
      </c>
    </row>
    <row r="792" spans="1:3" x14ac:dyDescent="0.2">
      <c r="A792" s="1">
        <v>40457</v>
      </c>
      <c r="B792">
        <v>13.01</v>
      </c>
      <c r="C792">
        <f t="shared" si="77"/>
        <v>-1.3740674204809259E-2</v>
      </c>
    </row>
    <row r="793" spans="1:3" x14ac:dyDescent="0.2">
      <c r="A793" s="1">
        <v>40458</v>
      </c>
      <c r="B793">
        <v>13.06</v>
      </c>
      <c r="C793">
        <f t="shared" si="77"/>
        <v>3.8358313238711925E-3</v>
      </c>
    </row>
    <row r="794" spans="1:3" x14ac:dyDescent="0.2">
      <c r="A794" s="1">
        <v>40459</v>
      </c>
      <c r="B794">
        <v>13.47</v>
      </c>
      <c r="C794">
        <f t="shared" si="77"/>
        <v>3.0910866573987714E-2</v>
      </c>
    </row>
    <row r="795" spans="1:3" x14ac:dyDescent="0.2">
      <c r="A795" s="1">
        <v>40462</v>
      </c>
      <c r="B795">
        <v>13.51</v>
      </c>
      <c r="C795">
        <f t="shared" si="77"/>
        <v>2.9651615498347459E-3</v>
      </c>
    </row>
    <row r="796" spans="1:3" x14ac:dyDescent="0.2">
      <c r="A796" s="1">
        <v>40463</v>
      </c>
      <c r="B796">
        <v>13.7</v>
      </c>
      <c r="C796">
        <f t="shared" si="77"/>
        <v>1.3965680861971636E-2</v>
      </c>
    </row>
    <row r="797" spans="1:3" x14ac:dyDescent="0.2">
      <c r="A797" s="1">
        <v>40464</v>
      </c>
      <c r="B797">
        <v>13.91</v>
      </c>
      <c r="C797">
        <f t="shared" si="77"/>
        <v>1.5212173101272368E-2</v>
      </c>
    </row>
    <row r="798" spans="1:3" x14ac:dyDescent="0.2">
      <c r="A798" s="1">
        <v>40465</v>
      </c>
      <c r="B798">
        <v>14.04</v>
      </c>
      <c r="C798">
        <f t="shared" si="77"/>
        <v>9.3023926623134103E-3</v>
      </c>
    </row>
    <row r="799" spans="1:3" x14ac:dyDescent="0.2">
      <c r="A799" s="1">
        <v>40466</v>
      </c>
      <c r="B799">
        <v>14.26</v>
      </c>
      <c r="C799">
        <f t="shared" si="77"/>
        <v>1.5548016388484836E-2</v>
      </c>
    </row>
    <row r="800" spans="1:3" x14ac:dyDescent="0.2">
      <c r="A800" s="1">
        <v>40469</v>
      </c>
      <c r="B800">
        <v>14.43</v>
      </c>
      <c r="C800">
        <f t="shared" si="77"/>
        <v>1.185095779962953E-2</v>
      </c>
    </row>
    <row r="801" spans="1:3" x14ac:dyDescent="0.2">
      <c r="A801" s="1">
        <v>40470</v>
      </c>
      <c r="B801">
        <v>14.26</v>
      </c>
      <c r="C801">
        <f t="shared" si="77"/>
        <v>-1.1850957799629608E-2</v>
      </c>
    </row>
    <row r="802" spans="1:3" x14ac:dyDescent="0.2">
      <c r="A802" s="1">
        <v>40471</v>
      </c>
      <c r="B802">
        <v>14.46</v>
      </c>
      <c r="C802">
        <f t="shared" si="77"/>
        <v>1.3927801744468804E-2</v>
      </c>
    </row>
    <row r="803" spans="1:3" x14ac:dyDescent="0.2">
      <c r="A803" s="1">
        <v>40472</v>
      </c>
      <c r="B803">
        <v>14.37</v>
      </c>
      <c r="C803">
        <f t="shared" si="77"/>
        <v>-6.2435166396851592E-3</v>
      </c>
    </row>
    <row r="804" spans="1:3" x14ac:dyDescent="0.2">
      <c r="A804" s="1">
        <v>40473</v>
      </c>
      <c r="B804">
        <v>14.36</v>
      </c>
      <c r="C804">
        <f t="shared" si="77"/>
        <v>-6.9613647085539198E-4</v>
      </c>
    </row>
    <row r="805" spans="1:3" x14ac:dyDescent="0.2">
      <c r="A805" s="1">
        <v>40476</v>
      </c>
      <c r="B805">
        <v>14.48</v>
      </c>
      <c r="C805">
        <f t="shared" si="77"/>
        <v>8.3218233374922779E-3</v>
      </c>
    </row>
    <row r="806" spans="1:3" x14ac:dyDescent="0.2">
      <c r="A806" s="1">
        <v>40477</v>
      </c>
      <c r="B806">
        <v>14.28</v>
      </c>
      <c r="C806">
        <f t="shared" si="77"/>
        <v>-1.3908430046132E-2</v>
      </c>
    </row>
    <row r="807" spans="1:3" x14ac:dyDescent="0.2">
      <c r="A807" s="1">
        <v>40478</v>
      </c>
      <c r="B807">
        <v>14.44</v>
      </c>
      <c r="C807">
        <f t="shared" si="77"/>
        <v>1.1142176553241803E-2</v>
      </c>
    </row>
    <row r="808" spans="1:3" x14ac:dyDescent="0.2">
      <c r="A808" s="1">
        <v>40479</v>
      </c>
      <c r="B808">
        <v>14.36</v>
      </c>
      <c r="C808">
        <f t="shared" si="77"/>
        <v>-5.5555698446021051E-3</v>
      </c>
    </row>
    <row r="809" spans="1:3" x14ac:dyDescent="0.2">
      <c r="A809" s="1">
        <v>40480</v>
      </c>
      <c r="B809">
        <v>14.17</v>
      </c>
      <c r="C809">
        <f t="shared" si="77"/>
        <v>-1.3319509917488965E-2</v>
      </c>
    </row>
    <row r="810" spans="1:3" x14ac:dyDescent="0.2">
      <c r="A810" s="1">
        <v>40483</v>
      </c>
      <c r="B810">
        <v>14.18</v>
      </c>
      <c r="C810">
        <f t="shared" si="77"/>
        <v>7.0546740139231672E-4</v>
      </c>
    </row>
    <row r="811" spans="1:3" x14ac:dyDescent="0.2">
      <c r="A811" s="1">
        <v>40484</v>
      </c>
      <c r="B811">
        <v>14.14</v>
      </c>
      <c r="C811">
        <f t="shared" si="77"/>
        <v>-2.8248606355546274E-3</v>
      </c>
    </row>
    <row r="812" spans="1:3" x14ac:dyDescent="0.2">
      <c r="A812" s="1">
        <v>40485</v>
      </c>
      <c r="B812">
        <v>14.25</v>
      </c>
      <c r="C812">
        <f t="shared" si="77"/>
        <v>7.7492462462327161E-3</v>
      </c>
    </row>
    <row r="813" spans="1:3" x14ac:dyDescent="0.2">
      <c r="A813" s="1">
        <v>40486</v>
      </c>
      <c r="B813">
        <v>14.29</v>
      </c>
      <c r="C813">
        <f t="shared" si="77"/>
        <v>2.8030852271163373E-3</v>
      </c>
    </row>
    <row r="814" spans="1:3" x14ac:dyDescent="0.2">
      <c r="A814" s="1">
        <v>40487</v>
      </c>
      <c r="B814">
        <v>14.23</v>
      </c>
      <c r="C814">
        <f t="shared" si="77"/>
        <v>-4.2075798400149928E-3</v>
      </c>
    </row>
    <row r="815" spans="1:3" x14ac:dyDescent="0.2">
      <c r="A815" s="1">
        <v>40490</v>
      </c>
      <c r="B815">
        <v>14.06</v>
      </c>
      <c r="C815">
        <f t="shared" si="77"/>
        <v>-1.2018525719242163E-2</v>
      </c>
    </row>
    <row r="816" spans="1:3" x14ac:dyDescent="0.2">
      <c r="A816" s="1">
        <v>40491</v>
      </c>
      <c r="B816">
        <v>14.18</v>
      </c>
      <c r="C816">
        <f t="shared" si="77"/>
        <v>8.4986347214625196E-3</v>
      </c>
    </row>
    <row r="817" spans="1:3" x14ac:dyDescent="0.2">
      <c r="A817" s="1">
        <v>40492</v>
      </c>
      <c r="B817">
        <v>14.26</v>
      </c>
      <c r="C817">
        <f t="shared" si="77"/>
        <v>5.6258938821684285E-3</v>
      </c>
    </row>
    <row r="818" spans="1:3" x14ac:dyDescent="0.2">
      <c r="A818" s="1">
        <v>40493</v>
      </c>
      <c r="B818">
        <v>13.71</v>
      </c>
      <c r="C818">
        <f t="shared" si="77"/>
        <v>-3.9332921411926722E-2</v>
      </c>
    </row>
    <row r="819" spans="1:3" x14ac:dyDescent="0.2">
      <c r="A819" s="1">
        <v>40494</v>
      </c>
      <c r="B819">
        <v>13.21</v>
      </c>
      <c r="C819">
        <f t="shared" si="77"/>
        <v>-3.7151375039989117E-2</v>
      </c>
    </row>
    <row r="820" spans="1:3" x14ac:dyDescent="0.2">
      <c r="A820" s="1">
        <v>40497</v>
      </c>
      <c r="B820">
        <v>13.3</v>
      </c>
      <c r="C820">
        <f t="shared" si="77"/>
        <v>6.7899166934741037E-3</v>
      </c>
    </row>
    <row r="821" spans="1:3" x14ac:dyDescent="0.2">
      <c r="A821" s="1">
        <v>40498</v>
      </c>
      <c r="B821">
        <v>13.19</v>
      </c>
      <c r="C821">
        <f t="shared" si="77"/>
        <v>-8.305068498484957E-3</v>
      </c>
    </row>
    <row r="822" spans="1:3" x14ac:dyDescent="0.2">
      <c r="A822" s="1">
        <v>40499</v>
      </c>
      <c r="B822">
        <v>13.14</v>
      </c>
      <c r="C822">
        <f t="shared" si="77"/>
        <v>-3.7979536727587473E-3</v>
      </c>
    </row>
    <row r="823" spans="1:3" x14ac:dyDescent="0.2">
      <c r="A823" s="1">
        <v>40500</v>
      </c>
      <c r="B823">
        <v>13.45</v>
      </c>
      <c r="C823">
        <f t="shared" si="77"/>
        <v>2.331809299138363E-2</v>
      </c>
    </row>
    <row r="824" spans="1:3" x14ac:dyDescent="0.2">
      <c r="A824" s="1">
        <v>40501</v>
      </c>
      <c r="B824">
        <v>13.68</v>
      </c>
      <c r="C824">
        <f t="shared" si="77"/>
        <v>1.695580614655641E-2</v>
      </c>
    </row>
    <row r="825" spans="1:3" x14ac:dyDescent="0.2">
      <c r="A825" s="1">
        <v>40504</v>
      </c>
      <c r="B825">
        <v>13.74</v>
      </c>
      <c r="C825">
        <f t="shared" si="77"/>
        <v>4.3763745997990027E-3</v>
      </c>
    </row>
    <row r="826" spans="1:3" x14ac:dyDescent="0.2">
      <c r="A826" s="1">
        <v>40505</v>
      </c>
      <c r="B826">
        <v>13.6</v>
      </c>
      <c r="C826">
        <f t="shared" si="77"/>
        <v>-1.0241494052197018E-2</v>
      </c>
    </row>
    <row r="827" spans="1:3" x14ac:dyDescent="0.2">
      <c r="A827" s="1">
        <v>40506</v>
      </c>
      <c r="B827">
        <v>13.66</v>
      </c>
      <c r="C827">
        <f t="shared" si="77"/>
        <v>4.4020614006376651E-3</v>
      </c>
    </row>
    <row r="828" spans="1:3" x14ac:dyDescent="0.2">
      <c r="A828" s="1">
        <v>40508</v>
      </c>
      <c r="B828">
        <v>13.43</v>
      </c>
      <c r="C828">
        <f t="shared" si="77"/>
        <v>-1.6980843607497843E-2</v>
      </c>
    </row>
    <row r="829" spans="1:3" x14ac:dyDescent="0.2">
      <c r="A829" s="1">
        <v>40511</v>
      </c>
      <c r="B829">
        <v>13.36</v>
      </c>
      <c r="C829">
        <f t="shared" si="77"/>
        <v>-5.2258424266465467E-3</v>
      </c>
    </row>
    <row r="830" spans="1:3" x14ac:dyDescent="0.2">
      <c r="A830" s="1">
        <v>40512</v>
      </c>
      <c r="B830">
        <v>13.01</v>
      </c>
      <c r="C830">
        <f t="shared" si="77"/>
        <v>-2.6546875584085701E-2</v>
      </c>
    </row>
    <row r="831" spans="1:3" x14ac:dyDescent="0.2">
      <c r="A831" s="1">
        <v>40513</v>
      </c>
      <c r="B831">
        <v>13.2</v>
      </c>
      <c r="C831">
        <f t="shared" si="77"/>
        <v>1.449853706791132E-2</v>
      </c>
    </row>
    <row r="832" spans="1:3" x14ac:dyDescent="0.2">
      <c r="A832" s="1">
        <v>40514</v>
      </c>
      <c r="B832">
        <v>13.43</v>
      </c>
      <c r="C832">
        <f t="shared" si="77"/>
        <v>1.7274180942821175E-2</v>
      </c>
    </row>
    <row r="833" spans="1:3" x14ac:dyDescent="0.2">
      <c r="A833" s="1">
        <v>40515</v>
      </c>
      <c r="B833">
        <v>13.47</v>
      </c>
      <c r="C833">
        <f t="shared" si="77"/>
        <v>2.973979887126478E-3</v>
      </c>
    </row>
    <row r="834" spans="1:3" x14ac:dyDescent="0.2">
      <c r="A834" s="1">
        <v>40518</v>
      </c>
      <c r="B834">
        <v>13.48</v>
      </c>
      <c r="C834">
        <f t="shared" si="77"/>
        <v>7.4211506188827153E-4</v>
      </c>
    </row>
    <row r="835" spans="1:3" x14ac:dyDescent="0.2">
      <c r="A835" s="1">
        <v>40519</v>
      </c>
      <c r="B835">
        <v>13.39</v>
      </c>
      <c r="C835">
        <f t="shared" si="77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78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78"/>
        <v>-2.2313136814356431E-3</v>
      </c>
    </row>
    <row r="838" spans="1:3" x14ac:dyDescent="0.2">
      <c r="A838" s="1">
        <v>40522</v>
      </c>
      <c r="B838">
        <v>13.67</v>
      </c>
      <c r="C838">
        <f t="shared" si="78"/>
        <v>1.7712640200711952E-2</v>
      </c>
    </row>
    <row r="839" spans="1:3" x14ac:dyDescent="0.2">
      <c r="A839" s="1">
        <v>40525</v>
      </c>
      <c r="B839">
        <v>13.15</v>
      </c>
      <c r="C839">
        <f t="shared" si="78"/>
        <v>-3.8781892112084659E-2</v>
      </c>
    </row>
    <row r="840" spans="1:3" x14ac:dyDescent="0.2">
      <c r="A840" s="1">
        <v>40526</v>
      </c>
      <c r="B840">
        <v>13.1</v>
      </c>
      <c r="C840">
        <f t="shared" si="78"/>
        <v>-3.8095284166677302E-3</v>
      </c>
    </row>
    <row r="841" spans="1:3" x14ac:dyDescent="0.2">
      <c r="A841" s="1">
        <v>40527</v>
      </c>
      <c r="B841">
        <v>13.08</v>
      </c>
      <c r="C841">
        <f t="shared" si="78"/>
        <v>-1.5278841780531757E-3</v>
      </c>
    </row>
    <row r="842" spans="1:3" x14ac:dyDescent="0.2">
      <c r="A842" s="1">
        <v>40528</v>
      </c>
      <c r="B842">
        <v>13.12</v>
      </c>
      <c r="C842">
        <f t="shared" si="78"/>
        <v>3.0534374868902482E-3</v>
      </c>
    </row>
    <row r="843" spans="1:3" x14ac:dyDescent="0.2">
      <c r="A843" s="1">
        <v>40529</v>
      </c>
      <c r="B843">
        <v>13.42</v>
      </c>
      <c r="C843">
        <f t="shared" si="78"/>
        <v>2.2608348027592824E-2</v>
      </c>
    </row>
    <row r="844" spans="1:3" x14ac:dyDescent="0.2">
      <c r="A844" s="1">
        <v>40532</v>
      </c>
      <c r="B844">
        <v>13.15</v>
      </c>
      <c r="C844">
        <f t="shared" si="78"/>
        <v>-2.032437291976218E-2</v>
      </c>
    </row>
    <row r="845" spans="1:3" x14ac:dyDescent="0.2">
      <c r="A845" s="1">
        <v>40533</v>
      </c>
      <c r="B845">
        <v>13.62</v>
      </c>
      <c r="C845">
        <f t="shared" si="78"/>
        <v>3.5117542097592595E-2</v>
      </c>
    </row>
    <row r="846" spans="1:3" x14ac:dyDescent="0.2">
      <c r="A846" s="1">
        <v>40534</v>
      </c>
      <c r="B846">
        <v>13.66</v>
      </c>
      <c r="C846">
        <f t="shared" si="78"/>
        <v>2.9325534212777198E-3</v>
      </c>
    </row>
    <row r="847" spans="1:3" x14ac:dyDescent="0.2">
      <c r="A847" s="1">
        <v>40535</v>
      </c>
      <c r="B847">
        <v>13.57</v>
      </c>
      <c r="C847">
        <f t="shared" si="78"/>
        <v>-6.61038029586619E-3</v>
      </c>
    </row>
    <row r="848" spans="1:3" x14ac:dyDescent="0.2">
      <c r="A848" s="1">
        <v>40539</v>
      </c>
      <c r="B848">
        <v>13.55</v>
      </c>
      <c r="C848">
        <f t="shared" si="78"/>
        <v>-1.4749265210678676E-3</v>
      </c>
    </row>
    <row r="849" spans="1:3" x14ac:dyDescent="0.2">
      <c r="A849" s="1">
        <v>40540</v>
      </c>
      <c r="B849">
        <v>13.47</v>
      </c>
      <c r="C849">
        <f t="shared" si="78"/>
        <v>-5.9215569034373212E-3</v>
      </c>
    </row>
    <row r="850" spans="1:3" x14ac:dyDescent="0.2">
      <c r="A850" s="1">
        <v>40541</v>
      </c>
      <c r="B850">
        <v>13.43</v>
      </c>
      <c r="C850">
        <f t="shared" si="78"/>
        <v>-2.9739798871265058E-3</v>
      </c>
    </row>
    <row r="851" spans="1:3" x14ac:dyDescent="0.2">
      <c r="A851" s="1">
        <v>40542</v>
      </c>
      <c r="B851">
        <v>13.43</v>
      </c>
      <c r="C851">
        <f t="shared" si="78"/>
        <v>0</v>
      </c>
    </row>
    <row r="852" spans="1:3" x14ac:dyDescent="0.2">
      <c r="A852" s="1">
        <v>40543</v>
      </c>
      <c r="B852">
        <v>13.34</v>
      </c>
      <c r="C852">
        <f t="shared" si="78"/>
        <v>-6.7239700476685897E-3</v>
      </c>
    </row>
    <row r="853" spans="1:3" x14ac:dyDescent="0.2">
      <c r="A853" s="1">
        <v>40546</v>
      </c>
      <c r="B853">
        <v>13.47</v>
      </c>
      <c r="C853">
        <f t="shared" si="78"/>
        <v>9.6979499347949628E-3</v>
      </c>
    </row>
    <row r="854" spans="1:3" x14ac:dyDescent="0.2">
      <c r="A854" s="1">
        <v>40547</v>
      </c>
      <c r="B854">
        <v>13.47</v>
      </c>
      <c r="C854">
        <f t="shared" si="78"/>
        <v>0</v>
      </c>
    </row>
    <row r="855" spans="1:3" x14ac:dyDescent="0.2">
      <c r="A855" s="1">
        <v>40548</v>
      </c>
      <c r="B855">
        <v>13.65</v>
      </c>
      <c r="C855">
        <f t="shared" si="78"/>
        <v>1.3274531208696108E-2</v>
      </c>
    </row>
    <row r="856" spans="1:3" x14ac:dyDescent="0.2">
      <c r="A856" s="1">
        <v>40549</v>
      </c>
      <c r="B856">
        <v>14.03</v>
      </c>
      <c r="C856">
        <f t="shared" si="78"/>
        <v>2.7458372483400738E-2</v>
      </c>
    </row>
    <row r="857" spans="1:3" x14ac:dyDescent="0.2">
      <c r="A857" s="1">
        <v>40550</v>
      </c>
      <c r="B857">
        <v>13.76</v>
      </c>
      <c r="C857">
        <f t="shared" si="78"/>
        <v>-1.9432061609171918E-2</v>
      </c>
    </row>
    <row r="858" spans="1:3" x14ac:dyDescent="0.2">
      <c r="A858" s="1">
        <v>40553</v>
      </c>
      <c r="B858">
        <v>13.79</v>
      </c>
      <c r="C858">
        <f t="shared" si="78"/>
        <v>2.1778593000127897E-3</v>
      </c>
    </row>
    <row r="859" spans="1:3" x14ac:dyDescent="0.2">
      <c r="A859" s="1">
        <v>40554</v>
      </c>
      <c r="B859">
        <v>13.86</v>
      </c>
      <c r="C859">
        <f t="shared" si="78"/>
        <v>5.0633019565468548E-3</v>
      </c>
    </row>
    <row r="860" spans="1:3" x14ac:dyDescent="0.2">
      <c r="A860" s="1">
        <v>40555</v>
      </c>
      <c r="B860">
        <v>14.16</v>
      </c>
      <c r="C860">
        <f t="shared" si="78"/>
        <v>2.1414094503816573E-2</v>
      </c>
    </row>
    <row r="861" spans="1:3" x14ac:dyDescent="0.2">
      <c r="A861" s="1">
        <v>40556</v>
      </c>
      <c r="B861">
        <v>13.95</v>
      </c>
      <c r="C861">
        <f t="shared" si="78"/>
        <v>-1.494157999819914E-2</v>
      </c>
    </row>
    <row r="862" spans="1:3" x14ac:dyDescent="0.2">
      <c r="A862" s="1">
        <v>40557</v>
      </c>
      <c r="B862">
        <v>13.83</v>
      </c>
      <c r="C862">
        <f t="shared" si="78"/>
        <v>-8.6393625907077408E-3</v>
      </c>
    </row>
    <row r="863" spans="1:3" x14ac:dyDescent="0.2">
      <c r="A863" s="1">
        <v>40561</v>
      </c>
      <c r="B863">
        <v>13.88</v>
      </c>
      <c r="C863">
        <f t="shared" si="78"/>
        <v>3.6088094019916112E-3</v>
      </c>
    </row>
    <row r="864" spans="1:3" x14ac:dyDescent="0.2">
      <c r="A864" s="1">
        <v>40562</v>
      </c>
      <c r="B864">
        <v>13.56</v>
      </c>
      <c r="C864">
        <f t="shared" si="78"/>
        <v>-2.3324672566409004E-2</v>
      </c>
    </row>
    <row r="865" spans="1:3" x14ac:dyDescent="0.2">
      <c r="A865" s="1">
        <v>40563</v>
      </c>
      <c r="B865">
        <v>13.39</v>
      </c>
      <c r="C865">
        <f t="shared" si="78"/>
        <v>-1.261612280916841E-2</v>
      </c>
    </row>
    <row r="866" spans="1:3" x14ac:dyDescent="0.2">
      <c r="A866" s="1">
        <v>40564</v>
      </c>
      <c r="B866">
        <v>13.26</v>
      </c>
      <c r="C866">
        <f t="shared" si="78"/>
        <v>-9.756174945364798E-3</v>
      </c>
    </row>
    <row r="867" spans="1:3" x14ac:dyDescent="0.2">
      <c r="A867" s="1">
        <v>40567</v>
      </c>
      <c r="B867">
        <v>13.5</v>
      </c>
      <c r="C867">
        <f t="shared" si="78"/>
        <v>1.7937700686667252E-2</v>
      </c>
    </row>
    <row r="868" spans="1:3" x14ac:dyDescent="0.2">
      <c r="A868" s="1">
        <v>40568</v>
      </c>
      <c r="B868">
        <v>13.52</v>
      </c>
      <c r="C868">
        <f t="shared" si="78"/>
        <v>1.4803851704342031E-3</v>
      </c>
    </row>
    <row r="869" spans="1:3" x14ac:dyDescent="0.2">
      <c r="A869" s="1">
        <v>40569</v>
      </c>
      <c r="B869">
        <v>13.55</v>
      </c>
      <c r="C869">
        <f t="shared" si="78"/>
        <v>2.2164767108919688E-3</v>
      </c>
    </row>
    <row r="870" spans="1:3" x14ac:dyDescent="0.2">
      <c r="A870" s="1">
        <v>40570</v>
      </c>
      <c r="B870">
        <v>13.23</v>
      </c>
      <c r="C870">
        <f t="shared" si="78"/>
        <v>-2.3899569198845602E-2</v>
      </c>
    </row>
    <row r="871" spans="1:3" x14ac:dyDescent="0.2">
      <c r="A871" s="1">
        <v>40571</v>
      </c>
      <c r="B871">
        <v>12.94</v>
      </c>
      <c r="C871">
        <f t="shared" si="78"/>
        <v>-2.2163689054109897E-2</v>
      </c>
    </row>
    <row r="872" spans="1:3" x14ac:dyDescent="0.2">
      <c r="A872" s="1">
        <v>40574</v>
      </c>
      <c r="B872">
        <v>12.95</v>
      </c>
      <c r="C872">
        <f t="shared" si="78"/>
        <v>7.7249907279228907E-4</v>
      </c>
    </row>
    <row r="873" spans="1:3" x14ac:dyDescent="0.2">
      <c r="A873" s="1">
        <v>40575</v>
      </c>
      <c r="B873">
        <v>13.24</v>
      </c>
      <c r="C873">
        <f t="shared" si="78"/>
        <v>2.2146762363315482E-2</v>
      </c>
    </row>
    <row r="874" spans="1:3" x14ac:dyDescent="0.2">
      <c r="A874" s="1">
        <v>40576</v>
      </c>
      <c r="B874">
        <v>13.5</v>
      </c>
      <c r="C874">
        <f t="shared" si="78"/>
        <v>1.9447134935521509E-2</v>
      </c>
    </row>
    <row r="875" spans="1:3" x14ac:dyDescent="0.2">
      <c r="A875" s="1">
        <v>40577</v>
      </c>
      <c r="B875">
        <v>13.58</v>
      </c>
      <c r="C875">
        <f t="shared" si="78"/>
        <v>5.9084366861662683E-3</v>
      </c>
    </row>
    <row r="876" spans="1:3" x14ac:dyDescent="0.2">
      <c r="A876" s="1">
        <v>40578</v>
      </c>
      <c r="B876">
        <v>13.67</v>
      </c>
      <c r="C876">
        <f t="shared" si="78"/>
        <v>6.6055286053081008E-3</v>
      </c>
    </row>
    <row r="877" spans="1:3" x14ac:dyDescent="0.2">
      <c r="A877" s="1">
        <v>40581</v>
      </c>
      <c r="B877">
        <v>13.77</v>
      </c>
      <c r="C877">
        <f t="shared" si="78"/>
        <v>7.2886620047052514E-3</v>
      </c>
    </row>
    <row r="878" spans="1:3" x14ac:dyDescent="0.2">
      <c r="A878" s="1">
        <v>40582</v>
      </c>
      <c r="B878">
        <v>13.65</v>
      </c>
      <c r="C878">
        <f t="shared" si="78"/>
        <v>-8.7527911095946331E-3</v>
      </c>
    </row>
    <row r="879" spans="1:3" x14ac:dyDescent="0.2">
      <c r="A879" s="1">
        <v>40583</v>
      </c>
      <c r="B879">
        <v>13.69</v>
      </c>
      <c r="C879">
        <f t="shared" si="78"/>
        <v>2.9261176693887712E-3</v>
      </c>
    </row>
    <row r="880" spans="1:3" x14ac:dyDescent="0.2">
      <c r="A880" s="1">
        <v>40584</v>
      </c>
      <c r="B880">
        <v>13.63</v>
      </c>
      <c r="C880">
        <f t="shared" si="78"/>
        <v>-4.3923935919162327E-3</v>
      </c>
    </row>
    <row r="881" spans="1:3" x14ac:dyDescent="0.2">
      <c r="A881" s="1">
        <v>40585</v>
      </c>
      <c r="B881">
        <v>13.75</v>
      </c>
      <c r="C881">
        <f t="shared" si="78"/>
        <v>8.7655784041390065E-3</v>
      </c>
    </row>
    <row r="882" spans="1:3" x14ac:dyDescent="0.2">
      <c r="A882" s="1">
        <v>40588</v>
      </c>
      <c r="B882">
        <v>13.87</v>
      </c>
      <c r="C882">
        <f t="shared" si="78"/>
        <v>8.6894102141598893E-3</v>
      </c>
    </row>
    <row r="883" spans="1:3" x14ac:dyDescent="0.2">
      <c r="A883" s="1">
        <v>40589</v>
      </c>
      <c r="B883">
        <v>13.69</v>
      </c>
      <c r="C883">
        <f t="shared" si="78"/>
        <v>-1.30625950263827E-2</v>
      </c>
    </row>
    <row r="884" spans="1:3" x14ac:dyDescent="0.2">
      <c r="A884" s="1">
        <v>40590</v>
      </c>
      <c r="B884">
        <v>15.31</v>
      </c>
      <c r="C884">
        <f t="shared" si="78"/>
        <v>0.11184057036923495</v>
      </c>
    </row>
    <row r="885" spans="1:3" x14ac:dyDescent="0.2">
      <c r="A885" s="1">
        <v>40591</v>
      </c>
      <c r="B885">
        <v>15.1</v>
      </c>
      <c r="C885">
        <f t="shared" si="78"/>
        <v>-1.3811465848713839E-2</v>
      </c>
    </row>
    <row r="886" spans="1:3" x14ac:dyDescent="0.2">
      <c r="A886" s="1">
        <v>40592</v>
      </c>
      <c r="B886">
        <v>15.19</v>
      </c>
      <c r="C886">
        <f t="shared" si="78"/>
        <v>5.9425727868028513E-3</v>
      </c>
    </row>
    <row r="887" spans="1:3" x14ac:dyDescent="0.2">
      <c r="A887" s="1">
        <v>40596</v>
      </c>
      <c r="B887">
        <v>14.91</v>
      </c>
      <c r="C887">
        <f t="shared" si="78"/>
        <v>-1.8605187831034358E-2</v>
      </c>
    </row>
    <row r="888" spans="1:3" x14ac:dyDescent="0.2">
      <c r="A888" s="1">
        <v>40597</v>
      </c>
      <c r="B888">
        <v>14.87</v>
      </c>
      <c r="C888">
        <f t="shared" si="78"/>
        <v>-2.686368304583399E-3</v>
      </c>
    </row>
    <row r="889" spans="1:3" x14ac:dyDescent="0.2">
      <c r="A889" s="1">
        <v>40598</v>
      </c>
      <c r="B889">
        <v>14.81</v>
      </c>
      <c r="C889">
        <f t="shared" si="78"/>
        <v>-4.0431321923562026E-3</v>
      </c>
    </row>
    <row r="890" spans="1:3" x14ac:dyDescent="0.2">
      <c r="A890" s="1">
        <v>40599</v>
      </c>
      <c r="B890">
        <v>14.89</v>
      </c>
      <c r="C890">
        <f t="shared" si="78"/>
        <v>5.3872184162101003E-3</v>
      </c>
    </row>
    <row r="891" spans="1:3" x14ac:dyDescent="0.2">
      <c r="A891" s="1">
        <v>40602</v>
      </c>
      <c r="B891">
        <v>15.58</v>
      </c>
      <c r="C891">
        <f t="shared" si="78"/>
        <v>4.5298193746684486E-2</v>
      </c>
    </row>
    <row r="892" spans="1:3" x14ac:dyDescent="0.2">
      <c r="A892" s="1">
        <v>40603</v>
      </c>
      <c r="B892">
        <v>15.16</v>
      </c>
      <c r="C892">
        <f t="shared" si="78"/>
        <v>-2.7327660228376561E-2</v>
      </c>
    </row>
    <row r="893" spans="1:3" x14ac:dyDescent="0.2">
      <c r="A893" s="1">
        <v>40604</v>
      </c>
      <c r="B893">
        <v>15.2</v>
      </c>
      <c r="C893">
        <f t="shared" si="78"/>
        <v>2.6350476380050318E-3</v>
      </c>
    </row>
    <row r="894" spans="1:3" x14ac:dyDescent="0.2">
      <c r="A894" s="1">
        <v>40605</v>
      </c>
      <c r="B894">
        <v>15.48</v>
      </c>
      <c r="C894">
        <f t="shared" si="78"/>
        <v>1.8253440309350517E-2</v>
      </c>
    </row>
    <row r="895" spans="1:3" x14ac:dyDescent="0.2">
      <c r="A895" s="1">
        <v>40606</v>
      </c>
      <c r="B895">
        <v>15.35</v>
      </c>
      <c r="C895">
        <f t="shared" si="78"/>
        <v>-8.4333941283749863E-3</v>
      </c>
    </row>
    <row r="896" spans="1:3" x14ac:dyDescent="0.2">
      <c r="A896" s="1">
        <v>40609</v>
      </c>
      <c r="B896">
        <v>15.15</v>
      </c>
      <c r="C896">
        <f t="shared" si="78"/>
        <v>-1.3114942077828018E-2</v>
      </c>
    </row>
    <row r="897" spans="1:3" x14ac:dyDescent="0.2">
      <c r="A897" s="1">
        <v>40610</v>
      </c>
      <c r="B897">
        <v>15.28</v>
      </c>
      <c r="C897">
        <f t="shared" si="78"/>
        <v>8.5442517829961446E-3</v>
      </c>
    </row>
    <row r="898" spans="1:3" x14ac:dyDescent="0.2">
      <c r="A898" s="1">
        <v>40611</v>
      </c>
      <c r="B898">
        <v>15.19</v>
      </c>
      <c r="C898">
        <f t="shared" si="78"/>
        <v>-5.9074671306929161E-3</v>
      </c>
    </row>
    <row r="899" spans="1:3" x14ac:dyDescent="0.2">
      <c r="A899" s="1">
        <v>40612</v>
      </c>
      <c r="B899">
        <v>15</v>
      </c>
      <c r="C899">
        <f t="shared" si="78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79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79"/>
        <v>-2.0827088047154791E-2</v>
      </c>
    </row>
    <row r="902" spans="1:3" x14ac:dyDescent="0.2">
      <c r="A902" s="1">
        <v>40617</v>
      </c>
      <c r="B902">
        <v>14.47</v>
      </c>
      <c r="C902">
        <f t="shared" si="79"/>
        <v>-1.7808689831146432E-2</v>
      </c>
    </row>
    <row r="903" spans="1:3" x14ac:dyDescent="0.2">
      <c r="A903" s="1">
        <v>40618</v>
      </c>
      <c r="B903">
        <v>14.01</v>
      </c>
      <c r="C903">
        <f t="shared" si="79"/>
        <v>-3.2306180294476919E-2</v>
      </c>
    </row>
    <row r="904" spans="1:3" x14ac:dyDescent="0.2">
      <c r="A904" s="1">
        <v>40619</v>
      </c>
      <c r="B904">
        <v>13.89</v>
      </c>
      <c r="C904">
        <f t="shared" si="79"/>
        <v>-8.6022035826631912E-3</v>
      </c>
    </row>
    <row r="905" spans="1:3" x14ac:dyDescent="0.2">
      <c r="A905" s="1">
        <v>40620</v>
      </c>
      <c r="B905">
        <v>14.28</v>
      </c>
      <c r="C905">
        <f t="shared" si="79"/>
        <v>2.7690800145185768E-2</v>
      </c>
    </row>
    <row r="906" spans="1:3" x14ac:dyDescent="0.2">
      <c r="A906" s="1">
        <v>40623</v>
      </c>
      <c r="B906">
        <v>14.48</v>
      </c>
      <c r="C906">
        <f t="shared" si="79"/>
        <v>1.390843004613215E-2</v>
      </c>
    </row>
    <row r="907" spans="1:3" x14ac:dyDescent="0.2">
      <c r="A907" s="1">
        <v>40624</v>
      </c>
      <c r="B907">
        <v>14.48</v>
      </c>
      <c r="C907">
        <f t="shared" si="79"/>
        <v>0</v>
      </c>
    </row>
    <row r="908" spans="1:3" x14ac:dyDescent="0.2">
      <c r="A908" s="1">
        <v>40625</v>
      </c>
      <c r="B908">
        <v>14.84</v>
      </c>
      <c r="C908">
        <f t="shared" si="79"/>
        <v>2.4557850781663965E-2</v>
      </c>
    </row>
    <row r="909" spans="1:3" x14ac:dyDescent="0.2">
      <c r="A909" s="1">
        <v>40626</v>
      </c>
      <c r="B909">
        <v>14.9</v>
      </c>
      <c r="C909">
        <f t="shared" si="79"/>
        <v>4.0349752121790821E-3</v>
      </c>
    </row>
    <row r="910" spans="1:3" x14ac:dyDescent="0.2">
      <c r="A910" s="1">
        <v>40627</v>
      </c>
      <c r="B910">
        <v>14.82</v>
      </c>
      <c r="C910">
        <f t="shared" si="79"/>
        <v>-5.3835930834726427E-3</v>
      </c>
    </row>
    <row r="911" spans="1:3" x14ac:dyDescent="0.2">
      <c r="A911" s="1">
        <v>40630</v>
      </c>
      <c r="B911">
        <v>14.56</v>
      </c>
      <c r="C911">
        <f t="shared" si="79"/>
        <v>-1.769957709940086E-2</v>
      </c>
    </row>
    <row r="912" spans="1:3" x14ac:dyDescent="0.2">
      <c r="A912" s="1">
        <v>40631</v>
      </c>
      <c r="B912">
        <v>14.54</v>
      </c>
      <c r="C912">
        <f t="shared" si="79"/>
        <v>-1.3745706631667098E-3</v>
      </c>
    </row>
    <row r="913" spans="1:3" x14ac:dyDescent="0.2">
      <c r="A913" s="1">
        <v>40632</v>
      </c>
      <c r="B913">
        <v>14.41</v>
      </c>
      <c r="C913">
        <f t="shared" si="79"/>
        <v>-8.9810620939425462E-3</v>
      </c>
    </row>
    <row r="914" spans="1:3" x14ac:dyDescent="0.2">
      <c r="A914" s="1">
        <v>40633</v>
      </c>
      <c r="B914">
        <v>14.28</v>
      </c>
      <c r="C914">
        <f t="shared" si="79"/>
        <v>-9.0624530999924274E-3</v>
      </c>
    </row>
    <row r="915" spans="1:3" x14ac:dyDescent="0.2">
      <c r="A915" s="1">
        <v>40634</v>
      </c>
      <c r="B915">
        <v>14.11</v>
      </c>
      <c r="C915">
        <f t="shared" si="79"/>
        <v>-1.1976191046715649E-2</v>
      </c>
    </row>
    <row r="916" spans="1:3" x14ac:dyDescent="0.2">
      <c r="A916" s="1">
        <v>40637</v>
      </c>
      <c r="B916">
        <v>14.03</v>
      </c>
      <c r="C916">
        <f t="shared" si="79"/>
        <v>-5.685871750353122E-3</v>
      </c>
    </row>
    <row r="917" spans="1:3" x14ac:dyDescent="0.2">
      <c r="A917" s="1">
        <v>40638</v>
      </c>
      <c r="B917">
        <v>14.2</v>
      </c>
      <c r="C917">
        <f t="shared" si="79"/>
        <v>1.2044070492845432E-2</v>
      </c>
    </row>
    <row r="918" spans="1:3" x14ac:dyDescent="0.2">
      <c r="A918" s="1">
        <v>40639</v>
      </c>
      <c r="B918">
        <v>14.55</v>
      </c>
      <c r="C918">
        <f t="shared" si="79"/>
        <v>2.4349029010286551E-2</v>
      </c>
    </row>
    <row r="919" spans="1:3" x14ac:dyDescent="0.2">
      <c r="A919" s="1">
        <v>40640</v>
      </c>
      <c r="B919">
        <v>14.61</v>
      </c>
      <c r="C919">
        <f t="shared" si="79"/>
        <v>4.1152321451065794E-3</v>
      </c>
    </row>
    <row r="920" spans="1:3" x14ac:dyDescent="0.2">
      <c r="A920" s="1">
        <v>40641</v>
      </c>
      <c r="B920">
        <v>14.34</v>
      </c>
      <c r="C920">
        <f t="shared" si="79"/>
        <v>-1.8653390591133811E-2</v>
      </c>
    </row>
    <row r="921" spans="1:3" x14ac:dyDescent="0.2">
      <c r="A921" s="1">
        <v>40644</v>
      </c>
      <c r="B921">
        <v>14.37</v>
      </c>
      <c r="C921">
        <f t="shared" si="79"/>
        <v>2.0898649194592365E-3</v>
      </c>
    </row>
    <row r="922" spans="1:3" x14ac:dyDescent="0.2">
      <c r="A922" s="1">
        <v>40645</v>
      </c>
      <c r="B922">
        <v>14.47</v>
      </c>
      <c r="C922">
        <f t="shared" si="79"/>
        <v>6.934840552458953E-3</v>
      </c>
    </row>
    <row r="923" spans="1:3" x14ac:dyDescent="0.2">
      <c r="A923" s="1">
        <v>40646</v>
      </c>
      <c r="B923">
        <v>15.18</v>
      </c>
      <c r="C923">
        <f t="shared" si="79"/>
        <v>4.790123132409127E-2</v>
      </c>
    </row>
    <row r="924" spans="1:3" x14ac:dyDescent="0.2">
      <c r="A924" s="1">
        <v>40647</v>
      </c>
      <c r="B924">
        <v>14.71</v>
      </c>
      <c r="C924">
        <f t="shared" si="79"/>
        <v>-3.1451237354137608E-2</v>
      </c>
    </row>
    <row r="925" spans="1:3" x14ac:dyDescent="0.2">
      <c r="A925" s="1">
        <v>40648</v>
      </c>
      <c r="B925">
        <v>14.68</v>
      </c>
      <c r="C925">
        <f t="shared" si="79"/>
        <v>-2.0415114269766847E-3</v>
      </c>
    </row>
    <row r="926" spans="1:3" x14ac:dyDescent="0.2">
      <c r="A926" s="1">
        <v>40651</v>
      </c>
      <c r="B926">
        <v>14.48</v>
      </c>
      <c r="C926">
        <f t="shared" si="79"/>
        <v>-1.3717636228799195E-2</v>
      </c>
    </row>
    <row r="927" spans="1:3" x14ac:dyDescent="0.2">
      <c r="A927" s="1">
        <v>40652</v>
      </c>
      <c r="B927">
        <v>14.65</v>
      </c>
      <c r="C927">
        <f t="shared" si="79"/>
        <v>1.1671948505505908E-2</v>
      </c>
    </row>
    <row r="928" spans="1:3" x14ac:dyDescent="0.2">
      <c r="A928" s="1">
        <v>40653</v>
      </c>
      <c r="B928">
        <v>14.94</v>
      </c>
      <c r="C928">
        <f t="shared" si="79"/>
        <v>1.9601844241594831E-2</v>
      </c>
    </row>
    <row r="929" spans="1:3" x14ac:dyDescent="0.2">
      <c r="A929" s="1">
        <v>40654</v>
      </c>
      <c r="B929">
        <v>15.03</v>
      </c>
      <c r="C929">
        <f t="shared" si="79"/>
        <v>6.0060240602119487E-3</v>
      </c>
    </row>
    <row r="930" spans="1:3" x14ac:dyDescent="0.2">
      <c r="A930" s="1">
        <v>40658</v>
      </c>
      <c r="B930">
        <v>15.14</v>
      </c>
      <c r="C930">
        <f t="shared" si="79"/>
        <v>7.2920442444195672E-3</v>
      </c>
    </row>
    <row r="931" spans="1:3" x14ac:dyDescent="0.2">
      <c r="A931" s="1">
        <v>40659</v>
      </c>
      <c r="B931">
        <v>15.5</v>
      </c>
      <c r="C931">
        <f t="shared" si="79"/>
        <v>2.3499775915898163E-2</v>
      </c>
    </row>
    <row r="932" spans="1:3" x14ac:dyDescent="0.2">
      <c r="A932" s="1">
        <v>40660</v>
      </c>
      <c r="B932">
        <v>15.42</v>
      </c>
      <c r="C932">
        <f t="shared" si="79"/>
        <v>-5.1746557900174744E-3</v>
      </c>
    </row>
    <row r="933" spans="1:3" x14ac:dyDescent="0.2">
      <c r="A933" s="1">
        <v>40661</v>
      </c>
      <c r="B933">
        <v>15.58</v>
      </c>
      <c r="C933">
        <f t="shared" si="79"/>
        <v>1.0322672307418738E-2</v>
      </c>
    </row>
    <row r="934" spans="1:3" x14ac:dyDescent="0.2">
      <c r="A934" s="1">
        <v>40662</v>
      </c>
      <c r="B934">
        <v>15.23</v>
      </c>
      <c r="C934">
        <f t="shared" si="79"/>
        <v>-2.2720873535531722E-2</v>
      </c>
    </row>
    <row r="935" spans="1:3" x14ac:dyDescent="0.2">
      <c r="A935" s="1">
        <v>40665</v>
      </c>
      <c r="B935">
        <v>15.2</v>
      </c>
      <c r="C935">
        <f t="shared" si="79"/>
        <v>-1.9717390548398134E-3</v>
      </c>
    </row>
    <row r="936" spans="1:3" x14ac:dyDescent="0.2">
      <c r="A936" s="1">
        <v>40666</v>
      </c>
      <c r="B936">
        <v>15.55</v>
      </c>
      <c r="C936">
        <f t="shared" si="79"/>
        <v>2.2765210773012426E-2</v>
      </c>
    </row>
    <row r="937" spans="1:3" x14ac:dyDescent="0.2">
      <c r="A937" s="1">
        <v>40667</v>
      </c>
      <c r="B937">
        <v>15.59</v>
      </c>
      <c r="C937">
        <f t="shared" si="79"/>
        <v>2.5690444444420291E-3</v>
      </c>
    </row>
    <row r="938" spans="1:3" x14ac:dyDescent="0.2">
      <c r="A938" s="1">
        <v>40668</v>
      </c>
      <c r="B938">
        <v>15.63</v>
      </c>
      <c r="C938">
        <f t="shared" si="79"/>
        <v>2.5624613637001501E-3</v>
      </c>
    </row>
    <row r="939" spans="1:3" x14ac:dyDescent="0.2">
      <c r="A939" s="1">
        <v>40669</v>
      </c>
      <c r="B939">
        <v>15.76</v>
      </c>
      <c r="C939">
        <f t="shared" si="79"/>
        <v>8.2829399963478337E-3</v>
      </c>
    </row>
    <row r="940" spans="1:3" x14ac:dyDescent="0.2">
      <c r="A940" s="1">
        <v>40672</v>
      </c>
      <c r="B940">
        <v>15.93</v>
      </c>
      <c r="C940">
        <f t="shared" si="79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79"/>
        <v>1.3715925746708314E-2</v>
      </c>
    </row>
    <row r="942" spans="1:3" x14ac:dyDescent="0.2">
      <c r="A942" s="1">
        <v>40674</v>
      </c>
      <c r="B942">
        <v>16.47</v>
      </c>
      <c r="C942">
        <f t="shared" si="79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79"/>
        <v>-4.2592093593962332E-3</v>
      </c>
    </row>
    <row r="944" spans="1:3" x14ac:dyDescent="0.2">
      <c r="A944" s="1">
        <v>40676</v>
      </c>
      <c r="B944">
        <v>16.11</v>
      </c>
      <c r="C944">
        <f t="shared" si="79"/>
        <v>-1.7841137641269631E-2</v>
      </c>
    </row>
    <row r="945" spans="1:3" x14ac:dyDescent="0.2">
      <c r="A945" s="1">
        <v>40679</v>
      </c>
      <c r="B945">
        <v>15.75</v>
      </c>
      <c r="C945">
        <f t="shared" si="79"/>
        <v>-2.2599831917240919E-2</v>
      </c>
    </row>
    <row r="946" spans="1:3" x14ac:dyDescent="0.2">
      <c r="A946" s="1">
        <v>40680</v>
      </c>
      <c r="B946">
        <v>15.65</v>
      </c>
      <c r="C946">
        <f t="shared" si="79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79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79"/>
        <v>-2.5177872820687248E-2</v>
      </c>
    </row>
    <row r="949" spans="1:3" x14ac:dyDescent="0.2">
      <c r="A949" s="1">
        <v>40683</v>
      </c>
      <c r="B949">
        <v>15.76</v>
      </c>
      <c r="C949">
        <f t="shared" si="79"/>
        <v>-2.010117932108715E-2</v>
      </c>
    </row>
    <row r="950" spans="1:3" x14ac:dyDescent="0.2">
      <c r="A950" s="1">
        <v>40686</v>
      </c>
      <c r="B950">
        <v>15.25</v>
      </c>
      <c r="C950">
        <f t="shared" si="79"/>
        <v>-3.2895581376312467E-2</v>
      </c>
    </row>
    <row r="951" spans="1:3" x14ac:dyDescent="0.2">
      <c r="A951" s="1">
        <v>40687</v>
      </c>
      <c r="B951">
        <v>15.21</v>
      </c>
      <c r="C951">
        <f t="shared" si="79"/>
        <v>-2.6263967822191328E-3</v>
      </c>
    </row>
    <row r="952" spans="1:3" x14ac:dyDescent="0.2">
      <c r="A952" s="1">
        <v>40688</v>
      </c>
      <c r="B952">
        <v>15.27</v>
      </c>
      <c r="C952">
        <f t="shared" si="79"/>
        <v>3.9370129593395992E-3</v>
      </c>
    </row>
    <row r="953" spans="1:3" x14ac:dyDescent="0.2">
      <c r="A953" s="1">
        <v>40689</v>
      </c>
      <c r="B953">
        <v>15.55</v>
      </c>
      <c r="C953">
        <f t="shared" si="79"/>
        <v>1.8170519394702073E-2</v>
      </c>
    </row>
    <row r="954" spans="1:3" x14ac:dyDescent="0.2">
      <c r="A954" s="1">
        <v>40690</v>
      </c>
      <c r="B954">
        <v>15.54</v>
      </c>
      <c r="C954">
        <f t="shared" si="79"/>
        <v>-6.4329368574181877E-4</v>
      </c>
    </row>
    <row r="955" spans="1:3" x14ac:dyDescent="0.2">
      <c r="A955" s="1">
        <v>40694</v>
      </c>
      <c r="B955">
        <v>15.83</v>
      </c>
      <c r="C955">
        <f t="shared" si="79"/>
        <v>1.8489528953419397E-2</v>
      </c>
    </row>
    <row r="956" spans="1:3" x14ac:dyDescent="0.2">
      <c r="A956" s="1">
        <v>40695</v>
      </c>
      <c r="B956">
        <v>15.35</v>
      </c>
      <c r="C956">
        <f t="shared" si="79"/>
        <v>-3.0791399859714606E-2</v>
      </c>
    </row>
    <row r="957" spans="1:3" x14ac:dyDescent="0.2">
      <c r="A957" s="1">
        <v>40696</v>
      </c>
      <c r="B957">
        <v>15.52</v>
      </c>
      <c r="C957">
        <f t="shared" si="79"/>
        <v>1.1014040721866625E-2</v>
      </c>
    </row>
    <row r="958" spans="1:3" x14ac:dyDescent="0.2">
      <c r="A958" s="1">
        <v>40697</v>
      </c>
      <c r="B958">
        <v>15.34</v>
      </c>
      <c r="C958">
        <f t="shared" si="79"/>
        <v>-1.1665718815962522E-2</v>
      </c>
    </row>
    <row r="959" spans="1:3" x14ac:dyDescent="0.2">
      <c r="A959" s="1">
        <v>40700</v>
      </c>
      <c r="B959">
        <v>15.66</v>
      </c>
      <c r="C959">
        <f t="shared" si="79"/>
        <v>2.0645894623546893E-2</v>
      </c>
    </row>
    <row r="960" spans="1:3" x14ac:dyDescent="0.2">
      <c r="A960" s="1">
        <v>40701</v>
      </c>
      <c r="B960">
        <v>15.65</v>
      </c>
      <c r="C960">
        <f t="shared" si="79"/>
        <v>-6.3877357649478792E-4</v>
      </c>
    </row>
    <row r="961" spans="1:3" x14ac:dyDescent="0.2">
      <c r="A961" s="1">
        <v>40702</v>
      </c>
      <c r="B961">
        <v>15.39</v>
      </c>
      <c r="C961">
        <f t="shared" si="79"/>
        <v>-1.6752969135374406E-2</v>
      </c>
    </row>
    <row r="962" spans="1:3" x14ac:dyDescent="0.2">
      <c r="A962" s="1">
        <v>40703</v>
      </c>
      <c r="B962">
        <v>15.42</v>
      </c>
      <c r="C962">
        <f t="shared" si="79"/>
        <v>1.9474202843956288E-3</v>
      </c>
    </row>
    <row r="963" spans="1:3" x14ac:dyDescent="0.2">
      <c r="A963" s="1">
        <v>40704</v>
      </c>
      <c r="B963">
        <v>15.23</v>
      </c>
      <c r="C963">
        <f t="shared" si="79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80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80"/>
        <v>2.1656897377721938E-2</v>
      </c>
    </row>
    <row r="966" spans="1:3" x14ac:dyDescent="0.2">
      <c r="A966" s="1">
        <v>40709</v>
      </c>
      <c r="B966">
        <v>15.74</v>
      </c>
      <c r="C966">
        <f t="shared" si="80"/>
        <v>-8.2252915490604664E-3</v>
      </c>
    </row>
    <row r="967" spans="1:3" x14ac:dyDescent="0.2">
      <c r="A967" s="1">
        <v>40710</v>
      </c>
      <c r="B967">
        <v>15.75</v>
      </c>
      <c r="C967">
        <f t="shared" si="80"/>
        <v>6.351222823848089E-4</v>
      </c>
    </row>
    <row r="968" spans="1:3" x14ac:dyDescent="0.2">
      <c r="A968" s="1">
        <v>40711</v>
      </c>
      <c r="B968">
        <v>15.77</v>
      </c>
      <c r="C968">
        <f t="shared" si="80"/>
        <v>1.2690357033049863E-3</v>
      </c>
    </row>
    <row r="969" spans="1:3" x14ac:dyDescent="0.2">
      <c r="A969" s="1">
        <v>40714</v>
      </c>
      <c r="B969">
        <v>15.93</v>
      </c>
      <c r="C969">
        <f t="shared" si="80"/>
        <v>1.0094722947010255E-2</v>
      </c>
    </row>
    <row r="970" spans="1:3" x14ac:dyDescent="0.2">
      <c r="A970" s="1">
        <v>40715</v>
      </c>
      <c r="B970">
        <v>16.07</v>
      </c>
      <c r="C970">
        <f t="shared" si="80"/>
        <v>8.7500558274641524E-3</v>
      </c>
    </row>
    <row r="971" spans="1:3" x14ac:dyDescent="0.2">
      <c r="A971" s="1">
        <v>40716</v>
      </c>
      <c r="B971">
        <v>15.95</v>
      </c>
      <c r="C971">
        <f t="shared" si="80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80"/>
        <v>3.7546977777698485E-3</v>
      </c>
    </row>
    <row r="973" spans="1:3" x14ac:dyDescent="0.2">
      <c r="A973" s="1">
        <v>40718</v>
      </c>
      <c r="B973">
        <v>15.68</v>
      </c>
      <c r="C973">
        <f t="shared" si="80"/>
        <v>-2.0827512086361674E-2</v>
      </c>
    </row>
    <row r="974" spans="1:3" x14ac:dyDescent="0.2">
      <c r="A974" s="1">
        <v>40721</v>
      </c>
      <c r="B974">
        <v>15.69</v>
      </c>
      <c r="C974">
        <f t="shared" si="80"/>
        <v>6.3755182267951184E-4</v>
      </c>
    </row>
    <row r="975" spans="1:3" x14ac:dyDescent="0.2">
      <c r="A975" s="1">
        <v>40722</v>
      </c>
      <c r="B975">
        <v>15.76</v>
      </c>
      <c r="C975">
        <f t="shared" si="80"/>
        <v>4.4515176847918034E-3</v>
      </c>
    </row>
    <row r="976" spans="1:3" x14ac:dyDescent="0.2">
      <c r="A976" s="1">
        <v>40723</v>
      </c>
      <c r="B976">
        <v>16.16</v>
      </c>
      <c r="C976">
        <f t="shared" si="80"/>
        <v>2.506396866321622E-2</v>
      </c>
    </row>
    <row r="977" spans="1:3" x14ac:dyDescent="0.2">
      <c r="A977" s="1">
        <v>40724</v>
      </c>
      <c r="B977">
        <v>16.41</v>
      </c>
      <c r="C977">
        <f t="shared" si="80"/>
        <v>1.5351852009050168E-2</v>
      </c>
    </row>
    <row r="978" spans="1:3" x14ac:dyDescent="0.2">
      <c r="A978" s="1">
        <v>40725</v>
      </c>
      <c r="B978">
        <v>16.71</v>
      </c>
      <c r="C978">
        <f t="shared" si="80"/>
        <v>1.8116437505302785E-2</v>
      </c>
    </row>
    <row r="979" spans="1:3" x14ac:dyDescent="0.2">
      <c r="A979" s="1">
        <v>40729</v>
      </c>
      <c r="B979">
        <v>16.71</v>
      </c>
      <c r="C979">
        <f t="shared" si="80"/>
        <v>0</v>
      </c>
    </row>
    <row r="980" spans="1:3" x14ac:dyDescent="0.2">
      <c r="A980" s="1">
        <v>40730</v>
      </c>
      <c r="B980">
        <v>16.64</v>
      </c>
      <c r="C980">
        <f t="shared" si="80"/>
        <v>-4.1979072142398488E-3</v>
      </c>
    </row>
    <row r="981" spans="1:3" x14ac:dyDescent="0.2">
      <c r="A981" s="1">
        <v>40731</v>
      </c>
      <c r="B981">
        <v>16.88</v>
      </c>
      <c r="C981">
        <f t="shared" si="80"/>
        <v>1.4320053774748471E-2</v>
      </c>
    </row>
    <row r="982" spans="1:3" x14ac:dyDescent="0.2">
      <c r="A982" s="1">
        <v>40732</v>
      </c>
      <c r="B982">
        <v>16.87</v>
      </c>
      <c r="C982">
        <f t="shared" si="80"/>
        <v>-5.9259260993403239E-4</v>
      </c>
    </row>
    <row r="983" spans="1:3" x14ac:dyDescent="0.2">
      <c r="A983" s="1">
        <v>40735</v>
      </c>
      <c r="B983">
        <v>16.39</v>
      </c>
      <c r="C983">
        <f t="shared" si="80"/>
        <v>-2.8865503802138627E-2</v>
      </c>
    </row>
    <row r="984" spans="1:3" x14ac:dyDescent="0.2">
      <c r="A984" s="1">
        <v>40736</v>
      </c>
      <c r="B984">
        <v>16.29</v>
      </c>
      <c r="C984">
        <f t="shared" si="80"/>
        <v>-6.1199701417846688E-3</v>
      </c>
    </row>
    <row r="985" spans="1:3" x14ac:dyDescent="0.2">
      <c r="A985" s="1">
        <v>40737</v>
      </c>
      <c r="B985">
        <v>16.27</v>
      </c>
      <c r="C985">
        <f t="shared" si="80"/>
        <v>-1.228501383007328E-3</v>
      </c>
    </row>
    <row r="986" spans="1:3" x14ac:dyDescent="0.2">
      <c r="A986" s="1">
        <v>40738</v>
      </c>
      <c r="B986">
        <v>16.43</v>
      </c>
      <c r="C986">
        <f t="shared" si="80"/>
        <v>9.7860108182302279E-3</v>
      </c>
    </row>
    <row r="987" spans="1:3" x14ac:dyDescent="0.2">
      <c r="A987" s="1">
        <v>40739</v>
      </c>
      <c r="B987">
        <v>16.7</v>
      </c>
      <c r="C987">
        <f t="shared" si="80"/>
        <v>1.629978737353277E-2</v>
      </c>
    </row>
    <row r="988" spans="1:3" x14ac:dyDescent="0.2">
      <c r="A988" s="1">
        <v>40742</v>
      </c>
      <c r="B988">
        <v>16.53</v>
      </c>
      <c r="C988">
        <f t="shared" si="80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80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80"/>
        <v>5.2340916235981165E-3</v>
      </c>
    </row>
    <row r="991" spans="1:3" x14ac:dyDescent="0.2">
      <c r="A991" s="1">
        <v>40745</v>
      </c>
      <c r="B991">
        <v>16.84</v>
      </c>
      <c r="C991">
        <f t="shared" si="80"/>
        <v>-2.3475256421366286E-2</v>
      </c>
    </row>
    <row r="992" spans="1:3" x14ac:dyDescent="0.2">
      <c r="A992" s="1">
        <v>40746</v>
      </c>
      <c r="B992">
        <v>16.77</v>
      </c>
      <c r="C992">
        <f t="shared" si="80"/>
        <v>-4.1654329790632551E-3</v>
      </c>
    </row>
    <row r="993" spans="1:3" x14ac:dyDescent="0.2">
      <c r="A993" s="1">
        <v>40749</v>
      </c>
      <c r="B993">
        <v>16.86</v>
      </c>
      <c r="C993">
        <f t="shared" si="80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80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80"/>
        <v>-3.9956889108827012E-2</v>
      </c>
    </row>
    <row r="996" spans="1:3" x14ac:dyDescent="0.2">
      <c r="A996" s="1">
        <v>40752</v>
      </c>
      <c r="B996">
        <v>16.3</v>
      </c>
      <c r="C996">
        <f t="shared" si="80"/>
        <v>6.7713401231728788E-3</v>
      </c>
    </row>
    <row r="997" spans="1:3" x14ac:dyDescent="0.2">
      <c r="A997" s="1">
        <v>40753</v>
      </c>
      <c r="B997">
        <v>15.98</v>
      </c>
      <c r="C997">
        <f t="shared" si="80"/>
        <v>-1.9827167474588039E-2</v>
      </c>
    </row>
    <row r="998" spans="1:3" x14ac:dyDescent="0.2">
      <c r="A998" s="1">
        <v>40756</v>
      </c>
      <c r="B998">
        <v>15.98</v>
      </c>
      <c r="C998">
        <f t="shared" si="80"/>
        <v>0</v>
      </c>
    </row>
    <row r="999" spans="1:3" x14ac:dyDescent="0.2">
      <c r="A999" s="1">
        <v>40757</v>
      </c>
      <c r="B999">
        <v>15.53</v>
      </c>
      <c r="C999">
        <f t="shared" si="80"/>
        <v>-2.8564303177532981E-2</v>
      </c>
    </row>
    <row r="1000" spans="1:3" x14ac:dyDescent="0.2">
      <c r="A1000" s="1">
        <v>40758</v>
      </c>
      <c r="B1000">
        <v>15.64</v>
      </c>
      <c r="C1000">
        <f t="shared" si="80"/>
        <v>7.0580979565694419E-3</v>
      </c>
    </row>
    <row r="1001" spans="1:3" x14ac:dyDescent="0.2">
      <c r="A1001" s="1">
        <v>40759</v>
      </c>
      <c r="B1001">
        <v>14.76</v>
      </c>
      <c r="C1001">
        <f t="shared" si="80"/>
        <v>-5.7910915944838666E-2</v>
      </c>
    </row>
    <row r="1002" spans="1:3" x14ac:dyDescent="0.2">
      <c r="A1002" s="1">
        <v>40760</v>
      </c>
      <c r="B1002">
        <v>14.82</v>
      </c>
      <c r="C1002">
        <f t="shared" si="80"/>
        <v>4.056800695614469E-3</v>
      </c>
    </row>
    <row r="1003" spans="1:3" x14ac:dyDescent="0.2">
      <c r="A1003" s="1">
        <v>40763</v>
      </c>
      <c r="B1003">
        <v>13.73</v>
      </c>
      <c r="C1003">
        <f t="shared" si="80"/>
        <v>-7.6394400088061115E-2</v>
      </c>
    </row>
    <row r="1004" spans="1:3" x14ac:dyDescent="0.2">
      <c r="A1004" s="1">
        <v>40764</v>
      </c>
      <c r="B1004">
        <v>14.19</v>
      </c>
      <c r="C1004">
        <f t="shared" si="80"/>
        <v>3.2954271392071514E-2</v>
      </c>
    </row>
    <row r="1005" spans="1:3" x14ac:dyDescent="0.2">
      <c r="A1005" s="1">
        <v>40765</v>
      </c>
      <c r="B1005">
        <v>13.43</v>
      </c>
      <c r="C1005">
        <f t="shared" si="80"/>
        <v>-5.5046480636805097E-2</v>
      </c>
    </row>
    <row r="1006" spans="1:3" x14ac:dyDescent="0.2">
      <c r="A1006" s="1">
        <v>40766</v>
      </c>
      <c r="B1006">
        <v>14.49</v>
      </c>
      <c r="C1006">
        <f t="shared" si="80"/>
        <v>7.5967745797444836E-2</v>
      </c>
    </row>
    <row r="1007" spans="1:3" x14ac:dyDescent="0.2">
      <c r="A1007" s="1">
        <v>40767</v>
      </c>
      <c r="B1007">
        <v>14.64</v>
      </c>
      <c r="C1007">
        <f t="shared" si="80"/>
        <v>1.0298752200574473E-2</v>
      </c>
    </row>
    <row r="1008" spans="1:3" x14ac:dyDescent="0.2">
      <c r="A1008" s="1">
        <v>40770</v>
      </c>
      <c r="B1008">
        <v>15.26</v>
      </c>
      <c r="C1008">
        <f t="shared" si="80"/>
        <v>4.1477517323145439E-2</v>
      </c>
    </row>
    <row r="1009" spans="1:3" x14ac:dyDescent="0.2">
      <c r="A1009" s="1">
        <v>40771</v>
      </c>
      <c r="B1009">
        <v>15.55</v>
      </c>
      <c r="C1009">
        <f t="shared" si="80"/>
        <v>1.8825612768932316E-2</v>
      </c>
    </row>
    <row r="1010" spans="1:3" x14ac:dyDescent="0.2">
      <c r="A1010" s="1">
        <v>40772</v>
      </c>
      <c r="B1010">
        <v>13.98</v>
      </c>
      <c r="C1010">
        <f t="shared" si="80"/>
        <v>-0.10643290181957896</v>
      </c>
    </row>
    <row r="1011" spans="1:3" x14ac:dyDescent="0.2">
      <c r="A1011" s="1">
        <v>40773</v>
      </c>
      <c r="B1011">
        <v>13.54</v>
      </c>
      <c r="C1011">
        <f t="shared" si="80"/>
        <v>-3.1979469321535385E-2</v>
      </c>
    </row>
    <row r="1012" spans="1:3" x14ac:dyDescent="0.2">
      <c r="A1012" s="1">
        <v>40774</v>
      </c>
      <c r="B1012">
        <v>13.78</v>
      </c>
      <c r="C1012">
        <f t="shared" si="80"/>
        <v>1.7569998101383485E-2</v>
      </c>
    </row>
    <row r="1013" spans="1:3" x14ac:dyDescent="0.2">
      <c r="A1013" s="1">
        <v>40777</v>
      </c>
      <c r="B1013">
        <v>13.8</v>
      </c>
      <c r="C1013">
        <f t="shared" si="80"/>
        <v>1.4503265776466834E-3</v>
      </c>
    </row>
    <row r="1014" spans="1:3" x14ac:dyDescent="0.2">
      <c r="A1014" s="1">
        <v>40778</v>
      </c>
      <c r="B1014">
        <v>14.45</v>
      </c>
      <c r="C1014">
        <f t="shared" si="80"/>
        <v>4.6025822395282148E-2</v>
      </c>
    </row>
    <row r="1015" spans="1:3" x14ac:dyDescent="0.2">
      <c r="A1015" s="1">
        <v>40779</v>
      </c>
      <c r="B1015">
        <v>14.45</v>
      </c>
      <c r="C1015">
        <f t="shared" si="80"/>
        <v>0</v>
      </c>
    </row>
    <row r="1016" spans="1:3" x14ac:dyDescent="0.2">
      <c r="A1016" s="1">
        <v>40780</v>
      </c>
      <c r="B1016">
        <v>13.99</v>
      </c>
      <c r="C1016">
        <f t="shared" si="80"/>
        <v>-3.2351625881051289E-2</v>
      </c>
    </row>
    <row r="1017" spans="1:3" x14ac:dyDescent="0.2">
      <c r="A1017" s="1">
        <v>40781</v>
      </c>
      <c r="B1017">
        <v>14.46</v>
      </c>
      <c r="C1017">
        <f t="shared" si="80"/>
        <v>3.3043428053228852E-2</v>
      </c>
    </row>
    <row r="1018" spans="1:3" x14ac:dyDescent="0.2">
      <c r="A1018" s="1">
        <v>40784</v>
      </c>
      <c r="B1018">
        <v>14.73</v>
      </c>
      <c r="C1018">
        <f t="shared" si="80"/>
        <v>1.8500013743920209E-2</v>
      </c>
    </row>
    <row r="1019" spans="1:3" x14ac:dyDescent="0.2">
      <c r="A1019" s="1">
        <v>40785</v>
      </c>
      <c r="B1019">
        <v>14.63</v>
      </c>
      <c r="C1019">
        <f t="shared" si="80"/>
        <v>-6.8120154425058829E-3</v>
      </c>
    </row>
    <row r="1020" spans="1:3" x14ac:dyDescent="0.2">
      <c r="A1020" s="1">
        <v>40786</v>
      </c>
      <c r="B1020">
        <v>14.64</v>
      </c>
      <c r="C1020">
        <f t="shared" si="80"/>
        <v>6.8329350113248357E-4</v>
      </c>
    </row>
    <row r="1021" spans="1:3" x14ac:dyDescent="0.2">
      <c r="A1021" s="1">
        <v>40787</v>
      </c>
      <c r="B1021">
        <v>14.47</v>
      </c>
      <c r="C1021">
        <f t="shared" si="80"/>
        <v>-1.1679967889773048E-2</v>
      </c>
    </row>
    <row r="1022" spans="1:3" x14ac:dyDescent="0.2">
      <c r="A1022" s="1">
        <v>40788</v>
      </c>
      <c r="B1022">
        <v>14.02</v>
      </c>
      <c r="C1022">
        <f t="shared" si="80"/>
        <v>-3.1592659036948564E-2</v>
      </c>
    </row>
    <row r="1023" spans="1:3" x14ac:dyDescent="0.2">
      <c r="A1023" s="1">
        <v>40792</v>
      </c>
      <c r="B1023">
        <v>14.03</v>
      </c>
      <c r="C1023">
        <f t="shared" si="80"/>
        <v>7.1301250792549849E-4</v>
      </c>
    </row>
    <row r="1024" spans="1:3" x14ac:dyDescent="0.2">
      <c r="A1024" s="1">
        <v>40793</v>
      </c>
      <c r="B1024">
        <v>14.32</v>
      </c>
      <c r="C1024">
        <f t="shared" si="80"/>
        <v>2.0459267418130065E-2</v>
      </c>
    </row>
    <row r="1025" spans="1:3" x14ac:dyDescent="0.2">
      <c r="A1025" s="1">
        <v>40794</v>
      </c>
      <c r="B1025">
        <v>14.11</v>
      </c>
      <c r="C1025">
        <f t="shared" si="80"/>
        <v>-1.477339566777694E-2</v>
      </c>
    </row>
    <row r="1026" spans="1:3" x14ac:dyDescent="0.2">
      <c r="A1026" s="1">
        <v>40795</v>
      </c>
      <c r="B1026">
        <v>13.75</v>
      </c>
      <c r="C1026">
        <f t="shared" si="80"/>
        <v>-2.5844941752142258E-2</v>
      </c>
    </row>
    <row r="1027" spans="1:3" x14ac:dyDescent="0.2">
      <c r="A1027" s="1">
        <v>40798</v>
      </c>
      <c r="B1027">
        <v>13.97</v>
      </c>
      <c r="C1027">
        <f t="shared" si="80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81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81"/>
        <v>3.3359590942786413E-2</v>
      </c>
    </row>
    <row r="1030" spans="1:3" x14ac:dyDescent="0.2">
      <c r="A1030" s="1">
        <v>40801</v>
      </c>
      <c r="B1030">
        <v>15.07</v>
      </c>
      <c r="C1030">
        <f t="shared" si="81"/>
        <v>2.9631797606371149E-2</v>
      </c>
    </row>
    <row r="1031" spans="1:3" x14ac:dyDescent="0.2">
      <c r="A1031" s="1">
        <v>40802</v>
      </c>
      <c r="B1031">
        <v>14.96</v>
      </c>
      <c r="C1031">
        <f t="shared" si="81"/>
        <v>-7.3260400920728977E-3</v>
      </c>
    </row>
    <row r="1032" spans="1:3" x14ac:dyDescent="0.2">
      <c r="A1032" s="1">
        <v>40805</v>
      </c>
      <c r="B1032">
        <v>14.64</v>
      </c>
      <c r="C1032">
        <f t="shared" si="81"/>
        <v>-2.1622464013165657E-2</v>
      </c>
    </row>
    <row r="1033" spans="1:3" x14ac:dyDescent="0.2">
      <c r="A1033" s="1">
        <v>40806</v>
      </c>
      <c r="B1033">
        <v>14.65</v>
      </c>
      <c r="C1033">
        <f t="shared" si="81"/>
        <v>6.8282692991072967E-4</v>
      </c>
    </row>
    <row r="1034" spans="1:3" x14ac:dyDescent="0.2">
      <c r="A1034" s="1">
        <v>40807</v>
      </c>
      <c r="B1034">
        <v>14.46</v>
      </c>
      <c r="C1034">
        <f t="shared" si="81"/>
        <v>-1.30541187324577E-2</v>
      </c>
    </row>
    <row r="1035" spans="1:3" x14ac:dyDescent="0.2">
      <c r="A1035" s="1">
        <v>40808</v>
      </c>
      <c r="B1035">
        <v>13.78</v>
      </c>
      <c r="C1035">
        <f t="shared" si="81"/>
        <v>-4.8167951145106178E-2</v>
      </c>
    </row>
    <row r="1036" spans="1:3" x14ac:dyDescent="0.2">
      <c r="A1036" s="1">
        <v>40809</v>
      </c>
      <c r="B1036">
        <v>14.17</v>
      </c>
      <c r="C1036">
        <f t="shared" si="81"/>
        <v>2.7908788117076658E-2</v>
      </c>
    </row>
    <row r="1037" spans="1:3" x14ac:dyDescent="0.2">
      <c r="A1037" s="1">
        <v>40812</v>
      </c>
      <c r="B1037">
        <v>14.52</v>
      </c>
      <c r="C1037">
        <f t="shared" si="81"/>
        <v>2.4399955694061018E-2</v>
      </c>
    </row>
    <row r="1038" spans="1:3" x14ac:dyDescent="0.2">
      <c r="A1038" s="1">
        <v>40813</v>
      </c>
      <c r="B1038">
        <v>14.93</v>
      </c>
      <c r="C1038">
        <f t="shared" si="81"/>
        <v>2.784560215444902E-2</v>
      </c>
    </row>
    <row r="1039" spans="1:3" x14ac:dyDescent="0.2">
      <c r="A1039" s="1">
        <v>40814</v>
      </c>
      <c r="B1039">
        <v>14.66</v>
      </c>
      <c r="C1039">
        <f t="shared" si="81"/>
        <v>-1.8249915092593608E-2</v>
      </c>
    </row>
    <row r="1040" spans="1:3" x14ac:dyDescent="0.2">
      <c r="A1040" s="1">
        <v>40815</v>
      </c>
      <c r="B1040">
        <v>14.64</v>
      </c>
      <c r="C1040">
        <f t="shared" si="81"/>
        <v>-1.3651879253398589E-3</v>
      </c>
    </row>
    <row r="1041" spans="1:3" x14ac:dyDescent="0.2">
      <c r="A1041" s="1">
        <v>40816</v>
      </c>
      <c r="B1041">
        <v>13.92</v>
      </c>
      <c r="C1041">
        <f t="shared" si="81"/>
        <v>-5.0430853626891967E-2</v>
      </c>
    </row>
    <row r="1042" spans="1:3" x14ac:dyDescent="0.2">
      <c r="A1042" s="1">
        <v>40819</v>
      </c>
      <c r="B1042">
        <v>13.69</v>
      </c>
      <c r="C1042">
        <f t="shared" si="81"/>
        <v>-1.6661015605916124E-2</v>
      </c>
    </row>
    <row r="1043" spans="1:3" x14ac:dyDescent="0.2">
      <c r="A1043" s="1">
        <v>40820</v>
      </c>
      <c r="B1043">
        <v>14.3</v>
      </c>
      <c r="C1043">
        <f t="shared" si="81"/>
        <v>4.3593897965504079E-2</v>
      </c>
    </row>
    <row r="1044" spans="1:3" x14ac:dyDescent="0.2">
      <c r="A1044" s="1">
        <v>40821</v>
      </c>
      <c r="B1044">
        <v>15.14</v>
      </c>
      <c r="C1044">
        <f t="shared" si="81"/>
        <v>5.708071074344117E-2</v>
      </c>
    </row>
    <row r="1045" spans="1:3" x14ac:dyDescent="0.2">
      <c r="A1045" s="1">
        <v>40822</v>
      </c>
      <c r="B1045">
        <v>15.3</v>
      </c>
      <c r="C1045">
        <f t="shared" si="81"/>
        <v>1.0512580389086987E-2</v>
      </c>
    </row>
    <row r="1046" spans="1:3" x14ac:dyDescent="0.2">
      <c r="A1046" s="1">
        <v>40823</v>
      </c>
      <c r="B1046">
        <v>15.04</v>
      </c>
      <c r="C1046">
        <f t="shared" si="81"/>
        <v>-1.7139509876696064E-2</v>
      </c>
    </row>
    <row r="1047" spans="1:3" x14ac:dyDescent="0.2">
      <c r="A1047" s="1">
        <v>40826</v>
      </c>
      <c r="B1047">
        <v>15.85</v>
      </c>
      <c r="C1047">
        <f t="shared" si="81"/>
        <v>5.2456181801595975E-2</v>
      </c>
    </row>
    <row r="1048" spans="1:3" x14ac:dyDescent="0.2">
      <c r="A1048" s="1">
        <v>40827</v>
      </c>
      <c r="B1048">
        <v>15.92</v>
      </c>
      <c r="C1048">
        <f t="shared" si="81"/>
        <v>4.4066800929473959E-3</v>
      </c>
    </row>
    <row r="1049" spans="1:3" x14ac:dyDescent="0.2">
      <c r="A1049" s="1">
        <v>40828</v>
      </c>
      <c r="B1049">
        <v>15.98</v>
      </c>
      <c r="C1049">
        <f t="shared" si="81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81"/>
        <v>7.4813316522887663E-3</v>
      </c>
    </row>
    <row r="1051" spans="1:3" x14ac:dyDescent="0.2">
      <c r="A1051" s="1">
        <v>40830</v>
      </c>
      <c r="B1051">
        <v>16.36</v>
      </c>
      <c r="C1051">
        <f t="shared" si="81"/>
        <v>1.602005918418356E-2</v>
      </c>
    </row>
    <row r="1052" spans="1:3" x14ac:dyDescent="0.2">
      <c r="A1052" s="1">
        <v>40833</v>
      </c>
      <c r="B1052">
        <v>15.72</v>
      </c>
      <c r="C1052">
        <f t="shared" si="81"/>
        <v>-3.9905544173540468E-2</v>
      </c>
    </row>
    <row r="1053" spans="1:3" x14ac:dyDescent="0.2">
      <c r="A1053" s="1">
        <v>40834</v>
      </c>
      <c r="B1053">
        <v>16.11</v>
      </c>
      <c r="C1053">
        <f t="shared" si="81"/>
        <v>2.4506410187822538E-2</v>
      </c>
    </row>
    <row r="1054" spans="1:3" x14ac:dyDescent="0.2">
      <c r="A1054" s="1">
        <v>40835</v>
      </c>
      <c r="B1054">
        <v>15.65</v>
      </c>
      <c r="C1054">
        <f t="shared" si="81"/>
        <v>-2.8969280202720757E-2</v>
      </c>
    </row>
    <row r="1055" spans="1:3" x14ac:dyDescent="0.2">
      <c r="A1055" s="1">
        <v>40836</v>
      </c>
      <c r="B1055">
        <v>14.81</v>
      </c>
      <c r="C1055">
        <f t="shared" si="81"/>
        <v>-5.5168288706454793E-2</v>
      </c>
    </row>
    <row r="1056" spans="1:3" x14ac:dyDescent="0.2">
      <c r="A1056" s="1">
        <v>40837</v>
      </c>
      <c r="B1056">
        <v>15</v>
      </c>
      <c r="C1056">
        <f t="shared" si="81"/>
        <v>1.2747572822502684E-2</v>
      </c>
    </row>
    <row r="1057" spans="1:3" x14ac:dyDescent="0.2">
      <c r="A1057" s="1">
        <v>40840</v>
      </c>
      <c r="B1057">
        <v>15.45</v>
      </c>
      <c r="C1057">
        <f t="shared" si="81"/>
        <v>2.9558802241544429E-2</v>
      </c>
    </row>
    <row r="1058" spans="1:3" x14ac:dyDescent="0.2">
      <c r="A1058" s="1">
        <v>40841</v>
      </c>
      <c r="B1058">
        <v>15.36</v>
      </c>
      <c r="C1058">
        <f t="shared" si="81"/>
        <v>-5.8422756242284025E-3</v>
      </c>
    </row>
    <row r="1059" spans="1:3" x14ac:dyDescent="0.2">
      <c r="A1059" s="1">
        <v>40842</v>
      </c>
      <c r="B1059">
        <v>15.66</v>
      </c>
      <c r="C1059">
        <f t="shared" si="81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81"/>
        <v>2.5222017955958419E-2</v>
      </c>
    </row>
    <row r="1061" spans="1:3" x14ac:dyDescent="0.2">
      <c r="A1061" s="1">
        <v>40844</v>
      </c>
      <c r="B1061">
        <v>16.05</v>
      </c>
      <c r="C1061">
        <f t="shared" si="81"/>
        <v>-6.2285894259063467E-4</v>
      </c>
    </row>
    <row r="1062" spans="1:3" x14ac:dyDescent="0.2">
      <c r="A1062" s="1">
        <v>40847</v>
      </c>
      <c r="B1062">
        <v>15.56</v>
      </c>
      <c r="C1062">
        <f t="shared" si="81"/>
        <v>-3.1005330825779286E-2</v>
      </c>
    </row>
    <row r="1063" spans="1:3" x14ac:dyDescent="0.2">
      <c r="A1063" s="1">
        <v>40848</v>
      </c>
      <c r="B1063">
        <v>14.89</v>
      </c>
      <c r="C1063">
        <f t="shared" si="81"/>
        <v>-4.4013672054327935E-2</v>
      </c>
    </row>
    <row r="1064" spans="1:3" x14ac:dyDescent="0.2">
      <c r="A1064" s="1">
        <v>40849</v>
      </c>
      <c r="B1064">
        <v>15.21</v>
      </c>
      <c r="C1064">
        <f t="shared" si="81"/>
        <v>2.1263259575283903E-2</v>
      </c>
    </row>
    <row r="1065" spans="1:3" x14ac:dyDescent="0.2">
      <c r="A1065" s="1">
        <v>40850</v>
      </c>
      <c r="B1065">
        <v>15.42</v>
      </c>
      <c r="C1065">
        <f t="shared" si="81"/>
        <v>1.3712261863981794E-2</v>
      </c>
    </row>
    <row r="1066" spans="1:3" x14ac:dyDescent="0.2">
      <c r="A1066" s="1">
        <v>40851</v>
      </c>
      <c r="B1066">
        <v>15.12</v>
      </c>
      <c r="C1066">
        <f t="shared" si="81"/>
        <v>-1.9646997383796536E-2</v>
      </c>
    </row>
    <row r="1067" spans="1:3" x14ac:dyDescent="0.2">
      <c r="A1067" s="1">
        <v>40854</v>
      </c>
      <c r="B1067">
        <v>15.3</v>
      </c>
      <c r="C1067">
        <f t="shared" si="81"/>
        <v>1.1834457647003017E-2</v>
      </c>
    </row>
    <row r="1068" spans="1:3" x14ac:dyDescent="0.2">
      <c r="A1068" s="1">
        <v>40855</v>
      </c>
      <c r="B1068">
        <v>15.34</v>
      </c>
      <c r="C1068">
        <f t="shared" si="81"/>
        <v>2.6109675407203397E-3</v>
      </c>
    </row>
    <row r="1069" spans="1:3" x14ac:dyDescent="0.2">
      <c r="A1069" s="1">
        <v>40856</v>
      </c>
      <c r="B1069">
        <v>14.57</v>
      </c>
      <c r="C1069">
        <f t="shared" si="81"/>
        <v>-5.1499175731996596E-2</v>
      </c>
    </row>
    <row r="1070" spans="1:3" x14ac:dyDescent="0.2">
      <c r="A1070" s="1">
        <v>40857</v>
      </c>
      <c r="B1070">
        <v>14.72</v>
      </c>
      <c r="C1070">
        <f t="shared" si="81"/>
        <v>1.0242493093616804E-2</v>
      </c>
    </row>
    <row r="1071" spans="1:3" x14ac:dyDescent="0.2">
      <c r="A1071" s="1">
        <v>40858</v>
      </c>
      <c r="B1071">
        <v>15.11</v>
      </c>
      <c r="C1071">
        <f t="shared" si="81"/>
        <v>2.6149662983917854E-2</v>
      </c>
    </row>
    <row r="1072" spans="1:3" x14ac:dyDescent="0.2">
      <c r="A1072" s="1">
        <v>40861</v>
      </c>
      <c r="B1072">
        <v>15.08</v>
      </c>
      <c r="C1072">
        <f t="shared" si="81"/>
        <v>-1.9874137048381275E-3</v>
      </c>
    </row>
    <row r="1073" spans="1:3" x14ac:dyDescent="0.2">
      <c r="A1073" s="1">
        <v>40862</v>
      </c>
      <c r="B1073">
        <v>15.38</v>
      </c>
      <c r="C1073">
        <f t="shared" si="81"/>
        <v>1.9698601497687984E-2</v>
      </c>
    </row>
    <row r="1074" spans="1:3" x14ac:dyDescent="0.2">
      <c r="A1074" s="1">
        <v>40863</v>
      </c>
      <c r="B1074">
        <v>14.89</v>
      </c>
      <c r="C1074">
        <f t="shared" si="81"/>
        <v>-3.2378117381580258E-2</v>
      </c>
    </row>
    <row r="1075" spans="1:3" x14ac:dyDescent="0.2">
      <c r="A1075" s="1">
        <v>40864</v>
      </c>
      <c r="B1075">
        <v>14.68</v>
      </c>
      <c r="C1075">
        <f t="shared" si="81"/>
        <v>-1.4203823509548153E-2</v>
      </c>
    </row>
    <row r="1076" spans="1:3" x14ac:dyDescent="0.2">
      <c r="A1076" s="1">
        <v>40865</v>
      </c>
      <c r="B1076">
        <v>14.66</v>
      </c>
      <c r="C1076">
        <f t="shared" si="81"/>
        <v>-1.3633267278640533E-3</v>
      </c>
    </row>
    <row r="1077" spans="1:3" x14ac:dyDescent="0.2">
      <c r="A1077" s="1">
        <v>40868</v>
      </c>
      <c r="B1077">
        <v>14.64</v>
      </c>
      <c r="C1077">
        <f t="shared" si="81"/>
        <v>-1.3651879253398589E-3</v>
      </c>
    </row>
    <row r="1078" spans="1:3" x14ac:dyDescent="0.2">
      <c r="A1078" s="1">
        <v>40869</v>
      </c>
      <c r="B1078">
        <v>14.6</v>
      </c>
      <c r="C1078">
        <f t="shared" si="81"/>
        <v>-2.7359798188748602E-3</v>
      </c>
    </row>
    <row r="1079" spans="1:3" x14ac:dyDescent="0.2">
      <c r="A1079" s="1">
        <v>40870</v>
      </c>
      <c r="B1079">
        <v>14.07</v>
      </c>
      <c r="C1079">
        <f t="shared" si="81"/>
        <v>-3.6976657587993053E-2</v>
      </c>
    </row>
    <row r="1080" spans="1:3" x14ac:dyDescent="0.2">
      <c r="A1080" s="1">
        <v>40872</v>
      </c>
      <c r="B1080">
        <v>14</v>
      </c>
      <c r="C1080">
        <f t="shared" si="81"/>
        <v>-4.9875415110390512E-3</v>
      </c>
    </row>
    <row r="1081" spans="1:3" x14ac:dyDescent="0.2">
      <c r="A1081" s="1">
        <v>40875</v>
      </c>
      <c r="B1081">
        <v>14.74</v>
      </c>
      <c r="C1081">
        <f t="shared" si="81"/>
        <v>5.1507557145932005E-2</v>
      </c>
    </row>
    <row r="1082" spans="1:3" x14ac:dyDescent="0.2">
      <c r="A1082" s="1">
        <v>40876</v>
      </c>
      <c r="B1082">
        <v>14.7</v>
      </c>
      <c r="C1082">
        <f t="shared" si="81"/>
        <v>-2.7173929765000266E-3</v>
      </c>
    </row>
    <row r="1083" spans="1:3" x14ac:dyDescent="0.2">
      <c r="A1083" s="1">
        <v>40877</v>
      </c>
      <c r="B1083">
        <v>15.51</v>
      </c>
      <c r="C1083">
        <f t="shared" si="81"/>
        <v>5.3637483403756833E-2</v>
      </c>
    </row>
    <row r="1084" spans="1:3" x14ac:dyDescent="0.2">
      <c r="A1084" s="1">
        <v>40878</v>
      </c>
      <c r="B1084">
        <v>15.55</v>
      </c>
      <c r="C1084">
        <f t="shared" si="81"/>
        <v>2.5756614367956703E-3</v>
      </c>
    </row>
    <row r="1085" spans="1:3" x14ac:dyDescent="0.2">
      <c r="A1085" s="1">
        <v>40879</v>
      </c>
      <c r="B1085">
        <v>15.45</v>
      </c>
      <c r="C1085">
        <f t="shared" si="81"/>
        <v>-6.4516352814887193E-3</v>
      </c>
    </row>
    <row r="1086" spans="1:3" x14ac:dyDescent="0.2">
      <c r="A1086" s="1">
        <v>40882</v>
      </c>
      <c r="B1086">
        <v>15.68</v>
      </c>
      <c r="C1086">
        <f t="shared" si="81"/>
        <v>1.4777011578507256E-2</v>
      </c>
    </row>
    <row r="1087" spans="1:3" x14ac:dyDescent="0.2">
      <c r="A1087" s="1">
        <v>40883</v>
      </c>
      <c r="B1087">
        <v>15.61</v>
      </c>
      <c r="C1087">
        <f t="shared" si="81"/>
        <v>-4.4742803949210774E-3</v>
      </c>
    </row>
    <row r="1088" spans="1:3" x14ac:dyDescent="0.2">
      <c r="A1088" s="1">
        <v>40884</v>
      </c>
      <c r="B1088">
        <v>15.65</v>
      </c>
      <c r="C1088">
        <f t="shared" si="81"/>
        <v>2.5591824588216613E-3</v>
      </c>
    </row>
    <row r="1089" spans="1:3" x14ac:dyDescent="0.2">
      <c r="A1089" s="1">
        <v>40885</v>
      </c>
      <c r="B1089">
        <v>15.26</v>
      </c>
      <c r="C1089">
        <f t="shared" si="81"/>
        <v>-2.5235891129851334E-2</v>
      </c>
    </row>
    <row r="1090" spans="1:3" x14ac:dyDescent="0.2">
      <c r="A1090" s="1">
        <v>40886</v>
      </c>
      <c r="B1090">
        <v>15.54</v>
      </c>
      <c r="C1090">
        <f t="shared" si="81"/>
        <v>1.8182319083190328E-2</v>
      </c>
    </row>
    <row r="1091" spans="1:3" x14ac:dyDescent="0.2">
      <c r="A1091" s="1">
        <v>40889</v>
      </c>
      <c r="B1091">
        <v>15.18</v>
      </c>
      <c r="C1091">
        <f t="shared" si="81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82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82"/>
        <v>-9.4086715569879908E-3</v>
      </c>
    </row>
    <row r="1094" spans="1:3" x14ac:dyDescent="0.2">
      <c r="A1094" s="1">
        <v>40892</v>
      </c>
      <c r="B1094">
        <v>14.81</v>
      </c>
      <c r="C1094">
        <f t="shared" si="82"/>
        <v>0</v>
      </c>
    </row>
    <row r="1095" spans="1:3" x14ac:dyDescent="0.2">
      <c r="A1095" s="1">
        <v>40893</v>
      </c>
      <c r="B1095">
        <v>14.79</v>
      </c>
      <c r="C1095">
        <f t="shared" si="82"/>
        <v>-1.351351556999069E-3</v>
      </c>
    </row>
    <row r="1096" spans="1:3" x14ac:dyDescent="0.2">
      <c r="A1096" s="1">
        <v>40896</v>
      </c>
      <c r="B1096">
        <v>14.45</v>
      </c>
      <c r="C1096">
        <f t="shared" si="82"/>
        <v>-2.3256862164267235E-2</v>
      </c>
    </row>
    <row r="1097" spans="1:3" x14ac:dyDescent="0.2">
      <c r="A1097" s="1">
        <v>40897</v>
      </c>
      <c r="B1097">
        <v>14.91</v>
      </c>
      <c r="C1097">
        <f t="shared" si="82"/>
        <v>3.1337714218205928E-2</v>
      </c>
    </row>
    <row r="1098" spans="1:3" x14ac:dyDescent="0.2">
      <c r="A1098" s="1">
        <v>40898</v>
      </c>
      <c r="B1098">
        <v>14.47</v>
      </c>
      <c r="C1098">
        <f t="shared" si="82"/>
        <v>-2.9954588133254488E-2</v>
      </c>
    </row>
    <row r="1099" spans="1:3" x14ac:dyDescent="0.2">
      <c r="A1099" s="1">
        <v>40899</v>
      </c>
      <c r="B1099">
        <v>14.54</v>
      </c>
      <c r="C1099">
        <f t="shared" si="82"/>
        <v>4.8259314619807413E-3</v>
      </c>
    </row>
    <row r="1100" spans="1:3" x14ac:dyDescent="0.2">
      <c r="A1100" s="1">
        <v>40900</v>
      </c>
      <c r="B1100">
        <v>14.66</v>
      </c>
      <c r="C1100">
        <f t="shared" si="82"/>
        <v>8.2192243531321058E-3</v>
      </c>
    </row>
    <row r="1101" spans="1:3" x14ac:dyDescent="0.2">
      <c r="A1101" s="1">
        <v>40904</v>
      </c>
      <c r="B1101">
        <v>14.63</v>
      </c>
      <c r="C1101">
        <f t="shared" si="82"/>
        <v>-2.0484814264724364E-3</v>
      </c>
    </row>
    <row r="1102" spans="1:3" x14ac:dyDescent="0.2">
      <c r="A1102" s="1">
        <v>40905</v>
      </c>
      <c r="B1102">
        <v>14.45</v>
      </c>
      <c r="C1102">
        <f t="shared" si="82"/>
        <v>-1.2379800473591855E-2</v>
      </c>
    </row>
    <row r="1103" spans="1:3" x14ac:dyDescent="0.2">
      <c r="A1103" s="1">
        <v>40906</v>
      </c>
      <c r="B1103">
        <v>14.53</v>
      </c>
      <c r="C1103">
        <f t="shared" si="82"/>
        <v>5.5210630237504527E-3</v>
      </c>
    </row>
    <row r="1104" spans="1:3" x14ac:dyDescent="0.2">
      <c r="A1104" s="1">
        <v>40907</v>
      </c>
      <c r="B1104">
        <v>14.4</v>
      </c>
      <c r="C1104">
        <f t="shared" si="82"/>
        <v>-8.9872710002365623E-3</v>
      </c>
    </row>
    <row r="1105" spans="1:3" x14ac:dyDescent="0.2">
      <c r="A1105" s="1">
        <v>40911</v>
      </c>
      <c r="B1105">
        <v>14.74</v>
      </c>
      <c r="C1105">
        <f t="shared" si="82"/>
        <v>2.3336680179235528E-2</v>
      </c>
    </row>
    <row r="1106" spans="1:3" x14ac:dyDescent="0.2">
      <c r="A1106" s="1">
        <v>40912</v>
      </c>
      <c r="B1106">
        <v>14.78</v>
      </c>
      <c r="C1106">
        <f t="shared" si="82"/>
        <v>2.710028758865158E-3</v>
      </c>
    </row>
    <row r="1107" spans="1:3" x14ac:dyDescent="0.2">
      <c r="A1107" s="1">
        <v>40913</v>
      </c>
      <c r="B1107">
        <v>14.93</v>
      </c>
      <c r="C1107">
        <f t="shared" si="82"/>
        <v>1.0097696031043317E-2</v>
      </c>
    </row>
    <row r="1108" spans="1:3" x14ac:dyDescent="0.2">
      <c r="A1108" s="1">
        <v>40914</v>
      </c>
      <c r="B1108">
        <v>15.1</v>
      </c>
      <c r="C1108">
        <f t="shared" si="82"/>
        <v>1.1322132269779725E-2</v>
      </c>
    </row>
    <row r="1109" spans="1:3" x14ac:dyDescent="0.2">
      <c r="A1109" s="1">
        <v>40917</v>
      </c>
      <c r="B1109">
        <v>15.33</v>
      </c>
      <c r="C1109">
        <f t="shared" si="82"/>
        <v>1.5116949062844037E-2</v>
      </c>
    </row>
    <row r="1110" spans="1:3" x14ac:dyDescent="0.2">
      <c r="A1110" s="1">
        <v>40918</v>
      </c>
      <c r="B1110">
        <v>15.57</v>
      </c>
      <c r="C1110">
        <f t="shared" si="82"/>
        <v>1.5534292962184204E-2</v>
      </c>
    </row>
    <row r="1111" spans="1:3" x14ac:dyDescent="0.2">
      <c r="A1111" s="1">
        <v>40919</v>
      </c>
      <c r="B1111">
        <v>15.55</v>
      </c>
      <c r="C1111">
        <f t="shared" si="82"/>
        <v>-1.2853472206637586E-3</v>
      </c>
    </row>
    <row r="1112" spans="1:3" x14ac:dyDescent="0.2">
      <c r="A1112" s="1">
        <v>40920</v>
      </c>
      <c r="B1112">
        <v>15.69</v>
      </c>
      <c r="C1112">
        <f t="shared" si="82"/>
        <v>8.9629281196980382E-3</v>
      </c>
    </row>
    <row r="1113" spans="1:3" x14ac:dyDescent="0.2">
      <c r="A1113" s="1">
        <v>40921</v>
      </c>
      <c r="B1113">
        <v>15.63</v>
      </c>
      <c r="C1113">
        <f t="shared" si="82"/>
        <v>-3.8314223115559487E-3</v>
      </c>
    </row>
    <row r="1114" spans="1:3" x14ac:dyDescent="0.2">
      <c r="A1114" s="1">
        <v>40925</v>
      </c>
      <c r="B1114">
        <v>15.83</v>
      </c>
      <c r="C1114">
        <f t="shared" si="82"/>
        <v>1.2714729459535451E-2</v>
      </c>
    </row>
    <row r="1115" spans="1:3" x14ac:dyDescent="0.2">
      <c r="A1115" s="1">
        <v>40926</v>
      </c>
      <c r="B1115">
        <v>16.13</v>
      </c>
      <c r="C1115">
        <f t="shared" si="82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82"/>
        <v>1.1097524495805006E-2</v>
      </c>
    </row>
    <row r="1117" spans="1:3" x14ac:dyDescent="0.2">
      <c r="A1117" s="1">
        <v>40928</v>
      </c>
      <c r="B1117">
        <v>16.41</v>
      </c>
      <c r="C1117">
        <f t="shared" si="82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82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82"/>
        <v>-1.2055456553487812E-3</v>
      </c>
    </row>
    <row r="1120" spans="1:3" x14ac:dyDescent="0.2">
      <c r="A1120" s="1">
        <v>40933</v>
      </c>
      <c r="B1120">
        <v>16.53</v>
      </c>
      <c r="C1120">
        <f t="shared" si="82"/>
        <v>-3.020237874215913E-3</v>
      </c>
    </row>
    <row r="1121" spans="1:3" x14ac:dyDescent="0.2">
      <c r="A1121" s="1">
        <v>40934</v>
      </c>
      <c r="B1121">
        <v>16.43</v>
      </c>
      <c r="C1121">
        <f t="shared" si="82"/>
        <v>-6.0679797837561679E-3</v>
      </c>
    </row>
    <row r="1122" spans="1:3" x14ac:dyDescent="0.2">
      <c r="A1122" s="1">
        <v>40935</v>
      </c>
      <c r="B1122">
        <v>16.48</v>
      </c>
      <c r="C1122">
        <f t="shared" si="82"/>
        <v>3.0385924321490133E-3</v>
      </c>
    </row>
    <row r="1123" spans="1:3" x14ac:dyDescent="0.2">
      <c r="A1123" s="1">
        <v>40938</v>
      </c>
      <c r="B1123">
        <v>16.71</v>
      </c>
      <c r="C1123">
        <f t="shared" si="82"/>
        <v>1.3859818125976727E-2</v>
      </c>
    </row>
    <row r="1124" spans="1:3" x14ac:dyDescent="0.2">
      <c r="A1124" s="1">
        <v>40939</v>
      </c>
      <c r="B1124">
        <v>16.96</v>
      </c>
      <c r="C1124">
        <f t="shared" si="82"/>
        <v>1.4850287756454613E-2</v>
      </c>
    </row>
    <row r="1125" spans="1:3" x14ac:dyDescent="0.2">
      <c r="A1125" s="1">
        <v>40940</v>
      </c>
      <c r="B1125">
        <v>17.13</v>
      </c>
      <c r="C1125">
        <f t="shared" si="82"/>
        <v>9.9736819722713935E-3</v>
      </c>
    </row>
    <row r="1126" spans="1:3" x14ac:dyDescent="0.2">
      <c r="A1126" s="1">
        <v>40941</v>
      </c>
      <c r="B1126">
        <v>17.32</v>
      </c>
      <c r="C1126">
        <f t="shared" si="82"/>
        <v>1.1030590798260537E-2</v>
      </c>
    </row>
    <row r="1127" spans="1:3" x14ac:dyDescent="0.2">
      <c r="A1127" s="1">
        <v>40942</v>
      </c>
      <c r="B1127">
        <v>17.38</v>
      </c>
      <c r="C1127">
        <f t="shared" si="82"/>
        <v>3.4582167029568889E-3</v>
      </c>
    </row>
    <row r="1128" spans="1:3" x14ac:dyDescent="0.2">
      <c r="A1128" s="1">
        <v>40945</v>
      </c>
      <c r="B1128">
        <v>17.37</v>
      </c>
      <c r="C1128">
        <f t="shared" si="82"/>
        <v>-5.7553958423227467E-4</v>
      </c>
    </row>
    <row r="1129" spans="1:3" x14ac:dyDescent="0.2">
      <c r="A1129" s="1">
        <v>40946</v>
      </c>
      <c r="B1129">
        <v>17.55</v>
      </c>
      <c r="C1129">
        <f t="shared" si="82"/>
        <v>1.0309369658861287E-2</v>
      </c>
    </row>
    <row r="1130" spans="1:3" x14ac:dyDescent="0.2">
      <c r="A1130" s="1">
        <v>40947</v>
      </c>
      <c r="B1130">
        <v>17.77</v>
      </c>
      <c r="C1130">
        <f t="shared" si="82"/>
        <v>1.2457692254685031E-2</v>
      </c>
    </row>
    <row r="1131" spans="1:3" x14ac:dyDescent="0.2">
      <c r="A1131" s="1">
        <v>40948</v>
      </c>
      <c r="B1131">
        <v>17.78</v>
      </c>
      <c r="C1131">
        <f t="shared" si="82"/>
        <v>5.6258791919865201E-4</v>
      </c>
    </row>
    <row r="1132" spans="1:3" x14ac:dyDescent="0.2">
      <c r="A1132" s="1">
        <v>40949</v>
      </c>
      <c r="B1132">
        <v>17.47</v>
      </c>
      <c r="C1132">
        <f t="shared" si="82"/>
        <v>-1.7589105939793469E-2</v>
      </c>
    </row>
    <row r="1133" spans="1:3" x14ac:dyDescent="0.2">
      <c r="A1133" s="1">
        <v>40952</v>
      </c>
      <c r="B1133">
        <v>17.7</v>
      </c>
      <c r="C1133">
        <f t="shared" si="82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82"/>
        <v>3.3840979842407154E-3</v>
      </c>
    </row>
    <row r="1135" spans="1:3" x14ac:dyDescent="0.2">
      <c r="A1135" s="1">
        <v>40954</v>
      </c>
      <c r="B1135">
        <v>17.71</v>
      </c>
      <c r="C1135">
        <f t="shared" si="82"/>
        <v>-2.8192857692818326E-3</v>
      </c>
    </row>
    <row r="1136" spans="1:3" x14ac:dyDescent="0.2">
      <c r="A1136" s="1">
        <v>40955</v>
      </c>
      <c r="B1136">
        <v>18.03</v>
      </c>
      <c r="C1136">
        <f t="shared" si="82"/>
        <v>1.7907585420483783E-2</v>
      </c>
    </row>
    <row r="1137" spans="1:3" x14ac:dyDescent="0.2">
      <c r="A1137" s="1">
        <v>40956</v>
      </c>
      <c r="B1137">
        <v>17.87</v>
      </c>
      <c r="C1137">
        <f t="shared" si="82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82"/>
        <v>2.7940783754476866E-3</v>
      </c>
    </row>
    <row r="1139" spans="1:3" x14ac:dyDescent="0.2">
      <c r="A1139" s="1">
        <v>40961</v>
      </c>
      <c r="B1139">
        <v>16.88</v>
      </c>
      <c r="C1139">
        <f t="shared" si="82"/>
        <v>-5.9787918378973494E-2</v>
      </c>
    </row>
    <row r="1140" spans="1:3" x14ac:dyDescent="0.2">
      <c r="A1140" s="1">
        <v>40962</v>
      </c>
      <c r="B1140">
        <v>17.13</v>
      </c>
      <c r="C1140">
        <f t="shared" si="82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82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82"/>
        <v>5.2340916235981165E-3</v>
      </c>
    </row>
    <row r="1143" spans="1:3" x14ac:dyDescent="0.2">
      <c r="A1143" s="1">
        <v>40967</v>
      </c>
      <c r="B1143">
        <v>17.3</v>
      </c>
      <c r="C1143">
        <f t="shared" si="82"/>
        <v>3.4742362681862726E-3</v>
      </c>
    </row>
    <row r="1144" spans="1:3" x14ac:dyDescent="0.2">
      <c r="A1144" s="1">
        <v>40968</v>
      </c>
      <c r="B1144">
        <v>17.03</v>
      </c>
      <c r="C1144">
        <f t="shared" si="82"/>
        <v>-1.5730006829136313E-2</v>
      </c>
    </row>
    <row r="1145" spans="1:3" x14ac:dyDescent="0.2">
      <c r="A1145" s="1">
        <v>40969</v>
      </c>
      <c r="B1145">
        <v>17.11</v>
      </c>
      <c r="C1145">
        <f t="shared" si="82"/>
        <v>4.6865932295051035E-3</v>
      </c>
    </row>
    <row r="1146" spans="1:3" x14ac:dyDescent="0.2">
      <c r="A1146" s="1">
        <v>40970</v>
      </c>
      <c r="B1146">
        <v>17.09</v>
      </c>
      <c r="C1146">
        <f t="shared" si="82"/>
        <v>-1.1695907766025733E-3</v>
      </c>
    </row>
    <row r="1147" spans="1:3" x14ac:dyDescent="0.2">
      <c r="A1147" s="1">
        <v>40973</v>
      </c>
      <c r="B1147">
        <v>16.84</v>
      </c>
      <c r="C1147">
        <f t="shared" si="82"/>
        <v>-1.4736488313318872E-2</v>
      </c>
    </row>
    <row r="1148" spans="1:3" x14ac:dyDescent="0.2">
      <c r="A1148" s="1">
        <v>40974</v>
      </c>
      <c r="B1148">
        <v>16.54</v>
      </c>
      <c r="C1148">
        <f t="shared" si="82"/>
        <v>-1.7975319218635474E-2</v>
      </c>
    </row>
    <row r="1149" spans="1:3" x14ac:dyDescent="0.2">
      <c r="A1149" s="1">
        <v>40975</v>
      </c>
      <c r="B1149">
        <v>16.73</v>
      </c>
      <c r="C1149">
        <f t="shared" si="82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82"/>
        <v>1.2474174225175818E-2</v>
      </c>
    </row>
    <row r="1151" spans="1:3" x14ac:dyDescent="0.2">
      <c r="A1151" s="1">
        <v>40977</v>
      </c>
      <c r="B1151">
        <v>16.66</v>
      </c>
      <c r="C1151">
        <f t="shared" si="82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82"/>
        <v>1.7991009350472283E-3</v>
      </c>
    </row>
    <row r="1153" spans="1:3" x14ac:dyDescent="0.2">
      <c r="A1153" s="1">
        <v>40981</v>
      </c>
      <c r="B1153">
        <v>16.96</v>
      </c>
      <c r="C1153">
        <f t="shared" si="82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82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82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83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83"/>
        <v>4.1019688340173301E-3</v>
      </c>
    </row>
    <row r="1158" spans="1:3" x14ac:dyDescent="0.2">
      <c r="A1158" s="1">
        <v>40988</v>
      </c>
      <c r="B1158">
        <v>16.89</v>
      </c>
      <c r="C1158">
        <f t="shared" si="83"/>
        <v>-1.2356732688905492E-2</v>
      </c>
    </row>
    <row r="1159" spans="1:3" x14ac:dyDescent="0.2">
      <c r="A1159" s="1">
        <v>40989</v>
      </c>
      <c r="B1159">
        <v>16.95</v>
      </c>
      <c r="C1159">
        <f t="shared" si="83"/>
        <v>3.5461030067504905E-3</v>
      </c>
    </row>
    <row r="1160" spans="1:3" x14ac:dyDescent="0.2">
      <c r="A1160" s="1">
        <v>40990</v>
      </c>
      <c r="B1160">
        <v>16.75</v>
      </c>
      <c r="C1160">
        <f t="shared" si="83"/>
        <v>-1.1869575555383769E-2</v>
      </c>
    </row>
    <row r="1161" spans="1:3" x14ac:dyDescent="0.2">
      <c r="A1161" s="1">
        <v>40991</v>
      </c>
      <c r="B1161">
        <v>16.22</v>
      </c>
      <c r="C1161">
        <f t="shared" si="83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83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83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83"/>
        <v>-8.573230710487989E-3</v>
      </c>
    </row>
    <row r="1165" spans="1:3" x14ac:dyDescent="0.2">
      <c r="A1165" s="1">
        <v>40997</v>
      </c>
      <c r="B1165">
        <v>16.34</v>
      </c>
      <c r="C1165">
        <f t="shared" si="83"/>
        <v>4.9079853121922253E-3</v>
      </c>
    </row>
    <row r="1166" spans="1:3" x14ac:dyDescent="0.2">
      <c r="A1166" s="1">
        <v>40998</v>
      </c>
      <c r="B1166">
        <v>16.34</v>
      </c>
      <c r="C1166">
        <f t="shared" si="83"/>
        <v>0</v>
      </c>
    </row>
    <row r="1167" spans="1:3" x14ac:dyDescent="0.2">
      <c r="A1167" s="1">
        <v>41001</v>
      </c>
      <c r="B1167">
        <v>16.510000000000002</v>
      </c>
      <c r="C1167">
        <f t="shared" si="83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83"/>
        <v>-9.7383605887742513E-3</v>
      </c>
    </row>
    <row r="1169" spans="1:3" x14ac:dyDescent="0.2">
      <c r="A1169" s="1">
        <v>41003</v>
      </c>
      <c r="B1169">
        <v>16.2</v>
      </c>
      <c r="C1169">
        <f t="shared" si="83"/>
        <v>-9.2166551049241759E-3</v>
      </c>
    </row>
    <row r="1170" spans="1:3" x14ac:dyDescent="0.2">
      <c r="A1170" s="1">
        <v>41004</v>
      </c>
      <c r="B1170">
        <v>16.23</v>
      </c>
      <c r="C1170">
        <f t="shared" si="83"/>
        <v>1.8501392881615951E-3</v>
      </c>
    </row>
    <row r="1171" spans="1:3" x14ac:dyDescent="0.2">
      <c r="A1171" s="1">
        <v>41008</v>
      </c>
      <c r="B1171">
        <v>15.96</v>
      </c>
      <c r="C1171">
        <f t="shared" si="83"/>
        <v>-1.6775789504837126E-2</v>
      </c>
    </row>
    <row r="1172" spans="1:3" x14ac:dyDescent="0.2">
      <c r="A1172" s="1">
        <v>41009</v>
      </c>
      <c r="B1172">
        <v>15.99</v>
      </c>
      <c r="C1172">
        <f t="shared" si="83"/>
        <v>1.8779348242001143E-3</v>
      </c>
    </row>
    <row r="1173" spans="1:3" x14ac:dyDescent="0.2">
      <c r="A1173" s="1">
        <v>41010</v>
      </c>
      <c r="B1173">
        <v>16</v>
      </c>
      <c r="C1173">
        <f t="shared" si="83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83"/>
        <v>6.2480476884217804E-4</v>
      </c>
    </row>
    <row r="1175" spans="1:3" x14ac:dyDescent="0.2">
      <c r="A1175" s="1">
        <v>41012</v>
      </c>
      <c r="B1175">
        <v>15.86</v>
      </c>
      <c r="C1175">
        <f t="shared" si="83"/>
        <v>-9.4133108019215685E-3</v>
      </c>
    </row>
    <row r="1176" spans="1:3" x14ac:dyDescent="0.2">
      <c r="A1176" s="1">
        <v>41015</v>
      </c>
      <c r="B1176">
        <v>15.88</v>
      </c>
      <c r="C1176">
        <f t="shared" si="83"/>
        <v>1.2602396122877732E-3</v>
      </c>
    </row>
    <row r="1177" spans="1:3" x14ac:dyDescent="0.2">
      <c r="A1177" s="1">
        <v>41016</v>
      </c>
      <c r="B1177">
        <v>16.12</v>
      </c>
      <c r="C1177">
        <f t="shared" si="83"/>
        <v>1.5000281259492598E-2</v>
      </c>
    </row>
    <row r="1178" spans="1:3" x14ac:dyDescent="0.2">
      <c r="A1178" s="1">
        <v>41017</v>
      </c>
      <c r="B1178">
        <v>15.9</v>
      </c>
      <c r="C1178">
        <f t="shared" si="83"/>
        <v>-1.3741627852296465E-2</v>
      </c>
    </row>
    <row r="1179" spans="1:3" x14ac:dyDescent="0.2">
      <c r="A1179" s="1">
        <v>41018</v>
      </c>
      <c r="B1179">
        <v>15.9</v>
      </c>
      <c r="C1179">
        <f t="shared" si="83"/>
        <v>0</v>
      </c>
    </row>
    <row r="1180" spans="1:3" x14ac:dyDescent="0.2">
      <c r="A1180" s="1">
        <v>41019</v>
      </c>
      <c r="B1180">
        <v>15.9</v>
      </c>
      <c r="C1180">
        <f t="shared" si="83"/>
        <v>0</v>
      </c>
    </row>
    <row r="1181" spans="1:3" x14ac:dyDescent="0.2">
      <c r="A1181" s="1">
        <v>41022</v>
      </c>
      <c r="B1181">
        <v>15.85</v>
      </c>
      <c r="C1181">
        <f t="shared" si="83"/>
        <v>-3.14960890289622E-3</v>
      </c>
    </row>
    <row r="1182" spans="1:3" x14ac:dyDescent="0.2">
      <c r="A1182" s="1">
        <v>41023</v>
      </c>
      <c r="B1182">
        <v>15.92</v>
      </c>
      <c r="C1182">
        <f t="shared" si="83"/>
        <v>4.4066800929473959E-3</v>
      </c>
    </row>
    <row r="1183" spans="1:3" x14ac:dyDescent="0.2">
      <c r="A1183" s="1">
        <v>41024</v>
      </c>
      <c r="B1183">
        <v>16.16</v>
      </c>
      <c r="C1183">
        <f t="shared" si="83"/>
        <v>1.496287267671232E-2</v>
      </c>
    </row>
    <row r="1184" spans="1:3" x14ac:dyDescent="0.2">
      <c r="A1184" s="1">
        <v>41025</v>
      </c>
      <c r="B1184">
        <v>16.27</v>
      </c>
      <c r="C1184">
        <f t="shared" si="83"/>
        <v>6.7838681379971712E-3</v>
      </c>
    </row>
    <row r="1185" spans="1:3" x14ac:dyDescent="0.2">
      <c r="A1185" s="1">
        <v>41026</v>
      </c>
      <c r="B1185">
        <v>16.18</v>
      </c>
      <c r="C1185">
        <f t="shared" si="83"/>
        <v>-5.5470096006007691E-3</v>
      </c>
    </row>
    <row r="1186" spans="1:3" x14ac:dyDescent="0.2">
      <c r="A1186" s="1">
        <v>41029</v>
      </c>
      <c r="B1186">
        <v>16.11</v>
      </c>
      <c r="C1186">
        <f t="shared" si="83"/>
        <v>-4.3357144414626772E-3</v>
      </c>
    </row>
    <row r="1187" spans="1:3" x14ac:dyDescent="0.2">
      <c r="A1187" s="1">
        <v>41030</v>
      </c>
      <c r="B1187">
        <v>16.14</v>
      </c>
      <c r="C1187">
        <f t="shared" si="83"/>
        <v>1.8604656529198924E-3</v>
      </c>
    </row>
    <row r="1188" spans="1:3" x14ac:dyDescent="0.2">
      <c r="A1188" s="1">
        <v>41031</v>
      </c>
      <c r="B1188">
        <v>15.92</v>
      </c>
      <c r="C1188">
        <f t="shared" si="83"/>
        <v>-1.3724482425565791E-2</v>
      </c>
    </row>
    <row r="1189" spans="1:3" x14ac:dyDescent="0.2">
      <c r="A1189" s="1">
        <v>41032</v>
      </c>
      <c r="B1189">
        <v>15.97</v>
      </c>
      <c r="C1189">
        <f t="shared" si="83"/>
        <v>3.1357818106840544E-3</v>
      </c>
    </row>
    <row r="1190" spans="1:3" x14ac:dyDescent="0.2">
      <c r="A1190" s="1">
        <v>41033</v>
      </c>
      <c r="B1190">
        <v>15.56</v>
      </c>
      <c r="C1190">
        <f t="shared" si="83"/>
        <v>-2.6008443476675507E-2</v>
      </c>
    </row>
    <row r="1191" spans="1:3" x14ac:dyDescent="0.2">
      <c r="A1191" s="1">
        <v>41036</v>
      </c>
      <c r="B1191">
        <v>15.57</v>
      </c>
      <c r="C1191">
        <f t="shared" si="83"/>
        <v>6.4246709566150755E-4</v>
      </c>
    </row>
    <row r="1192" spans="1:3" x14ac:dyDescent="0.2">
      <c r="A1192" s="1">
        <v>41037</v>
      </c>
      <c r="B1192">
        <v>15.46</v>
      </c>
      <c r="C1192">
        <f t="shared" si="83"/>
        <v>-7.089942686631049E-3</v>
      </c>
    </row>
    <row r="1193" spans="1:3" x14ac:dyDescent="0.2">
      <c r="A1193" s="1">
        <v>41038</v>
      </c>
      <c r="B1193">
        <v>15.42</v>
      </c>
      <c r="C1193">
        <f t="shared" si="83"/>
        <v>-2.5906750240925064E-3</v>
      </c>
    </row>
    <row r="1194" spans="1:3" x14ac:dyDescent="0.2">
      <c r="A1194" s="1">
        <v>41039</v>
      </c>
      <c r="B1194">
        <v>15.3</v>
      </c>
      <c r="C1194">
        <f t="shared" si="83"/>
        <v>-7.8125397367936247E-3</v>
      </c>
    </row>
    <row r="1195" spans="1:3" x14ac:dyDescent="0.2">
      <c r="A1195" s="1">
        <v>41040</v>
      </c>
      <c r="B1195">
        <v>15.18</v>
      </c>
      <c r="C1195">
        <f t="shared" si="83"/>
        <v>-7.8740564309059957E-3</v>
      </c>
    </row>
    <row r="1196" spans="1:3" x14ac:dyDescent="0.2">
      <c r="A1196" s="1">
        <v>41043</v>
      </c>
      <c r="B1196">
        <v>15.2</v>
      </c>
      <c r="C1196">
        <f t="shared" si="83"/>
        <v>1.3166558847469028E-3</v>
      </c>
    </row>
    <row r="1197" spans="1:3" x14ac:dyDescent="0.2">
      <c r="A1197" s="1">
        <v>41044</v>
      </c>
      <c r="B1197">
        <v>15.1</v>
      </c>
      <c r="C1197">
        <f t="shared" si="83"/>
        <v>-6.6006840313520242E-3</v>
      </c>
    </row>
    <row r="1198" spans="1:3" x14ac:dyDescent="0.2">
      <c r="A1198" s="1">
        <v>41045</v>
      </c>
      <c r="B1198">
        <v>14.78</v>
      </c>
      <c r="C1198">
        <f t="shared" si="83"/>
        <v>-2.1419828300822973E-2</v>
      </c>
    </row>
    <row r="1199" spans="1:3" x14ac:dyDescent="0.2">
      <c r="A1199" s="1">
        <v>41046</v>
      </c>
      <c r="B1199">
        <v>14.7</v>
      </c>
      <c r="C1199">
        <f t="shared" si="83"/>
        <v>-5.4274217353651281E-3</v>
      </c>
    </row>
    <row r="1200" spans="1:3" x14ac:dyDescent="0.2">
      <c r="A1200" s="1">
        <v>41047</v>
      </c>
      <c r="B1200">
        <v>14.51</v>
      </c>
      <c r="C1200">
        <f t="shared" si="83"/>
        <v>-1.3009426888594109E-2</v>
      </c>
    </row>
    <row r="1201" spans="1:3" x14ac:dyDescent="0.2">
      <c r="A1201" s="1">
        <v>41050</v>
      </c>
      <c r="B1201">
        <v>14.73</v>
      </c>
      <c r="C1201">
        <f t="shared" si="83"/>
        <v>1.5048163578442414E-2</v>
      </c>
    </row>
    <row r="1202" spans="1:3" x14ac:dyDescent="0.2">
      <c r="A1202" s="1">
        <v>41051</v>
      </c>
      <c r="B1202">
        <v>14.84</v>
      </c>
      <c r="C1202">
        <f t="shared" si="83"/>
        <v>7.4400072646953483E-3</v>
      </c>
    </row>
    <row r="1203" spans="1:3" x14ac:dyDescent="0.2">
      <c r="A1203" s="1">
        <v>41052</v>
      </c>
      <c r="B1203">
        <v>12.29</v>
      </c>
      <c r="C1203">
        <f t="shared" si="83"/>
        <v>-0.18854031416129102</v>
      </c>
    </row>
    <row r="1204" spans="1:3" x14ac:dyDescent="0.2">
      <c r="A1204" s="1">
        <v>41053</v>
      </c>
      <c r="B1204">
        <v>12.25</v>
      </c>
      <c r="C1204">
        <f t="shared" si="83"/>
        <v>-3.2599865872073742E-3</v>
      </c>
    </row>
    <row r="1205" spans="1:3" x14ac:dyDescent="0.2">
      <c r="A1205" s="1">
        <v>41054</v>
      </c>
      <c r="B1205">
        <v>12.26</v>
      </c>
      <c r="C1205">
        <f t="shared" si="83"/>
        <v>8.1599351732935925E-4</v>
      </c>
    </row>
    <row r="1206" spans="1:3" x14ac:dyDescent="0.2">
      <c r="A1206" s="1">
        <v>41058</v>
      </c>
      <c r="B1206">
        <v>12.46</v>
      </c>
      <c r="C1206">
        <f t="shared" si="83"/>
        <v>1.6181582851241914E-2</v>
      </c>
    </row>
    <row r="1207" spans="1:3" x14ac:dyDescent="0.2">
      <c r="A1207" s="1">
        <v>41059</v>
      </c>
      <c r="B1207">
        <v>12.36</v>
      </c>
      <c r="C1207">
        <f t="shared" si="83"/>
        <v>-8.058061329762535E-3</v>
      </c>
    </row>
    <row r="1208" spans="1:3" x14ac:dyDescent="0.2">
      <c r="A1208" s="1">
        <v>41060</v>
      </c>
      <c r="B1208">
        <v>12.14</v>
      </c>
      <c r="C1208">
        <f t="shared" si="83"/>
        <v>-1.7959666398192464E-2</v>
      </c>
    </row>
    <row r="1209" spans="1:3" x14ac:dyDescent="0.2">
      <c r="A1209" s="1">
        <v>41061</v>
      </c>
      <c r="B1209">
        <v>11.88</v>
      </c>
      <c r="C1209">
        <f t="shared" si="83"/>
        <v>-2.1649471696853301E-2</v>
      </c>
    </row>
    <row r="1210" spans="1:3" x14ac:dyDescent="0.2">
      <c r="A1210" s="1">
        <v>41064</v>
      </c>
      <c r="B1210">
        <v>11.81</v>
      </c>
      <c r="C1210">
        <f t="shared" si="83"/>
        <v>-5.9096837252279886E-3</v>
      </c>
    </row>
    <row r="1211" spans="1:3" x14ac:dyDescent="0.2">
      <c r="A1211" s="1">
        <v>41065</v>
      </c>
      <c r="B1211">
        <v>11.97</v>
      </c>
      <c r="C1211">
        <f t="shared" si="83"/>
        <v>1.345688936061081E-2</v>
      </c>
    </row>
    <row r="1212" spans="1:3" x14ac:dyDescent="0.2">
      <c r="A1212" s="1">
        <v>41066</v>
      </c>
      <c r="B1212">
        <v>12.03</v>
      </c>
      <c r="C1212">
        <f t="shared" si="83"/>
        <v>5.0000104167056188E-3</v>
      </c>
    </row>
    <row r="1213" spans="1:3" x14ac:dyDescent="0.2">
      <c r="A1213" s="1">
        <v>41067</v>
      </c>
      <c r="B1213">
        <v>11.94</v>
      </c>
      <c r="C1213">
        <f t="shared" si="83"/>
        <v>-7.509422022131459E-3</v>
      </c>
    </row>
    <row r="1214" spans="1:3" x14ac:dyDescent="0.2">
      <c r="A1214" s="1">
        <v>41068</v>
      </c>
      <c r="B1214">
        <v>11.93</v>
      </c>
      <c r="C1214">
        <f t="shared" si="83"/>
        <v>-8.378718546313053E-4</v>
      </c>
    </row>
    <row r="1215" spans="1:3" x14ac:dyDescent="0.2">
      <c r="A1215" s="1">
        <v>41071</v>
      </c>
      <c r="B1215">
        <v>11.67</v>
      </c>
      <c r="C1215">
        <f t="shared" si="83"/>
        <v>-2.2034789811360145E-2</v>
      </c>
    </row>
    <row r="1216" spans="1:3" x14ac:dyDescent="0.2">
      <c r="A1216" s="1">
        <v>41072</v>
      </c>
      <c r="B1216">
        <v>11.78</v>
      </c>
      <c r="C1216">
        <f t="shared" si="83"/>
        <v>9.3817319249760861E-3</v>
      </c>
    </row>
    <row r="1217" spans="1:3" x14ac:dyDescent="0.2">
      <c r="A1217" s="1">
        <v>41073</v>
      </c>
      <c r="B1217">
        <v>12.09</v>
      </c>
      <c r="C1217">
        <f t="shared" si="83"/>
        <v>2.5975486403260736E-2</v>
      </c>
    </row>
    <row r="1218" spans="1:3" x14ac:dyDescent="0.2">
      <c r="A1218" s="1">
        <v>41074</v>
      </c>
      <c r="B1218">
        <v>12.15</v>
      </c>
      <c r="C1218">
        <f t="shared" si="83"/>
        <v>4.9505051598562047E-3</v>
      </c>
    </row>
    <row r="1219" spans="1:3" x14ac:dyDescent="0.2">
      <c r="A1219" s="1">
        <v>41075</v>
      </c>
      <c r="B1219">
        <v>12.11</v>
      </c>
      <c r="C1219">
        <f t="shared" si="83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84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84"/>
        <v>-1.9000984704026412E-2</v>
      </c>
    </row>
    <row r="1222" spans="1:3" x14ac:dyDescent="0.2">
      <c r="A1222" s="1">
        <v>41080</v>
      </c>
      <c r="B1222">
        <v>12.11</v>
      </c>
      <c r="C1222">
        <f t="shared" si="84"/>
        <v>9.9585885255779275E-3</v>
      </c>
    </row>
    <row r="1223" spans="1:3" x14ac:dyDescent="0.2">
      <c r="A1223" s="1">
        <v>41081</v>
      </c>
      <c r="B1223">
        <v>11.81</v>
      </c>
      <c r="C1223">
        <f t="shared" si="84"/>
        <v>-2.5084927355729869E-2</v>
      </c>
    </row>
    <row r="1224" spans="1:3" x14ac:dyDescent="0.2">
      <c r="A1224" s="1">
        <v>41082</v>
      </c>
      <c r="B1224">
        <v>12.01</v>
      </c>
      <c r="C1224">
        <f t="shared" si="84"/>
        <v>1.6793005882621087E-2</v>
      </c>
    </row>
    <row r="1225" spans="1:3" x14ac:dyDescent="0.2">
      <c r="A1225" s="1">
        <v>41085</v>
      </c>
      <c r="B1225">
        <v>11.76</v>
      </c>
      <c r="C1225">
        <f t="shared" si="84"/>
        <v>-2.1035693621411302E-2</v>
      </c>
    </row>
    <row r="1226" spans="1:3" x14ac:dyDescent="0.2">
      <c r="A1226" s="1">
        <v>41086</v>
      </c>
      <c r="B1226">
        <v>11.74</v>
      </c>
      <c r="C1226">
        <f t="shared" si="84"/>
        <v>-1.7021280705304183E-3</v>
      </c>
    </row>
    <row r="1227" spans="1:3" x14ac:dyDescent="0.2">
      <c r="A1227" s="1">
        <v>41087</v>
      </c>
      <c r="B1227">
        <v>12.14</v>
      </c>
      <c r="C1227">
        <f t="shared" si="84"/>
        <v>3.3503971231401843E-2</v>
      </c>
    </row>
    <row r="1228" spans="1:3" x14ac:dyDescent="0.2">
      <c r="A1228" s="1">
        <v>41088</v>
      </c>
      <c r="B1228">
        <v>11.76</v>
      </c>
      <c r="C1228">
        <f t="shared" si="84"/>
        <v>-3.1801843160871361E-2</v>
      </c>
    </row>
    <row r="1229" spans="1:3" x14ac:dyDescent="0.2">
      <c r="A1229" s="1">
        <v>41089</v>
      </c>
      <c r="B1229">
        <v>12.31</v>
      </c>
      <c r="C1229">
        <f t="shared" si="84"/>
        <v>4.5707997725881307E-2</v>
      </c>
    </row>
    <row r="1230" spans="1:3" x14ac:dyDescent="0.2">
      <c r="A1230" s="1">
        <v>41092</v>
      </c>
      <c r="B1230">
        <v>12.19</v>
      </c>
      <c r="C1230">
        <f t="shared" si="84"/>
        <v>-9.7959967031821006E-3</v>
      </c>
    </row>
    <row r="1231" spans="1:3" x14ac:dyDescent="0.2">
      <c r="A1231" s="1">
        <v>41093</v>
      </c>
      <c r="B1231">
        <v>12.48</v>
      </c>
      <c r="C1231">
        <f t="shared" si="84"/>
        <v>2.3511419448101614E-2</v>
      </c>
    </row>
    <row r="1232" spans="1:3" x14ac:dyDescent="0.2">
      <c r="A1232" s="1">
        <v>41095</v>
      </c>
      <c r="B1232">
        <v>12.43</v>
      </c>
      <c r="C1232">
        <f t="shared" si="84"/>
        <v>-4.0144574186619592E-3</v>
      </c>
    </row>
    <row r="1233" spans="1:3" x14ac:dyDescent="0.2">
      <c r="A1233" s="1">
        <v>41096</v>
      </c>
      <c r="B1233">
        <v>12.36</v>
      </c>
      <c r="C1233">
        <f t="shared" si="84"/>
        <v>-5.6474534930750402E-3</v>
      </c>
    </row>
    <row r="1234" spans="1:3" x14ac:dyDescent="0.2">
      <c r="A1234" s="1">
        <v>41099</v>
      </c>
      <c r="B1234">
        <v>12.08</v>
      </c>
      <c r="C1234">
        <f t="shared" si="84"/>
        <v>-2.2914259522875777E-2</v>
      </c>
    </row>
    <row r="1235" spans="1:3" x14ac:dyDescent="0.2">
      <c r="A1235" s="1">
        <v>41100</v>
      </c>
      <c r="B1235">
        <v>12.11</v>
      </c>
      <c r="C1235">
        <f t="shared" si="84"/>
        <v>2.4803650583319248E-3</v>
      </c>
    </row>
    <row r="1236" spans="1:3" x14ac:dyDescent="0.2">
      <c r="A1236" s="1">
        <v>41101</v>
      </c>
      <c r="B1236">
        <v>12.09</v>
      </c>
      <c r="C1236">
        <f t="shared" si="84"/>
        <v>-1.6528929382995142E-3</v>
      </c>
    </row>
    <row r="1237" spans="1:3" x14ac:dyDescent="0.2">
      <c r="A1237" s="1">
        <v>41102</v>
      </c>
      <c r="B1237">
        <v>11.94</v>
      </c>
      <c r="C1237">
        <f t="shared" si="84"/>
        <v>-1.2484556662245284E-2</v>
      </c>
    </row>
    <row r="1238" spans="1:3" x14ac:dyDescent="0.2">
      <c r="A1238" s="1">
        <v>41103</v>
      </c>
      <c r="B1238">
        <v>12.13</v>
      </c>
      <c r="C1238">
        <f t="shared" si="84"/>
        <v>1.5787614991502819E-2</v>
      </c>
    </row>
    <row r="1239" spans="1:3" x14ac:dyDescent="0.2">
      <c r="A1239" s="1">
        <v>41106</v>
      </c>
      <c r="B1239">
        <v>12</v>
      </c>
      <c r="C1239">
        <f t="shared" si="84"/>
        <v>-1.0775073167958523E-2</v>
      </c>
    </row>
    <row r="1240" spans="1:3" x14ac:dyDescent="0.2">
      <c r="A1240" s="1">
        <v>41107</v>
      </c>
      <c r="B1240">
        <v>11.93</v>
      </c>
      <c r="C1240">
        <f t="shared" si="84"/>
        <v>-5.8504136781755891E-3</v>
      </c>
    </row>
    <row r="1241" spans="1:3" x14ac:dyDescent="0.2">
      <c r="A1241" s="1">
        <v>41108</v>
      </c>
      <c r="B1241">
        <v>11.88</v>
      </c>
      <c r="C1241">
        <f t="shared" si="84"/>
        <v>-4.199922175325793E-3</v>
      </c>
    </row>
    <row r="1242" spans="1:3" x14ac:dyDescent="0.2">
      <c r="A1242" s="1">
        <v>41109</v>
      </c>
      <c r="B1242">
        <v>12.04</v>
      </c>
      <c r="C1242">
        <f t="shared" si="84"/>
        <v>1.337812594617605E-2</v>
      </c>
    </row>
    <row r="1243" spans="1:3" x14ac:dyDescent="0.2">
      <c r="A1243" s="1">
        <v>41110</v>
      </c>
      <c r="B1243">
        <v>11.82</v>
      </c>
      <c r="C1243">
        <f t="shared" si="84"/>
        <v>-1.8441427902722792E-2</v>
      </c>
    </row>
    <row r="1244" spans="1:3" x14ac:dyDescent="0.2">
      <c r="A1244" s="1">
        <v>41113</v>
      </c>
      <c r="B1244">
        <v>11.61</v>
      </c>
      <c r="C1244">
        <f t="shared" si="84"/>
        <v>-1.792621626815212E-2</v>
      </c>
    </row>
    <row r="1245" spans="1:3" x14ac:dyDescent="0.2">
      <c r="A1245" s="1">
        <v>41114</v>
      </c>
      <c r="B1245">
        <v>11.39</v>
      </c>
      <c r="C1245">
        <f t="shared" si="84"/>
        <v>-1.9131018250709304E-2</v>
      </c>
    </row>
    <row r="1246" spans="1:3" x14ac:dyDescent="0.2">
      <c r="A1246" s="1">
        <v>41115</v>
      </c>
      <c r="B1246">
        <v>11.31</v>
      </c>
      <c r="C1246">
        <f t="shared" si="84"/>
        <v>-7.0484873310617388E-3</v>
      </c>
    </row>
    <row r="1247" spans="1:3" x14ac:dyDescent="0.2">
      <c r="A1247" s="1">
        <v>41116</v>
      </c>
      <c r="B1247">
        <v>11.64</v>
      </c>
      <c r="C1247">
        <f t="shared" si="84"/>
        <v>2.8760152175262652E-2</v>
      </c>
    </row>
    <row r="1248" spans="1:3" x14ac:dyDescent="0.2">
      <c r="A1248" s="1">
        <v>41117</v>
      </c>
      <c r="B1248">
        <v>11.84</v>
      </c>
      <c r="C1248">
        <f t="shared" si="84"/>
        <v>1.70361871525678E-2</v>
      </c>
    </row>
    <row r="1249" spans="1:3" x14ac:dyDescent="0.2">
      <c r="A1249" s="1">
        <v>41120</v>
      </c>
      <c r="B1249">
        <v>11.66</v>
      </c>
      <c r="C1249">
        <f t="shared" si="84"/>
        <v>-1.5319448533513231E-2</v>
      </c>
    </row>
    <row r="1250" spans="1:3" x14ac:dyDescent="0.2">
      <c r="A1250" s="1">
        <v>41121</v>
      </c>
      <c r="B1250">
        <v>11.69</v>
      </c>
      <c r="C1250">
        <f t="shared" si="84"/>
        <v>2.5695945616307143E-3</v>
      </c>
    </row>
    <row r="1251" spans="1:3" x14ac:dyDescent="0.2">
      <c r="A1251" s="1">
        <v>41122</v>
      </c>
      <c r="B1251">
        <v>11.6</v>
      </c>
      <c r="C1251">
        <f t="shared" si="84"/>
        <v>-7.7286773716580799E-3</v>
      </c>
    </row>
    <row r="1252" spans="1:3" x14ac:dyDescent="0.2">
      <c r="A1252" s="1">
        <v>41123</v>
      </c>
      <c r="B1252">
        <v>11.29</v>
      </c>
      <c r="C1252">
        <f t="shared" si="84"/>
        <v>-2.7087719950748396E-2</v>
      </c>
    </row>
    <row r="1253" spans="1:3" x14ac:dyDescent="0.2">
      <c r="A1253" s="1">
        <v>41124</v>
      </c>
      <c r="B1253">
        <v>11.52</v>
      </c>
      <c r="C1253">
        <f t="shared" si="84"/>
        <v>2.0167277106174591E-2</v>
      </c>
    </row>
    <row r="1254" spans="1:3" x14ac:dyDescent="0.2">
      <c r="A1254" s="1">
        <v>41127</v>
      </c>
      <c r="B1254">
        <v>11.61</v>
      </c>
      <c r="C1254">
        <f t="shared" si="84"/>
        <v>7.782140442054949E-3</v>
      </c>
    </row>
    <row r="1255" spans="1:3" x14ac:dyDescent="0.2">
      <c r="A1255" s="1">
        <v>41128</v>
      </c>
      <c r="B1255">
        <v>11.96</v>
      </c>
      <c r="C1255">
        <f t="shared" si="84"/>
        <v>2.9700952812685647E-2</v>
      </c>
    </row>
    <row r="1256" spans="1:3" x14ac:dyDescent="0.2">
      <c r="A1256" s="1">
        <v>41129</v>
      </c>
      <c r="B1256">
        <v>12.11</v>
      </c>
      <c r="C1256">
        <f t="shared" si="84"/>
        <v>1.2463809042515143E-2</v>
      </c>
    </row>
    <row r="1257" spans="1:3" x14ac:dyDescent="0.2">
      <c r="A1257" s="1">
        <v>41130</v>
      </c>
      <c r="B1257">
        <v>12.19</v>
      </c>
      <c r="C1257">
        <f t="shared" si="84"/>
        <v>6.5843859281792382E-3</v>
      </c>
    </row>
    <row r="1258" spans="1:3" x14ac:dyDescent="0.2">
      <c r="A1258" s="1">
        <v>41131</v>
      </c>
      <c r="B1258">
        <v>12.21</v>
      </c>
      <c r="C1258">
        <f t="shared" si="84"/>
        <v>1.6393446294332124E-3</v>
      </c>
    </row>
    <row r="1259" spans="1:3" x14ac:dyDescent="0.2">
      <c r="A1259" s="1">
        <v>41134</v>
      </c>
      <c r="B1259">
        <v>12.14</v>
      </c>
      <c r="C1259">
        <f t="shared" si="84"/>
        <v>-5.7495024912611005E-3</v>
      </c>
    </row>
    <row r="1260" spans="1:3" x14ac:dyDescent="0.2">
      <c r="A1260" s="1">
        <v>41135</v>
      </c>
      <c r="B1260">
        <v>12</v>
      </c>
      <c r="C1260">
        <f t="shared" si="84"/>
        <v>-1.1599135843351918E-2</v>
      </c>
    </row>
    <row r="1261" spans="1:3" x14ac:dyDescent="0.2">
      <c r="A1261" s="1">
        <v>41136</v>
      </c>
      <c r="B1261">
        <v>12.02</v>
      </c>
      <c r="C1261">
        <f t="shared" si="84"/>
        <v>1.6652793190612488E-3</v>
      </c>
    </row>
    <row r="1262" spans="1:3" x14ac:dyDescent="0.2">
      <c r="A1262" s="1">
        <v>41137</v>
      </c>
      <c r="B1262">
        <v>12.04</v>
      </c>
      <c r="C1262">
        <f t="shared" si="84"/>
        <v>1.6625107736134572E-3</v>
      </c>
    </row>
    <row r="1263" spans="1:3" x14ac:dyDescent="0.2">
      <c r="A1263" s="1">
        <v>41138</v>
      </c>
      <c r="B1263">
        <v>12.03</v>
      </c>
      <c r="C1263">
        <f t="shared" si="84"/>
        <v>-8.3090989408750337E-4</v>
      </c>
    </row>
    <row r="1264" spans="1:3" x14ac:dyDescent="0.2">
      <c r="A1264" s="1">
        <v>41141</v>
      </c>
      <c r="B1264">
        <v>12.36</v>
      </c>
      <c r="C1264">
        <f t="shared" si="84"/>
        <v>2.7061922042957161E-2</v>
      </c>
    </row>
    <row r="1265" spans="1:3" x14ac:dyDescent="0.2">
      <c r="A1265" s="1">
        <v>41142</v>
      </c>
      <c r="B1265">
        <v>12.15</v>
      </c>
      <c r="C1265">
        <f t="shared" si="84"/>
        <v>-1.713628224298713E-2</v>
      </c>
    </row>
    <row r="1266" spans="1:3" x14ac:dyDescent="0.2">
      <c r="A1266" s="1">
        <v>41143</v>
      </c>
      <c r="B1266">
        <v>11.5</v>
      </c>
      <c r="C1266">
        <f t="shared" si="84"/>
        <v>-5.4982134417353057E-2</v>
      </c>
    </row>
    <row r="1267" spans="1:3" x14ac:dyDescent="0.2">
      <c r="A1267" s="1">
        <v>41144</v>
      </c>
      <c r="B1267">
        <v>11.06</v>
      </c>
      <c r="C1267">
        <f t="shared" si="84"/>
        <v>-3.9012039275015599E-2</v>
      </c>
    </row>
    <row r="1268" spans="1:3" x14ac:dyDescent="0.2">
      <c r="A1268" s="1">
        <v>41145</v>
      </c>
      <c r="B1268">
        <v>11.08</v>
      </c>
      <c r="C1268">
        <f t="shared" si="84"/>
        <v>1.8066852249490513E-3</v>
      </c>
    </row>
    <row r="1269" spans="1:3" x14ac:dyDescent="0.2">
      <c r="A1269" s="1">
        <v>41148</v>
      </c>
      <c r="B1269">
        <v>10.94</v>
      </c>
      <c r="C1269">
        <f t="shared" si="84"/>
        <v>-1.2715884325302674E-2</v>
      </c>
    </row>
    <row r="1270" spans="1:3" x14ac:dyDescent="0.2">
      <c r="A1270" s="1">
        <v>41149</v>
      </c>
      <c r="B1270">
        <v>10.74</v>
      </c>
      <c r="C1270">
        <f t="shared" si="84"/>
        <v>-1.8450707913116485E-2</v>
      </c>
    </row>
    <row r="1271" spans="1:3" x14ac:dyDescent="0.2">
      <c r="A1271" s="1">
        <v>41150</v>
      </c>
      <c r="B1271">
        <v>10.71</v>
      </c>
      <c r="C1271">
        <f t="shared" si="84"/>
        <v>-2.7972046210611424E-3</v>
      </c>
    </row>
    <row r="1272" spans="1:3" x14ac:dyDescent="0.2">
      <c r="A1272" s="1">
        <v>41151</v>
      </c>
      <c r="B1272">
        <v>10.51</v>
      </c>
      <c r="C1272">
        <f t="shared" si="84"/>
        <v>-1.8850699570797689E-2</v>
      </c>
    </row>
    <row r="1273" spans="1:3" x14ac:dyDescent="0.2">
      <c r="A1273" s="1">
        <v>41152</v>
      </c>
      <c r="B1273">
        <v>10.42</v>
      </c>
      <c r="C1273">
        <f t="shared" si="84"/>
        <v>-8.600148563638884E-3</v>
      </c>
    </row>
    <row r="1274" spans="1:3" x14ac:dyDescent="0.2">
      <c r="A1274" s="1">
        <v>41156</v>
      </c>
      <c r="B1274">
        <v>10.39</v>
      </c>
      <c r="C1274">
        <f t="shared" si="84"/>
        <v>-2.8832312140848037E-3</v>
      </c>
    </row>
    <row r="1275" spans="1:3" x14ac:dyDescent="0.2">
      <c r="A1275" s="1">
        <v>41157</v>
      </c>
      <c r="B1275">
        <v>10.35</v>
      </c>
      <c r="C1275">
        <f t="shared" si="84"/>
        <v>-3.857285399758042E-3</v>
      </c>
    </row>
    <row r="1276" spans="1:3" x14ac:dyDescent="0.2">
      <c r="A1276" s="1">
        <v>41158</v>
      </c>
      <c r="B1276">
        <v>10.35</v>
      </c>
      <c r="C1276">
        <f t="shared" si="84"/>
        <v>0</v>
      </c>
    </row>
    <row r="1277" spans="1:3" x14ac:dyDescent="0.2">
      <c r="A1277" s="1">
        <v>41159</v>
      </c>
      <c r="B1277">
        <v>10.47</v>
      </c>
      <c r="C1277">
        <f t="shared" si="84"/>
        <v>1.1527505171067414E-2</v>
      </c>
    </row>
    <row r="1278" spans="1:3" x14ac:dyDescent="0.2">
      <c r="A1278" s="1">
        <v>41162</v>
      </c>
      <c r="B1278">
        <v>10.44</v>
      </c>
      <c r="C1278">
        <f t="shared" si="84"/>
        <v>-2.8694424279529316E-3</v>
      </c>
    </row>
    <row r="1279" spans="1:3" x14ac:dyDescent="0.2">
      <c r="A1279" s="1">
        <v>41163</v>
      </c>
      <c r="B1279">
        <v>10.47</v>
      </c>
      <c r="C1279">
        <f t="shared" si="84"/>
        <v>2.8694424279529607E-3</v>
      </c>
    </row>
    <row r="1280" spans="1:3" x14ac:dyDescent="0.2">
      <c r="A1280" s="1">
        <v>41164</v>
      </c>
      <c r="B1280">
        <v>10.47</v>
      </c>
      <c r="C1280">
        <f t="shared" si="84"/>
        <v>0</v>
      </c>
    </row>
    <row r="1281" spans="1:3" x14ac:dyDescent="0.2">
      <c r="A1281" s="1">
        <v>41165</v>
      </c>
      <c r="B1281">
        <v>10.46</v>
      </c>
      <c r="C1281">
        <f t="shared" si="84"/>
        <v>-9.5556624566856842E-4</v>
      </c>
    </row>
    <row r="1282" spans="1:3" x14ac:dyDescent="0.2">
      <c r="A1282" s="1">
        <v>41166</v>
      </c>
      <c r="B1282">
        <v>10.66</v>
      </c>
      <c r="C1282">
        <f t="shared" si="84"/>
        <v>1.8939960100921471E-2</v>
      </c>
    </row>
    <row r="1283" spans="1:3" x14ac:dyDescent="0.2">
      <c r="A1283" s="1">
        <v>41169</v>
      </c>
      <c r="B1283">
        <v>10.53</v>
      </c>
      <c r="C1283">
        <f t="shared" si="84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85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85"/>
        <v>-1.1605546120308003E-2</v>
      </c>
    </row>
    <row r="1286" spans="1:3" x14ac:dyDescent="0.2">
      <c r="A1286" s="1">
        <v>41172</v>
      </c>
      <c r="B1286">
        <v>10.33</v>
      </c>
      <c r="C1286">
        <f t="shared" si="85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85"/>
        <v>-1.1684650954972947E-2</v>
      </c>
    </row>
    <row r="1288" spans="1:3" x14ac:dyDescent="0.2">
      <c r="A1288" s="1">
        <v>41176</v>
      </c>
      <c r="B1288">
        <v>10</v>
      </c>
      <c r="C1288">
        <f t="shared" si="85"/>
        <v>-2.078253918252862E-2</v>
      </c>
    </row>
    <row r="1289" spans="1:3" x14ac:dyDescent="0.2">
      <c r="A1289" s="1">
        <v>41177</v>
      </c>
      <c r="B1289">
        <v>9.82</v>
      </c>
      <c r="C1289">
        <f t="shared" si="85"/>
        <v>-1.816397062767118E-2</v>
      </c>
    </row>
    <row r="1290" spans="1:3" x14ac:dyDescent="0.2">
      <c r="A1290" s="1">
        <v>41178</v>
      </c>
      <c r="B1290">
        <v>9.85</v>
      </c>
      <c r="C1290">
        <f t="shared" si="85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85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85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85"/>
        <v>-6.1538655743781116E-3</v>
      </c>
    </row>
    <row r="1294" spans="1:3" x14ac:dyDescent="0.2">
      <c r="A1294" s="1">
        <v>41184</v>
      </c>
      <c r="B1294">
        <v>9.82</v>
      </c>
      <c r="C1294">
        <f t="shared" si="85"/>
        <v>1.023550389402671E-2</v>
      </c>
    </row>
    <row r="1295" spans="1:3" x14ac:dyDescent="0.2">
      <c r="A1295" s="1">
        <v>41185</v>
      </c>
      <c r="B1295">
        <v>9.36</v>
      </c>
      <c r="C1295">
        <f t="shared" si="85"/>
        <v>-4.7975831876873924E-2</v>
      </c>
    </row>
    <row r="1296" spans="1:3" x14ac:dyDescent="0.2">
      <c r="A1296" s="1">
        <v>41186</v>
      </c>
      <c r="B1296">
        <v>9.4</v>
      </c>
      <c r="C1296">
        <f t="shared" si="85"/>
        <v>4.2643987864577392E-3</v>
      </c>
    </row>
    <row r="1297" spans="1:3" x14ac:dyDescent="0.2">
      <c r="A1297" s="1">
        <v>41187</v>
      </c>
      <c r="B1297">
        <v>9.58</v>
      </c>
      <c r="C1297">
        <f t="shared" si="85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85"/>
        <v>1.4508026489578635E-2</v>
      </c>
    </row>
    <row r="1299" spans="1:3" x14ac:dyDescent="0.2">
      <c r="A1299" s="1">
        <v>41191</v>
      </c>
      <c r="B1299">
        <v>9.48</v>
      </c>
      <c r="C1299">
        <f t="shared" si="85"/>
        <v>-2.500130220541727E-2</v>
      </c>
    </row>
    <row r="1300" spans="1:3" x14ac:dyDescent="0.2">
      <c r="A1300" s="1">
        <v>41192</v>
      </c>
      <c r="B1300">
        <v>9.36</v>
      </c>
      <c r="C1300">
        <f t="shared" si="85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85"/>
        <v>-8.5837436913914419E-3</v>
      </c>
    </row>
    <row r="1302" spans="1:3" x14ac:dyDescent="0.2">
      <c r="A1302" s="1">
        <v>41194</v>
      </c>
      <c r="B1302">
        <v>9.61</v>
      </c>
      <c r="C1302">
        <f t="shared" si="85"/>
        <v>3.4942676184092004E-2</v>
      </c>
    </row>
    <row r="1303" spans="1:3" x14ac:dyDescent="0.2">
      <c r="A1303" s="1">
        <v>41197</v>
      </c>
      <c r="B1303">
        <v>9.68</v>
      </c>
      <c r="C1303">
        <f t="shared" si="85"/>
        <v>7.2576783062845108E-3</v>
      </c>
    </row>
    <row r="1304" spans="1:3" x14ac:dyDescent="0.2">
      <c r="A1304" s="1">
        <v>41198</v>
      </c>
      <c r="B1304">
        <v>9.82</v>
      </c>
      <c r="C1304">
        <f t="shared" si="85"/>
        <v>1.435922107788888E-2</v>
      </c>
    </row>
    <row r="1305" spans="1:3" x14ac:dyDescent="0.2">
      <c r="A1305" s="1">
        <v>41199</v>
      </c>
      <c r="B1305">
        <v>9.77</v>
      </c>
      <c r="C1305">
        <f t="shared" si="85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85"/>
        <v>-5.1308475823435675E-3</v>
      </c>
    </row>
    <row r="1307" spans="1:3" x14ac:dyDescent="0.2">
      <c r="A1307" s="1">
        <v>41201</v>
      </c>
      <c r="B1307">
        <v>9.48</v>
      </c>
      <c r="C1307">
        <f t="shared" si="85"/>
        <v>-2.500130220541727E-2</v>
      </c>
    </row>
    <row r="1308" spans="1:3" x14ac:dyDescent="0.2">
      <c r="A1308" s="1">
        <v>41204</v>
      </c>
      <c r="B1308">
        <v>9.51</v>
      </c>
      <c r="C1308">
        <f t="shared" si="85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85"/>
        <v>-2.4482329759189805E-2</v>
      </c>
    </row>
    <row r="1310" spans="1:3" x14ac:dyDescent="0.2">
      <c r="A1310" s="1">
        <v>41206</v>
      </c>
      <c r="B1310">
        <v>9.18</v>
      </c>
      <c r="C1310">
        <f t="shared" si="85"/>
        <v>-1.0834342165710118E-2</v>
      </c>
    </row>
    <row r="1311" spans="1:3" x14ac:dyDescent="0.2">
      <c r="A1311" s="1">
        <v>41207</v>
      </c>
      <c r="B1311">
        <v>9.17</v>
      </c>
      <c r="C1311">
        <f t="shared" si="85"/>
        <v>-1.0899183640255736E-3</v>
      </c>
    </row>
    <row r="1312" spans="1:3" x14ac:dyDescent="0.2">
      <c r="A1312" s="1">
        <v>41208</v>
      </c>
      <c r="B1312">
        <v>9.17</v>
      </c>
      <c r="C1312">
        <f t="shared" si="85"/>
        <v>0</v>
      </c>
    </row>
    <row r="1313" spans="1:3" x14ac:dyDescent="0.2">
      <c r="A1313" s="1">
        <v>41213</v>
      </c>
      <c r="B1313">
        <v>9.17</v>
      </c>
      <c r="C1313">
        <f t="shared" si="85"/>
        <v>0</v>
      </c>
    </row>
    <row r="1314" spans="1:3" x14ac:dyDescent="0.2">
      <c r="A1314" s="1">
        <v>41214</v>
      </c>
      <c r="B1314">
        <v>9.26</v>
      </c>
      <c r="C1314">
        <f t="shared" si="85"/>
        <v>9.7667623897144083E-3</v>
      </c>
    </row>
    <row r="1315" spans="1:3" x14ac:dyDescent="0.2">
      <c r="A1315" s="1">
        <v>41215</v>
      </c>
      <c r="B1315">
        <v>9.08</v>
      </c>
      <c r="C1315">
        <f t="shared" si="85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85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85"/>
        <v>1.9210836265677891E-2</v>
      </c>
    </row>
    <row r="1318" spans="1:3" x14ac:dyDescent="0.2">
      <c r="A1318" s="1">
        <v>41220</v>
      </c>
      <c r="B1318">
        <v>9.11</v>
      </c>
      <c r="C1318">
        <f t="shared" si="85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85"/>
        <v>2.9207051746266536E-2</v>
      </c>
    </row>
    <row r="1320" spans="1:3" x14ac:dyDescent="0.2">
      <c r="A1320" s="1">
        <v>41222</v>
      </c>
      <c r="B1320">
        <v>9.34</v>
      </c>
      <c r="C1320">
        <f t="shared" si="85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85"/>
        <v>-6.4447054426420951E-3</v>
      </c>
    </row>
    <row r="1322" spans="1:3" x14ac:dyDescent="0.2">
      <c r="A1322" s="1">
        <v>41226</v>
      </c>
      <c r="B1322">
        <v>9.33</v>
      </c>
      <c r="C1322">
        <f t="shared" si="85"/>
        <v>5.3734680611433657E-3</v>
      </c>
    </row>
    <row r="1323" spans="1:3" x14ac:dyDescent="0.2">
      <c r="A1323" s="1">
        <v>41227</v>
      </c>
      <c r="B1323">
        <v>9.5</v>
      </c>
      <c r="C1323">
        <f t="shared" si="85"/>
        <v>1.805678374724266E-2</v>
      </c>
    </row>
    <row r="1324" spans="1:3" x14ac:dyDescent="0.2">
      <c r="A1324" s="1">
        <v>41228</v>
      </c>
      <c r="B1324">
        <v>9.48</v>
      </c>
      <c r="C1324">
        <f t="shared" si="85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85"/>
        <v>-7.5569604569844989E-2</v>
      </c>
    </row>
    <row r="1326" spans="1:3" x14ac:dyDescent="0.2">
      <c r="A1326" s="1">
        <v>41232</v>
      </c>
      <c r="B1326">
        <v>9.06</v>
      </c>
      <c r="C1326">
        <f t="shared" si="85"/>
        <v>3.0254408357802562E-2</v>
      </c>
    </row>
    <row r="1327" spans="1:3" x14ac:dyDescent="0.2">
      <c r="A1327" s="1">
        <v>41233</v>
      </c>
      <c r="B1327">
        <v>8.92</v>
      </c>
      <c r="C1327">
        <f t="shared" si="85"/>
        <v>-1.5573173462970033E-2</v>
      </c>
    </row>
    <row r="1328" spans="1:3" x14ac:dyDescent="0.2">
      <c r="A1328" s="1">
        <v>41234</v>
      </c>
      <c r="B1328">
        <v>8.99</v>
      </c>
      <c r="C1328">
        <f t="shared" si="85"/>
        <v>7.8169018916108626E-3</v>
      </c>
    </row>
    <row r="1329" spans="1:3" x14ac:dyDescent="0.2">
      <c r="A1329" s="1">
        <v>41236</v>
      </c>
      <c r="B1329">
        <v>9.48</v>
      </c>
      <c r="C1329">
        <f t="shared" si="85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85"/>
        <v>4.0315537178459565E-2</v>
      </c>
    </row>
    <row r="1331" spans="1:3" x14ac:dyDescent="0.2">
      <c r="A1331" s="1">
        <v>41240</v>
      </c>
      <c r="B1331">
        <v>9.69</v>
      </c>
      <c r="C1331">
        <f t="shared" si="85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85"/>
        <v>-6.2112000926405238E-3</v>
      </c>
    </row>
    <row r="1333" spans="1:3" x14ac:dyDescent="0.2">
      <c r="A1333" s="1">
        <v>41242</v>
      </c>
      <c r="B1333">
        <v>9.64</v>
      </c>
      <c r="C1333">
        <f t="shared" si="85"/>
        <v>1.0378828124200214E-3</v>
      </c>
    </row>
    <row r="1334" spans="1:3" x14ac:dyDescent="0.2">
      <c r="A1334" s="1">
        <v>41243</v>
      </c>
      <c r="B1334">
        <v>9.56</v>
      </c>
      <c r="C1334">
        <f t="shared" si="85"/>
        <v>-8.3333815591442994E-3</v>
      </c>
    </row>
    <row r="1335" spans="1:3" x14ac:dyDescent="0.2">
      <c r="A1335" s="1">
        <v>41246</v>
      </c>
      <c r="B1335">
        <v>9.98</v>
      </c>
      <c r="C1335">
        <f t="shared" si="85"/>
        <v>4.2995363260062668E-2</v>
      </c>
    </row>
    <row r="1336" spans="1:3" x14ac:dyDescent="0.2">
      <c r="A1336" s="1">
        <v>41247</v>
      </c>
      <c r="B1336">
        <v>10.23</v>
      </c>
      <c r="C1336">
        <f t="shared" si="85"/>
        <v>2.4741489640162585E-2</v>
      </c>
    </row>
    <row r="1337" spans="1:3" x14ac:dyDescent="0.2">
      <c r="A1337" s="1">
        <v>41248</v>
      </c>
      <c r="B1337">
        <v>10.29</v>
      </c>
      <c r="C1337">
        <f t="shared" si="85"/>
        <v>5.8479698824228992E-3</v>
      </c>
    </row>
    <row r="1338" spans="1:3" x14ac:dyDescent="0.2">
      <c r="A1338" s="1">
        <v>41249</v>
      </c>
      <c r="B1338">
        <v>10.41</v>
      </c>
      <c r="C1338">
        <f t="shared" si="85"/>
        <v>1.1594332780919446E-2</v>
      </c>
    </row>
    <row r="1339" spans="1:3" x14ac:dyDescent="0.2">
      <c r="A1339" s="1">
        <v>41250</v>
      </c>
      <c r="B1339">
        <v>10.38</v>
      </c>
      <c r="C1339">
        <f t="shared" si="85"/>
        <v>-2.8860048891348753E-3</v>
      </c>
    </row>
    <row r="1340" spans="1:3" x14ac:dyDescent="0.2">
      <c r="A1340" s="1">
        <v>41253</v>
      </c>
      <c r="B1340">
        <v>10.55</v>
      </c>
      <c r="C1340">
        <f t="shared" si="85"/>
        <v>1.624498218433296E-2</v>
      </c>
    </row>
    <row r="1341" spans="1:3" x14ac:dyDescent="0.2">
      <c r="A1341" s="1">
        <v>41254</v>
      </c>
      <c r="B1341">
        <v>10.59</v>
      </c>
      <c r="C1341">
        <f t="shared" si="85"/>
        <v>3.7842996912394061E-3</v>
      </c>
    </row>
    <row r="1342" spans="1:3" x14ac:dyDescent="0.2">
      <c r="A1342" s="1">
        <v>41255</v>
      </c>
      <c r="B1342">
        <v>10.49</v>
      </c>
      <c r="C1342">
        <f t="shared" si="85"/>
        <v>-9.4877372051093024E-3</v>
      </c>
    </row>
    <row r="1343" spans="1:3" x14ac:dyDescent="0.2">
      <c r="A1343" s="1">
        <v>41256</v>
      </c>
      <c r="B1343">
        <v>10.45</v>
      </c>
      <c r="C1343">
        <f t="shared" si="85"/>
        <v>-3.8204439973858815E-3</v>
      </c>
    </row>
    <row r="1344" spans="1:3" x14ac:dyDescent="0.2">
      <c r="A1344" s="1">
        <v>41257</v>
      </c>
      <c r="B1344">
        <v>10.35</v>
      </c>
      <c r="C1344">
        <f t="shared" si="85"/>
        <v>-9.6154586994418693E-3</v>
      </c>
    </row>
    <row r="1345" spans="1:3" x14ac:dyDescent="0.2">
      <c r="A1345" s="1">
        <v>41260</v>
      </c>
      <c r="B1345">
        <v>10.18</v>
      </c>
      <c r="C1345">
        <f t="shared" si="85"/>
        <v>-1.6561508589001427E-2</v>
      </c>
    </row>
    <row r="1346" spans="1:3" x14ac:dyDescent="0.2">
      <c r="A1346" s="1">
        <v>41261</v>
      </c>
      <c r="B1346">
        <v>10.48</v>
      </c>
      <c r="C1346">
        <f t="shared" si="85"/>
        <v>2.9043667770519501E-2</v>
      </c>
    </row>
    <row r="1347" spans="1:3" x14ac:dyDescent="0.2">
      <c r="A1347" s="1">
        <v>41262</v>
      </c>
      <c r="B1347">
        <v>10.41</v>
      </c>
      <c r="C1347">
        <f t="shared" si="85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86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86"/>
        <v>-6.7405166138428552E-3</v>
      </c>
    </row>
    <row r="1350" spans="1:3" x14ac:dyDescent="0.2">
      <c r="A1350" s="1">
        <v>41267</v>
      </c>
      <c r="B1350">
        <v>10.16</v>
      </c>
      <c r="C1350">
        <f t="shared" si="86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86"/>
        <v>3.929278139889557E-3</v>
      </c>
    </row>
    <row r="1352" spans="1:3" x14ac:dyDescent="0.2">
      <c r="A1352" s="1">
        <v>41270</v>
      </c>
      <c r="B1352">
        <v>10.11</v>
      </c>
      <c r="C1352">
        <f t="shared" si="86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86"/>
        <v>-1.3944449058632933E-2</v>
      </c>
    </row>
    <row r="1354" spans="1:3" x14ac:dyDescent="0.2">
      <c r="A1354" s="1">
        <v>41274</v>
      </c>
      <c r="B1354">
        <v>10.14</v>
      </c>
      <c r="C1354">
        <f t="shared" si="86"/>
        <v>1.6907414189290218E-2</v>
      </c>
    </row>
    <row r="1355" spans="1:3" x14ac:dyDescent="0.2">
      <c r="A1355" s="1">
        <v>41276</v>
      </c>
      <c r="B1355">
        <v>10.68</v>
      </c>
      <c r="C1355">
        <f t="shared" si="86"/>
        <v>5.1884835369011513E-2</v>
      </c>
    </row>
    <row r="1356" spans="1:3" x14ac:dyDescent="0.2">
      <c r="A1356" s="1">
        <v>41277</v>
      </c>
      <c r="B1356">
        <v>10.94</v>
      </c>
      <c r="C1356">
        <f t="shared" si="86"/>
        <v>2.4052963461786318E-2</v>
      </c>
    </row>
    <row r="1357" spans="1:3" x14ac:dyDescent="0.2">
      <c r="A1357" s="1">
        <v>41278</v>
      </c>
      <c r="B1357">
        <v>10.97</v>
      </c>
      <c r="C1357">
        <f t="shared" si="86"/>
        <v>2.7384772933037706E-3</v>
      </c>
    </row>
    <row r="1358" spans="1:3" x14ac:dyDescent="0.2">
      <c r="A1358" s="1">
        <v>41281</v>
      </c>
      <c r="B1358">
        <v>11.06</v>
      </c>
      <c r="C1358">
        <f t="shared" si="86"/>
        <v>8.1707218070498442E-3</v>
      </c>
    </row>
    <row r="1359" spans="1:3" x14ac:dyDescent="0.2">
      <c r="A1359" s="1">
        <v>41282</v>
      </c>
      <c r="B1359">
        <v>10.77</v>
      </c>
      <c r="C1359">
        <f t="shared" si="86"/>
        <v>-2.6570504925891591E-2</v>
      </c>
    </row>
    <row r="1360" spans="1:3" x14ac:dyDescent="0.2">
      <c r="A1360" s="1">
        <v>41283</v>
      </c>
      <c r="B1360">
        <v>10.93</v>
      </c>
      <c r="C1360">
        <f t="shared" si="86"/>
        <v>1.474681102014992E-2</v>
      </c>
    </row>
    <row r="1361" spans="1:3" x14ac:dyDescent="0.2">
      <c r="A1361" s="1">
        <v>41284</v>
      </c>
      <c r="B1361">
        <v>11.04</v>
      </c>
      <c r="C1361">
        <f t="shared" si="86"/>
        <v>1.0013738660502E-2</v>
      </c>
    </row>
    <row r="1362" spans="1:3" x14ac:dyDescent="0.2">
      <c r="A1362" s="1">
        <v>41285</v>
      </c>
      <c r="B1362">
        <v>10.88</v>
      </c>
      <c r="C1362">
        <f t="shared" si="86"/>
        <v>-1.4598799421152523E-2</v>
      </c>
    </row>
    <row r="1363" spans="1:3" x14ac:dyDescent="0.2">
      <c r="A1363" s="1">
        <v>41288</v>
      </c>
      <c r="B1363">
        <v>12.29</v>
      </c>
      <c r="C1363">
        <f t="shared" si="86"/>
        <v>0.12185968215014673</v>
      </c>
    </row>
    <row r="1364" spans="1:3" x14ac:dyDescent="0.2">
      <c r="A1364" s="1">
        <v>41289</v>
      </c>
      <c r="B1364">
        <v>13.17</v>
      </c>
      <c r="C1364">
        <f t="shared" si="86"/>
        <v>6.9155592177246289E-2</v>
      </c>
    </row>
    <row r="1365" spans="1:3" x14ac:dyDescent="0.2">
      <c r="A1365" s="1">
        <v>41290</v>
      </c>
      <c r="B1365">
        <v>12.61</v>
      </c>
      <c r="C1365">
        <f t="shared" si="86"/>
        <v>-4.3451365778361513E-2</v>
      </c>
    </row>
    <row r="1366" spans="1:3" x14ac:dyDescent="0.2">
      <c r="A1366" s="1">
        <v>41291</v>
      </c>
      <c r="B1366">
        <v>12.82</v>
      </c>
      <c r="C1366">
        <f t="shared" si="86"/>
        <v>1.6516301515695952E-2</v>
      </c>
    </row>
    <row r="1367" spans="1:3" x14ac:dyDescent="0.2">
      <c r="A1367" s="1">
        <v>41292</v>
      </c>
      <c r="B1367">
        <v>12.84</v>
      </c>
      <c r="C1367">
        <f t="shared" si="86"/>
        <v>1.5588467692910996E-3</v>
      </c>
    </row>
    <row r="1368" spans="1:3" x14ac:dyDescent="0.2">
      <c r="A1368" s="1">
        <v>41296</v>
      </c>
      <c r="B1368">
        <v>13.12</v>
      </c>
      <c r="C1368">
        <f t="shared" si="86"/>
        <v>2.1572485254127763E-2</v>
      </c>
    </row>
    <row r="1369" spans="1:3" x14ac:dyDescent="0.2">
      <c r="A1369" s="1">
        <v>41297</v>
      </c>
      <c r="B1369">
        <v>13.08</v>
      </c>
      <c r="C1369">
        <f t="shared" si="86"/>
        <v>-3.0534374868902317E-3</v>
      </c>
    </row>
    <row r="1370" spans="1:3" x14ac:dyDescent="0.2">
      <c r="A1370" s="1">
        <v>41298</v>
      </c>
      <c r="B1370">
        <v>13</v>
      </c>
      <c r="C1370">
        <f t="shared" si="86"/>
        <v>-6.134988567515944E-3</v>
      </c>
    </row>
    <row r="1371" spans="1:3" x14ac:dyDescent="0.2">
      <c r="A1371" s="1">
        <v>41299</v>
      </c>
      <c r="B1371">
        <v>13.16</v>
      </c>
      <c r="C1371">
        <f t="shared" si="86"/>
        <v>1.2232568435634451E-2</v>
      </c>
    </row>
    <row r="1372" spans="1:3" x14ac:dyDescent="0.2">
      <c r="A1372" s="1">
        <v>41302</v>
      </c>
      <c r="B1372">
        <v>13.04</v>
      </c>
      <c r="C1372">
        <f t="shared" si="86"/>
        <v>-9.1603693986642785E-3</v>
      </c>
    </row>
    <row r="1373" spans="1:3" x14ac:dyDescent="0.2">
      <c r="A1373" s="1">
        <v>41303</v>
      </c>
      <c r="B1373">
        <v>13.25</v>
      </c>
      <c r="C1373">
        <f t="shared" si="86"/>
        <v>1.5975995933724393E-2</v>
      </c>
    </row>
    <row r="1374" spans="1:3" x14ac:dyDescent="0.2">
      <c r="A1374" s="1">
        <v>41304</v>
      </c>
      <c r="B1374">
        <v>13.37</v>
      </c>
      <c r="C1374">
        <f t="shared" si="86"/>
        <v>9.0158386816205482E-3</v>
      </c>
    </row>
    <row r="1375" spans="1:3" x14ac:dyDescent="0.2">
      <c r="A1375" s="1">
        <v>41305</v>
      </c>
      <c r="B1375">
        <v>13.24</v>
      </c>
      <c r="C1375">
        <f t="shared" si="86"/>
        <v>-9.7708406049895804E-3</v>
      </c>
    </row>
    <row r="1376" spans="1:3" x14ac:dyDescent="0.2">
      <c r="A1376" s="1">
        <v>41306</v>
      </c>
      <c r="B1376">
        <v>13.63</v>
      </c>
      <c r="C1376">
        <f t="shared" si="86"/>
        <v>2.9030695199579046E-2</v>
      </c>
    </row>
    <row r="1377" spans="1:3" x14ac:dyDescent="0.2">
      <c r="A1377" s="1">
        <v>41309</v>
      </c>
      <c r="B1377">
        <v>13.27</v>
      </c>
      <c r="C1377">
        <f t="shared" si="86"/>
        <v>-2.6767397364325183E-2</v>
      </c>
    </row>
    <row r="1378" spans="1:3" x14ac:dyDescent="0.2">
      <c r="A1378" s="1">
        <v>41310</v>
      </c>
      <c r="B1378">
        <v>13.42</v>
      </c>
      <c r="C1378">
        <f t="shared" si="86"/>
        <v>1.124028319941954E-2</v>
      </c>
    </row>
    <row r="1379" spans="1:3" x14ac:dyDescent="0.2">
      <c r="A1379" s="1">
        <v>41311</v>
      </c>
      <c r="B1379">
        <v>13.52</v>
      </c>
      <c r="C1379">
        <f t="shared" si="86"/>
        <v>7.4239390712822666E-3</v>
      </c>
    </row>
    <row r="1380" spans="1:3" x14ac:dyDescent="0.2">
      <c r="A1380" s="1">
        <v>41312</v>
      </c>
      <c r="B1380">
        <v>13.53</v>
      </c>
      <c r="C1380">
        <f t="shared" si="86"/>
        <v>7.3937156787867047E-4</v>
      </c>
    </row>
    <row r="1381" spans="1:3" x14ac:dyDescent="0.2">
      <c r="A1381" s="1">
        <v>41313</v>
      </c>
      <c r="B1381">
        <v>13.63</v>
      </c>
      <c r="C1381">
        <f t="shared" si="86"/>
        <v>7.3638035257447346E-3</v>
      </c>
    </row>
    <row r="1382" spans="1:3" x14ac:dyDescent="0.2">
      <c r="A1382" s="1">
        <v>41316</v>
      </c>
      <c r="B1382">
        <v>13.7</v>
      </c>
      <c r="C1382">
        <f t="shared" si="86"/>
        <v>5.1225871256379207E-3</v>
      </c>
    </row>
    <row r="1383" spans="1:3" x14ac:dyDescent="0.2">
      <c r="A1383" s="1">
        <v>41317</v>
      </c>
      <c r="B1383">
        <v>13.79</v>
      </c>
      <c r="C1383">
        <f t="shared" si="86"/>
        <v>6.5478589711312381E-3</v>
      </c>
    </row>
    <row r="1384" spans="1:3" x14ac:dyDescent="0.2">
      <c r="A1384" s="1">
        <v>41318</v>
      </c>
      <c r="B1384">
        <v>13.77</v>
      </c>
      <c r="C1384">
        <f t="shared" si="86"/>
        <v>-1.4513790646469864E-3</v>
      </c>
    </row>
    <row r="1385" spans="1:3" x14ac:dyDescent="0.2">
      <c r="A1385" s="1">
        <v>41319</v>
      </c>
      <c r="B1385">
        <v>13.71</v>
      </c>
      <c r="C1385">
        <f t="shared" si="86"/>
        <v>-4.3668191663404025E-3</v>
      </c>
    </row>
    <row r="1386" spans="1:3" x14ac:dyDescent="0.2">
      <c r="A1386" s="1">
        <v>41320</v>
      </c>
      <c r="B1386">
        <v>13.81</v>
      </c>
      <c r="C1386">
        <f t="shared" si="86"/>
        <v>7.267473846977692E-3</v>
      </c>
    </row>
    <row r="1387" spans="1:3" x14ac:dyDescent="0.2">
      <c r="A1387" s="1">
        <v>41324</v>
      </c>
      <c r="B1387">
        <v>13.81</v>
      </c>
      <c r="C1387">
        <f t="shared" si="86"/>
        <v>0</v>
      </c>
    </row>
    <row r="1388" spans="1:3" x14ac:dyDescent="0.2">
      <c r="A1388" s="1">
        <v>41325</v>
      </c>
      <c r="B1388">
        <v>13.83</v>
      </c>
      <c r="C1388">
        <f t="shared" si="86"/>
        <v>1.4471782554660718E-3</v>
      </c>
    </row>
    <row r="1389" spans="1:3" x14ac:dyDescent="0.2">
      <c r="A1389" s="1">
        <v>41326</v>
      </c>
      <c r="B1389">
        <v>13.82</v>
      </c>
      <c r="C1389">
        <f t="shared" si="86"/>
        <v>-7.2332733714302797E-4</v>
      </c>
    </row>
    <row r="1390" spans="1:3" x14ac:dyDescent="0.2">
      <c r="A1390" s="1">
        <v>41327</v>
      </c>
      <c r="B1390">
        <v>13.92</v>
      </c>
      <c r="C1390">
        <f t="shared" si="86"/>
        <v>7.2098365667497503E-3</v>
      </c>
    </row>
    <row r="1391" spans="1:3" x14ac:dyDescent="0.2">
      <c r="A1391" s="1">
        <v>41330</v>
      </c>
      <c r="B1391">
        <v>13.85</v>
      </c>
      <c r="C1391">
        <f t="shared" si="86"/>
        <v>-5.0414222729261524E-3</v>
      </c>
    </row>
    <row r="1392" spans="1:3" x14ac:dyDescent="0.2">
      <c r="A1392" s="1">
        <v>41331</v>
      </c>
      <c r="B1392">
        <v>13.88</v>
      </c>
      <c r="C1392">
        <f t="shared" si="86"/>
        <v>2.1637224453109672E-3</v>
      </c>
    </row>
    <row r="1393" spans="1:3" x14ac:dyDescent="0.2">
      <c r="A1393" s="1">
        <v>41332</v>
      </c>
      <c r="B1393">
        <v>13.92</v>
      </c>
      <c r="C1393">
        <f t="shared" si="86"/>
        <v>2.877699827614974E-3</v>
      </c>
    </row>
    <row r="1394" spans="1:3" x14ac:dyDescent="0.2">
      <c r="A1394" s="1">
        <v>41333</v>
      </c>
      <c r="B1394">
        <v>13.95</v>
      </c>
      <c r="C1394">
        <f t="shared" si="86"/>
        <v>2.1528533611010927E-3</v>
      </c>
    </row>
    <row r="1395" spans="1:3" x14ac:dyDescent="0.2">
      <c r="A1395" s="1">
        <v>41334</v>
      </c>
      <c r="B1395">
        <v>14</v>
      </c>
      <c r="C1395">
        <f t="shared" si="86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67" zoomScale="101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29" max="29" width="10.5" bestFit="1" customWidth="1"/>
    <col min="34" max="34" width="10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EXP(F4*SQRT(1/20))</f>
        <v>1.0963908417389812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0.91208350337358157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I5/20</f>
        <v>2.5000000000000001E-4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(AB15*(1+rfdiv50)-AC16)/(AC15-AC16)</f>
        <v>0.47836671837571582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BM9" s="2">
        <f>1-BM7</f>
        <v>0.52163328162428413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  <c r="Y12">
        <v>16</v>
      </c>
      <c r="Z12">
        <v>17</v>
      </c>
      <c r="AA12">
        <v>18</v>
      </c>
      <c r="AB12">
        <v>19</v>
      </c>
      <c r="AC12">
        <v>20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15.349471784345736</v>
      </c>
      <c r="K15" s="2">
        <f t="shared" ref="K15:Z30" si="1">IF(J15="",IF(J14="","",J14*$I$4),J15*$I$3)</f>
        <v>16.829020289887563</v>
      </c>
      <c r="L15" s="2">
        <f t="shared" si="1"/>
        <v>18.451183721272219</v>
      </c>
      <c r="M15" s="2">
        <f t="shared" si="1"/>
        <v>20.229708851246237</v>
      </c>
      <c r="N15" s="2">
        <f t="shared" si="1"/>
        <v>22.179667515552378</v>
      </c>
      <c r="O15" s="2">
        <f t="shared" si="1"/>
        <v>24.31758433686721</v>
      </c>
      <c r="P15" s="2">
        <f t="shared" si="1"/>
        <v>26.661576760156503</v>
      </c>
      <c r="Q15" s="2">
        <f t="shared" si="1"/>
        <v>29.231508586156448</v>
      </c>
      <c r="R15" s="2">
        <f t="shared" si="1"/>
        <v>32.049158304076322</v>
      </c>
      <c r="S15" s="2">
        <f t="shared" si="1"/>
        <v>35.138403650032096</v>
      </c>
      <c r="T15" s="2">
        <f t="shared" si="1"/>
        <v>38.525423955222777</v>
      </c>
      <c r="U15" s="2">
        <f t="shared" si="1"/>
        <v>42.238921998617812</v>
      </c>
      <c r="V15" s="2">
        <f t="shared" si="1"/>
        <v>46.310367244211754</v>
      </c>
      <c r="W15" s="2">
        <f t="shared" si="1"/>
        <v>50.774262524122669</v>
      </c>
      <c r="X15" s="2">
        <f t="shared" si="1"/>
        <v>55.668436427498861</v>
      </c>
      <c r="Y15" s="2">
        <f t="shared" si="1"/>
        <v>61.034363873038437</v>
      </c>
      <c r="Z15" s="2">
        <f t="shared" si="1"/>
        <v>66.917517581763875</v>
      </c>
      <c r="AA15" s="2">
        <f t="shared" ref="AA15:AC30" si="2">IF(Z15="",IF(Z14="","",Z14*$I$4),Z15*$I$3)</f>
        <v>73.367753428553172</v>
      </c>
      <c r="AB15" s="2">
        <f t="shared" si="2"/>
        <v>80.439732938029437</v>
      </c>
      <c r="AC15" s="2">
        <f t="shared" si="2"/>
        <v>88.193386505184947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Y31" si="3">IF(I16="",IF(I15="","",I15*$I$4),I16*$I$3)</f>
        <v>12.769169047230141</v>
      </c>
      <c r="K16" s="2">
        <f t="shared" si="3"/>
        <v>13.999999999999998</v>
      </c>
      <c r="L16" s="2">
        <f t="shared" si="3"/>
        <v>15.349471784345734</v>
      </c>
      <c r="M16" s="2">
        <f t="shared" si="3"/>
        <v>16.829020289887559</v>
      </c>
      <c r="N16" s="2">
        <f t="shared" si="3"/>
        <v>18.451183721272212</v>
      </c>
      <c r="O16" s="2">
        <f t="shared" si="3"/>
        <v>20.229708851246226</v>
      </c>
      <c r="P16" s="2">
        <f t="shared" si="3"/>
        <v>22.179667515552367</v>
      </c>
      <c r="Q16" s="2">
        <f t="shared" si="3"/>
        <v>24.317584336867196</v>
      </c>
      <c r="R16" s="2">
        <f t="shared" si="3"/>
        <v>26.661576760156489</v>
      </c>
      <c r="S16" s="2">
        <f t="shared" si="3"/>
        <v>29.23150858615643</v>
      </c>
      <c r="T16" s="2">
        <f t="shared" si="3"/>
        <v>32.0491583040763</v>
      </c>
      <c r="U16" s="2">
        <f t="shared" si="3"/>
        <v>35.138403650032075</v>
      </c>
      <c r="V16" s="2">
        <f t="shared" si="3"/>
        <v>38.525423955222756</v>
      </c>
      <c r="W16" s="2">
        <f t="shared" si="3"/>
        <v>42.238921998617784</v>
      </c>
      <c r="X16" s="2">
        <f t="shared" si="3"/>
        <v>46.310367244211719</v>
      </c>
      <c r="Y16" s="2">
        <f t="shared" si="3"/>
        <v>50.774262524122626</v>
      </c>
      <c r="Z16" s="2">
        <f t="shared" si="1"/>
        <v>55.668436427498811</v>
      </c>
      <c r="AA16" s="2">
        <f t="shared" si="2"/>
        <v>61.03436387303838</v>
      </c>
      <c r="AB16" s="2">
        <f t="shared" si="2"/>
        <v>66.917517581763818</v>
      </c>
      <c r="AC16" s="2">
        <f t="shared" si="2"/>
        <v>73.367753428553101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3"/>
        <v/>
      </c>
      <c r="K17" s="2">
        <f t="shared" si="3"/>
        <v>11.646548439767166</v>
      </c>
      <c r="L17" s="2">
        <f t="shared" si="3"/>
        <v>12.769169047230141</v>
      </c>
      <c r="M17" s="2">
        <f t="shared" si="3"/>
        <v>13.999999999999998</v>
      </c>
      <c r="N17" s="2">
        <f t="shared" si="3"/>
        <v>15.349471784345734</v>
      </c>
      <c r="O17" s="2">
        <f t="shared" si="3"/>
        <v>16.829020289887559</v>
      </c>
      <c r="P17" s="2">
        <f t="shared" si="3"/>
        <v>18.451183721272212</v>
      </c>
      <c r="Q17" s="2">
        <f t="shared" si="3"/>
        <v>20.229708851246226</v>
      </c>
      <c r="R17" s="2">
        <f t="shared" si="3"/>
        <v>22.179667515552367</v>
      </c>
      <c r="S17" s="2">
        <f t="shared" si="3"/>
        <v>24.317584336867196</v>
      </c>
      <c r="T17" s="2">
        <f t="shared" si="3"/>
        <v>26.661576760156489</v>
      </c>
      <c r="U17" s="2">
        <f t="shared" si="3"/>
        <v>29.23150858615643</v>
      </c>
      <c r="V17" s="2">
        <f t="shared" si="3"/>
        <v>32.0491583040763</v>
      </c>
      <c r="W17" s="2">
        <f t="shared" si="3"/>
        <v>35.138403650032075</v>
      </c>
      <c r="X17" s="2">
        <f t="shared" si="3"/>
        <v>38.525423955222756</v>
      </c>
      <c r="Y17" s="2">
        <f t="shared" si="3"/>
        <v>42.238921998617784</v>
      </c>
      <c r="Z17" s="2">
        <f t="shared" si="1"/>
        <v>46.310367244211719</v>
      </c>
      <c r="AA17" s="2">
        <f t="shared" si="2"/>
        <v>50.774262524122626</v>
      </c>
      <c r="AB17" s="2">
        <f t="shared" si="2"/>
        <v>55.668436427498811</v>
      </c>
      <c r="AC17" s="2">
        <f t="shared" si="2"/>
        <v>61.03436387303838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3"/>
        <v/>
      </c>
      <c r="K18" s="2" t="str">
        <f t="shared" si="3"/>
        <v/>
      </c>
      <c r="L18" s="2">
        <f t="shared" si="3"/>
        <v>10.622624703152956</v>
      </c>
      <c r="M18" s="2">
        <f t="shared" si="3"/>
        <v>11.646548439767164</v>
      </c>
      <c r="N18" s="2">
        <f t="shared" si="3"/>
        <v>12.76916904723014</v>
      </c>
      <c r="O18" s="2">
        <f t="shared" si="3"/>
        <v>13.999999999999996</v>
      </c>
      <c r="P18" s="2">
        <f t="shared" si="3"/>
        <v>15.349471784345733</v>
      </c>
      <c r="Q18" s="2">
        <f t="shared" si="3"/>
        <v>16.829020289887559</v>
      </c>
      <c r="R18" s="2">
        <f t="shared" si="3"/>
        <v>18.451183721272212</v>
      </c>
      <c r="S18" s="2">
        <f t="shared" si="3"/>
        <v>20.229708851246226</v>
      </c>
      <c r="T18" s="2">
        <f t="shared" si="3"/>
        <v>22.179667515552367</v>
      </c>
      <c r="U18" s="2">
        <f t="shared" si="3"/>
        <v>24.317584336867196</v>
      </c>
      <c r="V18" s="2">
        <f t="shared" si="3"/>
        <v>26.661576760156489</v>
      </c>
      <c r="W18" s="2">
        <f t="shared" si="3"/>
        <v>29.23150858615643</v>
      </c>
      <c r="X18" s="2">
        <f t="shared" si="3"/>
        <v>32.0491583040763</v>
      </c>
      <c r="Y18" s="2">
        <f t="shared" si="3"/>
        <v>35.138403650032075</v>
      </c>
      <c r="Z18" s="2">
        <f t="shared" si="1"/>
        <v>38.525423955222756</v>
      </c>
      <c r="AA18" s="2">
        <f t="shared" si="2"/>
        <v>42.238921998617784</v>
      </c>
      <c r="AB18" s="2">
        <f t="shared" si="2"/>
        <v>46.310367244211719</v>
      </c>
      <c r="AC18" s="2">
        <f t="shared" si="2"/>
        <v>50.774262524122626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3"/>
        <v/>
      </c>
      <c r="K19" s="2" t="str">
        <f t="shared" si="3"/>
        <v/>
      </c>
      <c r="L19" s="2" t="str">
        <f t="shared" si="3"/>
        <v/>
      </c>
      <c r="M19" s="2">
        <f t="shared" si="3"/>
        <v>9.6887207542745006</v>
      </c>
      <c r="N19" s="2">
        <f t="shared" si="3"/>
        <v>10.622624703152956</v>
      </c>
      <c r="O19" s="2">
        <f t="shared" si="3"/>
        <v>11.646548439767164</v>
      </c>
      <c r="P19" s="2">
        <f t="shared" si="3"/>
        <v>12.76916904723014</v>
      </c>
      <c r="Q19" s="2">
        <f t="shared" si="3"/>
        <v>13.999999999999996</v>
      </c>
      <c r="R19" s="2">
        <f t="shared" si="3"/>
        <v>15.349471784345733</v>
      </c>
      <c r="S19" s="2">
        <f t="shared" si="3"/>
        <v>16.829020289887559</v>
      </c>
      <c r="T19" s="2">
        <f t="shared" si="3"/>
        <v>18.451183721272212</v>
      </c>
      <c r="U19" s="2">
        <f t="shared" si="3"/>
        <v>20.229708851246226</v>
      </c>
      <c r="V19" s="2">
        <f t="shared" si="3"/>
        <v>22.179667515552367</v>
      </c>
      <c r="W19" s="2">
        <f t="shared" si="3"/>
        <v>24.317584336867196</v>
      </c>
      <c r="X19" s="2">
        <f t="shared" si="3"/>
        <v>26.661576760156489</v>
      </c>
      <c r="Y19" s="2">
        <f t="shared" si="3"/>
        <v>29.23150858615643</v>
      </c>
      <c r="Z19" s="2">
        <f t="shared" si="1"/>
        <v>32.0491583040763</v>
      </c>
      <c r="AA19" s="2">
        <f t="shared" si="2"/>
        <v>35.138403650032075</v>
      </c>
      <c r="AB19" s="2">
        <f t="shared" si="2"/>
        <v>38.525423955222756</v>
      </c>
      <c r="AC19" s="2">
        <f t="shared" si="2"/>
        <v>42.238921998617784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3"/>
        <v/>
      </c>
      <c r="K20" s="2" t="str">
        <f t="shared" si="3"/>
        <v/>
      </c>
      <c r="L20" s="2" t="str">
        <f t="shared" si="3"/>
        <v/>
      </c>
      <c r="M20" s="2" t="str">
        <f t="shared" si="3"/>
        <v/>
      </c>
      <c r="N20" s="2">
        <f t="shared" si="3"/>
        <v>8.8369223687670164</v>
      </c>
      <c r="O20" s="2">
        <f t="shared" si="3"/>
        <v>9.6887207542745006</v>
      </c>
      <c r="P20" s="2">
        <f t="shared" si="3"/>
        <v>10.622624703152956</v>
      </c>
      <c r="Q20" s="2">
        <f t="shared" si="3"/>
        <v>11.646548439767164</v>
      </c>
      <c r="R20" s="2">
        <f t="shared" si="3"/>
        <v>12.76916904723014</v>
      </c>
      <c r="S20" s="2">
        <f t="shared" si="3"/>
        <v>13.999999999999996</v>
      </c>
      <c r="T20" s="2">
        <f t="shared" si="3"/>
        <v>15.349471784345733</v>
      </c>
      <c r="U20" s="2">
        <f t="shared" si="3"/>
        <v>16.829020289887559</v>
      </c>
      <c r="V20" s="2">
        <f t="shared" si="3"/>
        <v>18.451183721272212</v>
      </c>
      <c r="W20" s="2">
        <f t="shared" si="3"/>
        <v>20.229708851246226</v>
      </c>
      <c r="X20" s="2">
        <f t="shared" si="3"/>
        <v>22.179667515552367</v>
      </c>
      <c r="Y20" s="2">
        <f t="shared" si="3"/>
        <v>24.317584336867196</v>
      </c>
      <c r="Z20" s="2">
        <f t="shared" si="1"/>
        <v>26.661576760156489</v>
      </c>
      <c r="AA20" s="2">
        <f t="shared" si="2"/>
        <v>29.23150858615643</v>
      </c>
      <c r="AB20" s="2">
        <f t="shared" si="2"/>
        <v>32.0491583040763</v>
      </c>
      <c r="AC20" s="2">
        <f t="shared" si="2"/>
        <v>35.138403650032075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3"/>
        <v/>
      </c>
      <c r="K21" s="2" t="str">
        <f t="shared" si="3"/>
        <v/>
      </c>
      <c r="L21" s="2" t="str">
        <f t="shared" si="3"/>
        <v/>
      </c>
      <c r="M21" s="2" t="str">
        <f t="shared" si="3"/>
        <v/>
      </c>
      <c r="N21" s="2" t="str">
        <f t="shared" si="3"/>
        <v/>
      </c>
      <c r="O21" s="2">
        <f t="shared" si="3"/>
        <v>8.0600111131453893</v>
      </c>
      <c r="P21" s="2">
        <f t="shared" si="3"/>
        <v>8.8369223687670164</v>
      </c>
      <c r="Q21" s="2">
        <f t="shared" si="3"/>
        <v>9.6887207542745006</v>
      </c>
      <c r="R21" s="2">
        <f t="shared" si="3"/>
        <v>10.622624703152956</v>
      </c>
      <c r="S21" s="2">
        <f t="shared" si="3"/>
        <v>11.646548439767164</v>
      </c>
      <c r="T21" s="2">
        <f t="shared" si="3"/>
        <v>12.76916904723014</v>
      </c>
      <c r="U21" s="2">
        <f t="shared" si="3"/>
        <v>13.999999999999996</v>
      </c>
      <c r="V21" s="2">
        <f t="shared" si="3"/>
        <v>15.349471784345733</v>
      </c>
      <c r="W21" s="2">
        <f t="shared" si="3"/>
        <v>16.829020289887559</v>
      </c>
      <c r="X21" s="2">
        <f t="shared" si="3"/>
        <v>18.451183721272212</v>
      </c>
      <c r="Y21" s="2">
        <f t="shared" si="3"/>
        <v>20.229708851246226</v>
      </c>
      <c r="Z21" s="2">
        <f t="shared" si="1"/>
        <v>22.179667515552367</v>
      </c>
      <c r="AA21" s="2">
        <f t="shared" si="2"/>
        <v>24.317584336867196</v>
      </c>
      <c r="AB21" s="2">
        <f t="shared" si="2"/>
        <v>26.661576760156489</v>
      </c>
      <c r="AC21" s="2">
        <f t="shared" si="2"/>
        <v>29.23150858615643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3"/>
        <v/>
      </c>
      <c r="K22" s="2" t="str">
        <f t="shared" si="3"/>
        <v/>
      </c>
      <c r="L22" s="2" t="str">
        <f t="shared" si="3"/>
        <v/>
      </c>
      <c r="M22" s="2" t="str">
        <f t="shared" si="3"/>
        <v/>
      </c>
      <c r="N22" s="2" t="str">
        <f t="shared" si="3"/>
        <v/>
      </c>
      <c r="O22" s="2" t="str">
        <f t="shared" si="3"/>
        <v/>
      </c>
      <c r="P22" s="2">
        <f t="shared" si="3"/>
        <v>7.3514031733076477</v>
      </c>
      <c r="Q22" s="2">
        <f t="shared" si="3"/>
        <v>8.0600111131453893</v>
      </c>
      <c r="R22" s="2">
        <f t="shared" si="3"/>
        <v>8.8369223687670164</v>
      </c>
      <c r="S22" s="2">
        <f t="shared" si="3"/>
        <v>9.6887207542745006</v>
      </c>
      <c r="T22" s="2">
        <f t="shared" si="3"/>
        <v>10.622624703152956</v>
      </c>
      <c r="U22" s="2">
        <f t="shared" si="3"/>
        <v>11.646548439767164</v>
      </c>
      <c r="V22" s="2">
        <f t="shared" si="3"/>
        <v>12.76916904723014</v>
      </c>
      <c r="W22" s="2">
        <f t="shared" si="3"/>
        <v>13.999999999999996</v>
      </c>
      <c r="X22" s="2">
        <f t="shared" si="3"/>
        <v>15.349471784345733</v>
      </c>
      <c r="Y22" s="2">
        <f t="shared" si="3"/>
        <v>16.829020289887559</v>
      </c>
      <c r="Z22" s="2">
        <f t="shared" si="1"/>
        <v>18.451183721272212</v>
      </c>
      <c r="AA22" s="2">
        <f t="shared" si="2"/>
        <v>20.229708851246226</v>
      </c>
      <c r="AB22" s="2">
        <f t="shared" si="2"/>
        <v>22.179667515552367</v>
      </c>
      <c r="AC22" s="2">
        <f t="shared" si="2"/>
        <v>24.317584336867196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3"/>
        <v/>
      </c>
      <c r="K23" s="2" t="str">
        <f t="shared" si="3"/>
        <v/>
      </c>
      <c r="L23" s="2" t="str">
        <f t="shared" si="3"/>
        <v/>
      </c>
      <c r="M23" s="2" t="str">
        <f t="shared" si="3"/>
        <v/>
      </c>
      <c r="N23" s="2" t="str">
        <f t="shared" si="3"/>
        <v/>
      </c>
      <c r="O23" s="2" t="str">
        <f t="shared" si="3"/>
        <v/>
      </c>
      <c r="P23" s="2" t="str">
        <f t="shared" si="3"/>
        <v/>
      </c>
      <c r="Q23" s="2">
        <f t="shared" si="3"/>
        <v>6.7050935610221041</v>
      </c>
      <c r="R23" s="2">
        <f t="shared" si="3"/>
        <v>7.3514031733076477</v>
      </c>
      <c r="S23" s="2">
        <f t="shared" si="3"/>
        <v>8.0600111131453893</v>
      </c>
      <c r="T23" s="2">
        <f t="shared" si="3"/>
        <v>8.8369223687670164</v>
      </c>
      <c r="U23" s="2">
        <f t="shared" si="3"/>
        <v>9.6887207542745006</v>
      </c>
      <c r="V23" s="2">
        <f t="shared" si="3"/>
        <v>10.622624703152956</v>
      </c>
      <c r="W23" s="2">
        <f t="shared" si="3"/>
        <v>11.646548439767164</v>
      </c>
      <c r="X23" s="2">
        <f t="shared" si="3"/>
        <v>12.76916904723014</v>
      </c>
      <c r="Y23" s="2">
        <f t="shared" si="3"/>
        <v>13.999999999999996</v>
      </c>
      <c r="Z23" s="2">
        <f t="shared" si="1"/>
        <v>15.349471784345733</v>
      </c>
      <c r="AA23" s="2">
        <f t="shared" si="2"/>
        <v>16.829020289887559</v>
      </c>
      <c r="AB23" s="2">
        <f t="shared" si="2"/>
        <v>18.451183721272212</v>
      </c>
      <c r="AC23" s="2">
        <f t="shared" si="2"/>
        <v>20.229708851246226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3"/>
        <v/>
      </c>
      <c r="K24" s="2" t="str">
        <f t="shared" si="3"/>
        <v/>
      </c>
      <c r="L24" s="2" t="str">
        <f t="shared" si="3"/>
        <v/>
      </c>
      <c r="M24" s="2" t="str">
        <f t="shared" si="3"/>
        <v/>
      </c>
      <c r="N24" s="2" t="str">
        <f t="shared" si="3"/>
        <v/>
      </c>
      <c r="O24" s="2" t="str">
        <f t="shared" si="3"/>
        <v/>
      </c>
      <c r="P24" s="2" t="str">
        <f t="shared" si="3"/>
        <v/>
      </c>
      <c r="Q24" s="2" t="str">
        <f t="shared" si="3"/>
        <v/>
      </c>
      <c r="R24" s="2">
        <f t="shared" si="3"/>
        <v>6.1156052255846847</v>
      </c>
      <c r="S24" s="2">
        <f t="shared" si="3"/>
        <v>6.7050935610221041</v>
      </c>
      <c r="T24" s="2">
        <f t="shared" si="3"/>
        <v>7.3514031733076477</v>
      </c>
      <c r="U24" s="2">
        <f t="shared" si="3"/>
        <v>8.0600111131453893</v>
      </c>
      <c r="V24" s="2">
        <f t="shared" si="3"/>
        <v>8.8369223687670164</v>
      </c>
      <c r="W24" s="2">
        <f t="shared" si="3"/>
        <v>9.6887207542745006</v>
      </c>
      <c r="X24" s="2">
        <f t="shared" si="3"/>
        <v>10.622624703152956</v>
      </c>
      <c r="Y24" s="2">
        <f t="shared" si="3"/>
        <v>11.646548439767164</v>
      </c>
      <c r="Z24" s="2">
        <f t="shared" si="1"/>
        <v>12.76916904723014</v>
      </c>
      <c r="AA24" s="2">
        <f t="shared" si="2"/>
        <v>13.999999999999996</v>
      </c>
      <c r="AB24" s="2">
        <f t="shared" si="2"/>
        <v>15.349471784345733</v>
      </c>
      <c r="AC24" s="2">
        <f t="shared" si="2"/>
        <v>16.829020289887559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3"/>
        <v/>
      </c>
      <c r="K25" s="2" t="str">
        <f t="shared" si="3"/>
        <v/>
      </c>
      <c r="L25" s="2" t="str">
        <f t="shared" si="3"/>
        <v/>
      </c>
      <c r="M25" s="2" t="str">
        <f t="shared" si="3"/>
        <v/>
      </c>
      <c r="N25" s="2" t="str">
        <f t="shared" si="3"/>
        <v/>
      </c>
      <c r="O25" s="2" t="str">
        <f t="shared" si="3"/>
        <v/>
      </c>
      <c r="P25" s="2" t="str">
        <f t="shared" si="3"/>
        <v/>
      </c>
      <c r="Q25" s="2" t="str">
        <f t="shared" si="3"/>
        <v/>
      </c>
      <c r="R25" s="2" t="str">
        <f t="shared" si="3"/>
        <v/>
      </c>
      <c r="S25" s="2">
        <f t="shared" si="3"/>
        <v>5.5779426394010621</v>
      </c>
      <c r="T25" s="2">
        <f t="shared" si="3"/>
        <v>6.1156052255846847</v>
      </c>
      <c r="U25" s="2">
        <f t="shared" si="3"/>
        <v>6.7050935610221041</v>
      </c>
      <c r="V25" s="2">
        <f t="shared" si="3"/>
        <v>7.3514031733076477</v>
      </c>
      <c r="W25" s="2">
        <f t="shared" si="3"/>
        <v>8.0600111131453893</v>
      </c>
      <c r="X25" s="2">
        <f t="shared" si="3"/>
        <v>8.8369223687670164</v>
      </c>
      <c r="Y25" s="2">
        <f t="shared" si="3"/>
        <v>9.6887207542745006</v>
      </c>
      <c r="Z25" s="2">
        <f t="shared" si="1"/>
        <v>10.622624703152956</v>
      </c>
      <c r="AA25" s="2">
        <f t="shared" si="2"/>
        <v>11.646548439767164</v>
      </c>
      <c r="AB25" s="2">
        <f t="shared" si="2"/>
        <v>12.76916904723014</v>
      </c>
      <c r="AC25" s="2">
        <f t="shared" si="2"/>
        <v>13.999999999999996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3"/>
        <v/>
      </c>
      <c r="K26" s="2" t="str">
        <f t="shared" si="3"/>
        <v/>
      </c>
      <c r="L26" s="2" t="str">
        <f t="shared" si="3"/>
        <v/>
      </c>
      <c r="M26" s="2" t="str">
        <f t="shared" si="3"/>
        <v/>
      </c>
      <c r="N26" s="2" t="str">
        <f t="shared" si="3"/>
        <v/>
      </c>
      <c r="O26" s="2" t="str">
        <f t="shared" si="3"/>
        <v/>
      </c>
      <c r="P26" s="2" t="str">
        <f t="shared" si="3"/>
        <v/>
      </c>
      <c r="Q26" s="2" t="str">
        <f t="shared" si="3"/>
        <v/>
      </c>
      <c r="R26" s="2" t="str">
        <f t="shared" si="3"/>
        <v/>
      </c>
      <c r="S26" s="2" t="str">
        <f t="shared" si="3"/>
        <v/>
      </c>
      <c r="T26" s="2">
        <f t="shared" si="3"/>
        <v>5.0875494641618033</v>
      </c>
      <c r="U26" s="2">
        <f t="shared" si="3"/>
        <v>5.5779426394010621</v>
      </c>
      <c r="V26" s="2">
        <f t="shared" si="3"/>
        <v>6.1156052255846847</v>
      </c>
      <c r="W26" s="2">
        <f t="shared" si="3"/>
        <v>6.7050935610221041</v>
      </c>
      <c r="X26" s="2">
        <f t="shared" si="3"/>
        <v>7.3514031733076477</v>
      </c>
      <c r="Y26" s="2">
        <f t="shared" si="3"/>
        <v>8.0600111131453893</v>
      </c>
      <c r="Z26" s="2">
        <f t="shared" si="1"/>
        <v>8.8369223687670164</v>
      </c>
      <c r="AA26" s="2">
        <f t="shared" si="2"/>
        <v>9.6887207542745006</v>
      </c>
      <c r="AB26" s="2">
        <f t="shared" si="2"/>
        <v>10.622624703152956</v>
      </c>
      <c r="AC26" s="2">
        <f t="shared" si="2"/>
        <v>11.646548439767164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3"/>
        <v/>
      </c>
      <c r="K27" s="2" t="str">
        <f t="shared" si="3"/>
        <v/>
      </c>
      <c r="L27" s="2" t="str">
        <f t="shared" si="3"/>
        <v/>
      </c>
      <c r="M27" s="2" t="str">
        <f t="shared" si="3"/>
        <v/>
      </c>
      <c r="N27" s="2" t="str">
        <f t="shared" si="3"/>
        <v/>
      </c>
      <c r="O27" s="2" t="str">
        <f t="shared" si="3"/>
        <v/>
      </c>
      <c r="P27" s="2" t="str">
        <f t="shared" si="3"/>
        <v/>
      </c>
      <c r="Q27" s="2" t="str">
        <f t="shared" si="3"/>
        <v/>
      </c>
      <c r="R27" s="2" t="str">
        <f t="shared" si="3"/>
        <v/>
      </c>
      <c r="S27" s="2" t="str">
        <f t="shared" si="3"/>
        <v/>
      </c>
      <c r="T27" s="2" t="str">
        <f t="shared" si="3"/>
        <v/>
      </c>
      <c r="U27" s="2">
        <f t="shared" si="3"/>
        <v>4.6402699388590856</v>
      </c>
      <c r="V27" s="2">
        <f t="shared" si="3"/>
        <v>5.0875494641618033</v>
      </c>
      <c r="W27" s="2">
        <f t="shared" si="3"/>
        <v>5.5779426394010621</v>
      </c>
      <c r="X27" s="2">
        <f t="shared" si="3"/>
        <v>6.1156052255846847</v>
      </c>
      <c r="Y27" s="2">
        <f t="shared" si="3"/>
        <v>6.7050935610221041</v>
      </c>
      <c r="Z27" s="2">
        <f t="shared" si="1"/>
        <v>7.3514031733076477</v>
      </c>
      <c r="AA27" s="2">
        <f t="shared" si="2"/>
        <v>8.0600111131453893</v>
      </c>
      <c r="AB27" s="2">
        <f t="shared" si="2"/>
        <v>8.8369223687670164</v>
      </c>
      <c r="AC27" s="2">
        <f t="shared" si="2"/>
        <v>9.6887207542745006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3"/>
        <v/>
      </c>
      <c r="K28" s="2" t="str">
        <f t="shared" si="3"/>
        <v/>
      </c>
      <c r="L28" s="2" t="str">
        <f t="shared" si="3"/>
        <v/>
      </c>
      <c r="M28" s="2" t="str">
        <f t="shared" si="3"/>
        <v/>
      </c>
      <c r="N28" s="2" t="str">
        <f t="shared" si="3"/>
        <v/>
      </c>
      <c r="O28" s="2" t="str">
        <f t="shared" si="3"/>
        <v/>
      </c>
      <c r="P28" s="2" t="str">
        <f t="shared" si="3"/>
        <v/>
      </c>
      <c r="Q28" s="2" t="str">
        <f t="shared" si="3"/>
        <v/>
      </c>
      <c r="R28" s="2" t="str">
        <f t="shared" si="3"/>
        <v/>
      </c>
      <c r="S28" s="2" t="str">
        <f t="shared" si="3"/>
        <v/>
      </c>
      <c r="T28" s="2" t="str">
        <f t="shared" si="3"/>
        <v/>
      </c>
      <c r="U28" s="2" t="str">
        <f t="shared" si="3"/>
        <v/>
      </c>
      <c r="V28" s="2">
        <f t="shared" si="3"/>
        <v>4.2323136624337101</v>
      </c>
      <c r="W28" s="2">
        <f t="shared" si="3"/>
        <v>4.6402699388590856</v>
      </c>
      <c r="X28" s="2">
        <f t="shared" si="3"/>
        <v>5.0875494641618033</v>
      </c>
      <c r="Y28" s="2">
        <f t="shared" si="3"/>
        <v>5.5779426394010621</v>
      </c>
      <c r="Z28" s="2">
        <f t="shared" si="1"/>
        <v>6.1156052255846847</v>
      </c>
      <c r="AA28" s="2">
        <f t="shared" si="2"/>
        <v>6.7050935610221041</v>
      </c>
      <c r="AB28" s="2">
        <f t="shared" si="2"/>
        <v>7.3514031733076477</v>
      </c>
      <c r="AC28" s="2">
        <f t="shared" si="2"/>
        <v>8.0600111131453893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3"/>
        <v/>
      </c>
      <c r="K29" s="2" t="str">
        <f t="shared" si="3"/>
        <v/>
      </c>
      <c r="L29" s="2" t="str">
        <f t="shared" si="3"/>
        <v/>
      </c>
      <c r="M29" s="2" t="str">
        <f t="shared" si="3"/>
        <v/>
      </c>
      <c r="N29" s="2" t="str">
        <f t="shared" si="3"/>
        <v/>
      </c>
      <c r="O29" s="2" t="str">
        <f t="shared" si="3"/>
        <v/>
      </c>
      <c r="P29" s="2" t="str">
        <f t="shared" si="3"/>
        <v/>
      </c>
      <c r="Q29" s="2" t="str">
        <f t="shared" si="3"/>
        <v/>
      </c>
      <c r="R29" s="2" t="str">
        <f t="shared" si="3"/>
        <v/>
      </c>
      <c r="S29" s="2" t="str">
        <f t="shared" si="3"/>
        <v/>
      </c>
      <c r="T29" s="2" t="str">
        <f t="shared" si="3"/>
        <v/>
      </c>
      <c r="U29" s="2" t="str">
        <f t="shared" si="3"/>
        <v/>
      </c>
      <c r="V29" s="2" t="str">
        <f t="shared" si="3"/>
        <v/>
      </c>
      <c r="W29" s="2">
        <f t="shared" si="3"/>
        <v>3.8602234726084124</v>
      </c>
      <c r="X29" s="2">
        <f t="shared" si="3"/>
        <v>4.2323136624337101</v>
      </c>
      <c r="Y29" s="2">
        <f t="shared" si="3"/>
        <v>4.6402699388590856</v>
      </c>
      <c r="Z29" s="2">
        <f t="shared" si="1"/>
        <v>5.0875494641618033</v>
      </c>
      <c r="AA29" s="2">
        <f t="shared" si="2"/>
        <v>5.5779426394010621</v>
      </c>
      <c r="AB29" s="2">
        <f t="shared" si="2"/>
        <v>6.1156052255846847</v>
      </c>
      <c r="AC29" s="2">
        <f t="shared" si="2"/>
        <v>6.7050935610221041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3"/>
        <v/>
      </c>
      <c r="K30" s="2" t="str">
        <f t="shared" si="3"/>
        <v/>
      </c>
      <c r="L30" s="2" t="str">
        <f t="shared" si="3"/>
        <v/>
      </c>
      <c r="M30" s="2" t="str">
        <f t="shared" si="3"/>
        <v/>
      </c>
      <c r="N30" s="2" t="str">
        <f t="shared" si="3"/>
        <v/>
      </c>
      <c r="O30" s="2" t="str">
        <f t="shared" si="3"/>
        <v/>
      </c>
      <c r="P30" s="2" t="str">
        <f t="shared" si="3"/>
        <v/>
      </c>
      <c r="Q30" s="2" t="str">
        <f t="shared" si="3"/>
        <v/>
      </c>
      <c r="R30" s="2" t="str">
        <f t="shared" si="3"/>
        <v/>
      </c>
      <c r="S30" s="2" t="str">
        <f t="shared" si="3"/>
        <v/>
      </c>
      <c r="T30" s="2" t="str">
        <f t="shared" si="3"/>
        <v/>
      </c>
      <c r="U30" s="2" t="str">
        <f t="shared" si="3"/>
        <v/>
      </c>
      <c r="V30" s="2" t="str">
        <f t="shared" si="3"/>
        <v/>
      </c>
      <c r="W30" s="2" t="str">
        <f t="shared" si="3"/>
        <v/>
      </c>
      <c r="X30" s="2">
        <f t="shared" si="3"/>
        <v>3.5208461487016138</v>
      </c>
      <c r="Y30" s="2">
        <f t="shared" si="3"/>
        <v>3.8602234726084124</v>
      </c>
      <c r="Z30" s="2">
        <f t="shared" si="1"/>
        <v>4.2323136624337101</v>
      </c>
      <c r="AA30" s="2">
        <f t="shared" si="2"/>
        <v>4.6402699388590856</v>
      </c>
      <c r="AB30" s="2">
        <f t="shared" si="2"/>
        <v>5.0875494641618033</v>
      </c>
      <c r="AC30" s="2">
        <f t="shared" si="2"/>
        <v>5.5779426394010621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3"/>
        <v/>
      </c>
      <c r="K31" s="2" t="str">
        <f t="shared" si="3"/>
        <v/>
      </c>
      <c r="L31" s="2" t="str">
        <f t="shared" si="3"/>
        <v/>
      </c>
      <c r="M31" s="2" t="str">
        <f t="shared" si="3"/>
        <v/>
      </c>
      <c r="N31" s="2" t="str">
        <f t="shared" si="3"/>
        <v/>
      </c>
      <c r="O31" s="2" t="str">
        <f t="shared" si="3"/>
        <v/>
      </c>
      <c r="P31" s="2" t="str">
        <f t="shared" si="3"/>
        <v/>
      </c>
      <c r="Q31" s="2" t="str">
        <f t="shared" si="3"/>
        <v/>
      </c>
      <c r="R31" s="2" t="str">
        <f t="shared" si="3"/>
        <v/>
      </c>
      <c r="S31" s="2" t="str">
        <f t="shared" si="3"/>
        <v/>
      </c>
      <c r="T31" s="2" t="str">
        <f t="shared" si="3"/>
        <v/>
      </c>
      <c r="U31" s="2" t="str">
        <f t="shared" si="3"/>
        <v/>
      </c>
      <c r="V31" s="2" t="str">
        <f t="shared" si="3"/>
        <v/>
      </c>
      <c r="W31" s="2" t="str">
        <f t="shared" si="3"/>
        <v/>
      </c>
      <c r="X31" s="2" t="str">
        <f t="shared" si="3"/>
        <v/>
      </c>
      <c r="Y31" s="2">
        <f t="shared" ref="Y31:AC46" si="4">IF(X31="",IF(X30="","",X30*$I$4),X31*$I$3)</f>
        <v>3.2113056901471499</v>
      </c>
      <c r="Z31" s="2">
        <f t="shared" si="4"/>
        <v>3.5208461487016134</v>
      </c>
      <c r="AA31" s="2">
        <f t="shared" si="4"/>
        <v>3.8602234726084119</v>
      </c>
      <c r="AB31" s="2">
        <f t="shared" si="4"/>
        <v>4.2323136624337092</v>
      </c>
      <c r="AC31" s="2">
        <f t="shared" si="4"/>
        <v>4.6402699388590847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Y47" si="5">IF(I32="",IF(I31="","",I31*$I$4),I32*$I$3)</f>
        <v/>
      </c>
      <c r="K32" s="2" t="str">
        <f t="shared" si="5"/>
        <v/>
      </c>
      <c r="L32" s="2" t="str">
        <f t="shared" si="5"/>
        <v/>
      </c>
      <c r="M32" s="2" t="str">
        <f t="shared" si="5"/>
        <v/>
      </c>
      <c r="N32" s="2" t="str">
        <f t="shared" si="5"/>
        <v/>
      </c>
      <c r="O32" s="2" t="str">
        <f t="shared" si="5"/>
        <v/>
      </c>
      <c r="P32" s="2" t="str">
        <f t="shared" si="5"/>
        <v/>
      </c>
      <c r="Q32" s="2" t="str">
        <f t="shared" si="5"/>
        <v/>
      </c>
      <c r="R32" s="2" t="str">
        <f t="shared" si="5"/>
        <v/>
      </c>
      <c r="S32" s="2" t="str">
        <f t="shared" si="5"/>
        <v/>
      </c>
      <c r="T32" s="2" t="str">
        <f t="shared" si="5"/>
        <v/>
      </c>
      <c r="U32" s="2" t="str">
        <f t="shared" si="5"/>
        <v/>
      </c>
      <c r="V32" s="2" t="str">
        <f t="shared" si="5"/>
        <v/>
      </c>
      <c r="W32" s="2" t="str">
        <f t="shared" si="5"/>
        <v/>
      </c>
      <c r="X32" s="2" t="str">
        <f t="shared" si="5"/>
        <v/>
      </c>
      <c r="Y32" s="2" t="str">
        <f t="shared" si="5"/>
        <v/>
      </c>
      <c r="Z32" s="2">
        <f t="shared" si="4"/>
        <v>2.9289789442729299</v>
      </c>
      <c r="AA32" s="2">
        <f t="shared" si="4"/>
        <v>3.2113056901471499</v>
      </c>
      <c r="AB32" s="2">
        <f t="shared" si="4"/>
        <v>3.5208461487016134</v>
      </c>
      <c r="AC32" s="2">
        <f t="shared" si="4"/>
        <v>3.8602234726084119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5"/>
        <v/>
      </c>
      <c r="K33" s="2" t="str">
        <f t="shared" si="5"/>
        <v/>
      </c>
      <c r="L33" s="2" t="str">
        <f t="shared" si="5"/>
        <v/>
      </c>
      <c r="M33" s="2" t="str">
        <f t="shared" si="5"/>
        <v/>
      </c>
      <c r="N33" s="2" t="str">
        <f t="shared" si="5"/>
        <v/>
      </c>
      <c r="O33" s="2" t="str">
        <f t="shared" si="5"/>
        <v/>
      </c>
      <c r="P33" s="2" t="str">
        <f t="shared" si="5"/>
        <v/>
      </c>
      <c r="Q33" s="2" t="str">
        <f t="shared" si="5"/>
        <v/>
      </c>
      <c r="R33" s="2" t="str">
        <f t="shared" si="5"/>
        <v/>
      </c>
      <c r="S33" s="2" t="str">
        <f t="shared" si="5"/>
        <v/>
      </c>
      <c r="T33" s="2" t="str">
        <f t="shared" si="5"/>
        <v/>
      </c>
      <c r="U33" s="2" t="str">
        <f t="shared" si="5"/>
        <v/>
      </c>
      <c r="V33" s="2" t="str">
        <f t="shared" si="5"/>
        <v/>
      </c>
      <c r="W33" s="2" t="str">
        <f t="shared" si="5"/>
        <v/>
      </c>
      <c r="X33" s="2" t="str">
        <f t="shared" si="5"/>
        <v/>
      </c>
      <c r="Y33" s="2" t="str">
        <f t="shared" si="5"/>
        <v/>
      </c>
      <c r="Z33" s="2" t="str">
        <f t="shared" si="4"/>
        <v/>
      </c>
      <c r="AA33" s="2">
        <f t="shared" si="4"/>
        <v>2.6714733767999084</v>
      </c>
      <c r="AB33" s="2">
        <f t="shared" si="4"/>
        <v>2.9289789442729299</v>
      </c>
      <c r="AC33" s="2">
        <f t="shared" si="4"/>
        <v>3.2113056901471499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5"/>
        <v/>
      </c>
      <c r="K34" s="2" t="str">
        <f t="shared" si="5"/>
        <v/>
      </c>
      <c r="L34" s="2" t="str">
        <f t="shared" si="5"/>
        <v/>
      </c>
      <c r="M34" s="2" t="str">
        <f t="shared" si="5"/>
        <v/>
      </c>
      <c r="N34" s="2" t="str">
        <f t="shared" si="5"/>
        <v/>
      </c>
      <c r="O34" s="2" t="str">
        <f t="shared" si="5"/>
        <v/>
      </c>
      <c r="P34" s="2" t="str">
        <f t="shared" si="5"/>
        <v/>
      </c>
      <c r="Q34" s="2" t="str">
        <f t="shared" si="5"/>
        <v/>
      </c>
      <c r="R34" s="2" t="str">
        <f t="shared" si="5"/>
        <v/>
      </c>
      <c r="S34" s="2" t="str">
        <f t="shared" si="5"/>
        <v/>
      </c>
      <c r="T34" s="2" t="str">
        <f t="shared" si="5"/>
        <v/>
      </c>
      <c r="U34" s="2" t="str">
        <f t="shared" si="5"/>
        <v/>
      </c>
      <c r="V34" s="2" t="str">
        <f t="shared" si="5"/>
        <v/>
      </c>
      <c r="W34" s="2" t="str">
        <f t="shared" si="5"/>
        <v/>
      </c>
      <c r="X34" s="2" t="str">
        <f t="shared" si="5"/>
        <v/>
      </c>
      <c r="Y34" s="2" t="str">
        <f t="shared" si="5"/>
        <v/>
      </c>
      <c r="Z34" s="2" t="str">
        <f t="shared" si="4"/>
        <v/>
      </c>
      <c r="AA34" s="2" t="str">
        <f t="shared" si="4"/>
        <v/>
      </c>
      <c r="AB34" s="2">
        <f t="shared" si="4"/>
        <v>2.4366067966809126</v>
      </c>
      <c r="AC34" s="2">
        <f t="shared" si="4"/>
        <v>2.6714733767999084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5"/>
        <v/>
      </c>
      <c r="K35" s="2" t="str">
        <f t="shared" si="5"/>
        <v/>
      </c>
      <c r="L35" s="2" t="str">
        <f t="shared" si="5"/>
        <v/>
      </c>
      <c r="M35" s="2" t="str">
        <f t="shared" si="5"/>
        <v/>
      </c>
      <c r="N35" s="2" t="str">
        <f t="shared" si="5"/>
        <v/>
      </c>
      <c r="O35" s="2" t="str">
        <f t="shared" si="5"/>
        <v/>
      </c>
      <c r="P35" s="2" t="str">
        <f t="shared" si="5"/>
        <v/>
      </c>
      <c r="Q35" s="2" t="str">
        <f t="shared" si="5"/>
        <v/>
      </c>
      <c r="R35" s="2" t="str">
        <f t="shared" si="5"/>
        <v/>
      </c>
      <c r="S35" s="2" t="str">
        <f t="shared" si="5"/>
        <v/>
      </c>
      <c r="T35" s="2" t="str">
        <f t="shared" si="5"/>
        <v/>
      </c>
      <c r="U35" s="2" t="str">
        <f t="shared" si="5"/>
        <v/>
      </c>
      <c r="V35" s="2" t="str">
        <f t="shared" si="5"/>
        <v/>
      </c>
      <c r="W35" s="2" t="str">
        <f t="shared" si="5"/>
        <v/>
      </c>
      <c r="X35" s="2" t="str">
        <f t="shared" si="5"/>
        <v/>
      </c>
      <c r="Y35" s="2" t="str">
        <f t="shared" si="5"/>
        <v/>
      </c>
      <c r="Z35" s="2" t="str">
        <f t="shared" si="4"/>
        <v/>
      </c>
      <c r="AA35" s="2" t="str">
        <f t="shared" si="4"/>
        <v/>
      </c>
      <c r="AB35" s="2" t="str">
        <f t="shared" si="4"/>
        <v/>
      </c>
      <c r="AC35" s="2">
        <f t="shared" si="4"/>
        <v>2.222388863460607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5"/>
        <v/>
      </c>
      <c r="K36" s="2" t="str">
        <f t="shared" si="5"/>
        <v/>
      </c>
      <c r="L36" s="2" t="str">
        <f t="shared" si="5"/>
        <v/>
      </c>
      <c r="M36" s="2" t="str">
        <f t="shared" si="5"/>
        <v/>
      </c>
      <c r="N36" s="2" t="str">
        <f t="shared" si="5"/>
        <v/>
      </c>
      <c r="O36" s="2" t="str">
        <f t="shared" si="5"/>
        <v/>
      </c>
      <c r="P36" s="2" t="str">
        <f t="shared" si="5"/>
        <v/>
      </c>
      <c r="Q36" s="2" t="str">
        <f t="shared" si="5"/>
        <v/>
      </c>
      <c r="R36" s="2" t="str">
        <f t="shared" si="5"/>
        <v/>
      </c>
      <c r="S36" s="2" t="str">
        <f t="shared" si="5"/>
        <v/>
      </c>
      <c r="T36" s="2" t="str">
        <f t="shared" si="5"/>
        <v/>
      </c>
      <c r="U36" s="2" t="str">
        <f t="shared" si="5"/>
        <v/>
      </c>
      <c r="V36" s="2" t="str">
        <f t="shared" si="5"/>
        <v/>
      </c>
      <c r="W36" s="2" t="str">
        <f t="shared" si="5"/>
        <v/>
      </c>
      <c r="X36" s="2" t="str">
        <f t="shared" si="5"/>
        <v/>
      </c>
      <c r="Y36" s="2" t="str">
        <f t="shared" si="5"/>
        <v/>
      </c>
      <c r="Z36" s="2" t="str">
        <f t="shared" si="4"/>
        <v/>
      </c>
      <c r="AA36" s="2" t="str">
        <f t="shared" si="4"/>
        <v/>
      </c>
      <c r="AB36" s="2" t="str">
        <f t="shared" si="4"/>
        <v/>
      </c>
      <c r="AC36" s="2" t="str">
        <f t="shared" si="4"/>
        <v/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5"/>
        <v/>
      </c>
      <c r="K37" s="2" t="str">
        <f t="shared" si="5"/>
        <v/>
      </c>
      <c r="L37" s="2" t="str">
        <f t="shared" si="5"/>
        <v/>
      </c>
      <c r="M37" s="2" t="str">
        <f t="shared" si="5"/>
        <v/>
      </c>
      <c r="N37" s="2" t="str">
        <f t="shared" si="5"/>
        <v/>
      </c>
      <c r="O37" s="2" t="str">
        <f t="shared" si="5"/>
        <v/>
      </c>
      <c r="P37" s="2" t="str">
        <f t="shared" si="5"/>
        <v/>
      </c>
      <c r="Q37" s="2" t="str">
        <f t="shared" si="5"/>
        <v/>
      </c>
      <c r="R37" s="2" t="str">
        <f t="shared" si="5"/>
        <v/>
      </c>
      <c r="S37" s="2" t="str">
        <f t="shared" si="5"/>
        <v/>
      </c>
      <c r="T37" s="2" t="str">
        <f t="shared" si="5"/>
        <v/>
      </c>
      <c r="U37" s="2" t="str">
        <f t="shared" si="5"/>
        <v/>
      </c>
      <c r="V37" s="2" t="str">
        <f t="shared" si="5"/>
        <v/>
      </c>
      <c r="W37" s="2" t="str">
        <f t="shared" si="5"/>
        <v/>
      </c>
      <c r="X37" s="2" t="str">
        <f t="shared" si="5"/>
        <v/>
      </c>
      <c r="Y37" s="2" t="str">
        <f t="shared" si="5"/>
        <v/>
      </c>
      <c r="Z37" s="2" t="str">
        <f t="shared" si="4"/>
        <v/>
      </c>
      <c r="AA37" s="2" t="str">
        <f t="shared" si="4"/>
        <v/>
      </c>
      <c r="AB37" s="2" t="str">
        <f t="shared" si="4"/>
        <v/>
      </c>
      <c r="AC37" s="2" t="str">
        <f t="shared" si="4"/>
        <v/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5"/>
        <v/>
      </c>
      <c r="K38" s="2" t="str">
        <f t="shared" si="5"/>
        <v/>
      </c>
      <c r="L38" s="2" t="str">
        <f t="shared" si="5"/>
        <v/>
      </c>
      <c r="M38" s="2" t="str">
        <f t="shared" si="5"/>
        <v/>
      </c>
      <c r="N38" s="2" t="str">
        <f t="shared" si="5"/>
        <v/>
      </c>
      <c r="O38" s="2" t="str">
        <f t="shared" si="5"/>
        <v/>
      </c>
      <c r="P38" s="2" t="str">
        <f t="shared" si="5"/>
        <v/>
      </c>
      <c r="Q38" s="2" t="str">
        <f t="shared" si="5"/>
        <v/>
      </c>
      <c r="R38" s="2" t="str">
        <f t="shared" si="5"/>
        <v/>
      </c>
      <c r="S38" s="2" t="str">
        <f t="shared" si="5"/>
        <v/>
      </c>
      <c r="T38" s="2" t="str">
        <f t="shared" si="5"/>
        <v/>
      </c>
      <c r="U38" s="2" t="str">
        <f t="shared" si="5"/>
        <v/>
      </c>
      <c r="V38" s="2" t="str">
        <f t="shared" si="5"/>
        <v/>
      </c>
      <c r="W38" s="2" t="str">
        <f t="shared" si="5"/>
        <v/>
      </c>
      <c r="X38" s="2" t="str">
        <f t="shared" si="5"/>
        <v/>
      </c>
      <c r="Y38" s="2" t="str">
        <f t="shared" si="5"/>
        <v/>
      </c>
      <c r="Z38" s="2" t="str">
        <f t="shared" si="4"/>
        <v/>
      </c>
      <c r="AA38" s="2" t="str">
        <f t="shared" si="4"/>
        <v/>
      </c>
      <c r="AB38" s="2" t="str">
        <f t="shared" si="4"/>
        <v/>
      </c>
      <c r="AC38" s="2" t="str">
        <f t="shared" si="4"/>
        <v/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5"/>
        <v/>
      </c>
      <c r="K39" s="2" t="str">
        <f t="shared" si="5"/>
        <v/>
      </c>
      <c r="L39" s="2" t="str">
        <f t="shared" si="5"/>
        <v/>
      </c>
      <c r="M39" s="2" t="str">
        <f t="shared" si="5"/>
        <v/>
      </c>
      <c r="N39" s="2" t="str">
        <f t="shared" si="5"/>
        <v/>
      </c>
      <c r="O39" s="2" t="str">
        <f t="shared" si="5"/>
        <v/>
      </c>
      <c r="P39" s="2" t="str">
        <f t="shared" si="5"/>
        <v/>
      </c>
      <c r="Q39" s="2" t="str">
        <f t="shared" si="5"/>
        <v/>
      </c>
      <c r="R39" s="2" t="str">
        <f t="shared" si="5"/>
        <v/>
      </c>
      <c r="S39" s="2" t="str">
        <f t="shared" si="5"/>
        <v/>
      </c>
      <c r="T39" s="2" t="str">
        <f t="shared" si="5"/>
        <v/>
      </c>
      <c r="U39" s="2" t="str">
        <f t="shared" si="5"/>
        <v/>
      </c>
      <c r="V39" s="2" t="str">
        <f t="shared" si="5"/>
        <v/>
      </c>
      <c r="W39" s="2" t="str">
        <f t="shared" si="5"/>
        <v/>
      </c>
      <c r="X39" s="2" t="str">
        <f t="shared" si="5"/>
        <v/>
      </c>
      <c r="Y39" s="2" t="str">
        <f t="shared" si="5"/>
        <v/>
      </c>
      <c r="Z39" s="2" t="str">
        <f t="shared" si="4"/>
        <v/>
      </c>
      <c r="AA39" s="2" t="str">
        <f t="shared" si="4"/>
        <v/>
      </c>
      <c r="AB39" s="2" t="str">
        <f t="shared" si="4"/>
        <v/>
      </c>
      <c r="AC39" s="2" t="str">
        <f t="shared" si="4"/>
        <v/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5"/>
        <v/>
      </c>
      <c r="K40" s="2" t="str">
        <f t="shared" si="5"/>
        <v/>
      </c>
      <c r="L40" s="2" t="str">
        <f t="shared" si="5"/>
        <v/>
      </c>
      <c r="M40" s="2" t="str">
        <f t="shared" si="5"/>
        <v/>
      </c>
      <c r="N40" s="2" t="str">
        <f t="shared" si="5"/>
        <v/>
      </c>
      <c r="O40" s="2" t="str">
        <f t="shared" si="5"/>
        <v/>
      </c>
      <c r="P40" s="2" t="str">
        <f t="shared" si="5"/>
        <v/>
      </c>
      <c r="Q40" s="2" t="str">
        <f t="shared" si="5"/>
        <v/>
      </c>
      <c r="R40" s="2" t="str">
        <f t="shared" si="5"/>
        <v/>
      </c>
      <c r="S40" s="2" t="str">
        <f t="shared" si="5"/>
        <v/>
      </c>
      <c r="T40" s="2" t="str">
        <f t="shared" si="5"/>
        <v/>
      </c>
      <c r="U40" s="2" t="str">
        <f t="shared" si="5"/>
        <v/>
      </c>
      <c r="V40" s="2" t="str">
        <f t="shared" si="5"/>
        <v/>
      </c>
      <c r="W40" s="2" t="str">
        <f t="shared" si="5"/>
        <v/>
      </c>
      <c r="X40" s="2" t="str">
        <f t="shared" si="5"/>
        <v/>
      </c>
      <c r="Y40" s="2" t="str">
        <f t="shared" si="5"/>
        <v/>
      </c>
      <c r="Z40" s="2" t="str">
        <f t="shared" si="4"/>
        <v/>
      </c>
      <c r="AA40" s="2" t="str">
        <f t="shared" si="4"/>
        <v/>
      </c>
      <c r="AB40" s="2" t="str">
        <f t="shared" si="4"/>
        <v/>
      </c>
      <c r="AC40" s="2" t="str">
        <f t="shared" si="4"/>
        <v/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5"/>
        <v/>
      </c>
      <c r="K41" s="2" t="str">
        <f t="shared" si="5"/>
        <v/>
      </c>
      <c r="L41" s="2" t="str">
        <f t="shared" si="5"/>
        <v/>
      </c>
      <c r="M41" s="2" t="str">
        <f t="shared" si="5"/>
        <v/>
      </c>
      <c r="N41" s="2" t="str">
        <f t="shared" si="5"/>
        <v/>
      </c>
      <c r="O41" s="2" t="str">
        <f t="shared" si="5"/>
        <v/>
      </c>
      <c r="P41" s="2" t="str">
        <f t="shared" si="5"/>
        <v/>
      </c>
      <c r="Q41" s="2" t="str">
        <f t="shared" si="5"/>
        <v/>
      </c>
      <c r="R41" s="2" t="str">
        <f t="shared" si="5"/>
        <v/>
      </c>
      <c r="S41" s="2" t="str">
        <f t="shared" si="5"/>
        <v/>
      </c>
      <c r="T41" s="2" t="str">
        <f t="shared" si="5"/>
        <v/>
      </c>
      <c r="U41" s="2" t="str">
        <f t="shared" si="5"/>
        <v/>
      </c>
      <c r="V41" s="2" t="str">
        <f t="shared" si="5"/>
        <v/>
      </c>
      <c r="W41" s="2" t="str">
        <f t="shared" si="5"/>
        <v/>
      </c>
      <c r="X41" s="2" t="str">
        <f t="shared" si="5"/>
        <v/>
      </c>
      <c r="Y41" s="2" t="str">
        <f t="shared" si="5"/>
        <v/>
      </c>
      <c r="Z41" s="2" t="str">
        <f t="shared" si="4"/>
        <v/>
      </c>
      <c r="AA41" s="2" t="str">
        <f t="shared" si="4"/>
        <v/>
      </c>
      <c r="AB41" s="2" t="str">
        <f t="shared" si="4"/>
        <v/>
      </c>
      <c r="AC41" s="2" t="str">
        <f t="shared" si="4"/>
        <v/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5"/>
        <v/>
      </c>
      <c r="K42" s="2" t="str">
        <f t="shared" si="5"/>
        <v/>
      </c>
      <c r="L42" s="2" t="str">
        <f t="shared" si="5"/>
        <v/>
      </c>
      <c r="M42" s="2" t="str">
        <f t="shared" si="5"/>
        <v/>
      </c>
      <c r="N42" s="2" t="str">
        <f t="shared" si="5"/>
        <v/>
      </c>
      <c r="O42" s="2" t="str">
        <f t="shared" si="5"/>
        <v/>
      </c>
      <c r="P42" s="2" t="str">
        <f t="shared" si="5"/>
        <v/>
      </c>
      <c r="Q42" s="2" t="str">
        <f t="shared" si="5"/>
        <v/>
      </c>
      <c r="R42" s="2" t="str">
        <f t="shared" si="5"/>
        <v/>
      </c>
      <c r="S42" s="2" t="str">
        <f t="shared" si="5"/>
        <v/>
      </c>
      <c r="T42" s="2" t="str">
        <f t="shared" si="5"/>
        <v/>
      </c>
      <c r="U42" s="2" t="str">
        <f t="shared" si="5"/>
        <v/>
      </c>
      <c r="V42" s="2" t="str">
        <f t="shared" si="5"/>
        <v/>
      </c>
      <c r="W42" s="2" t="str">
        <f t="shared" si="5"/>
        <v/>
      </c>
      <c r="X42" s="2" t="str">
        <f t="shared" si="5"/>
        <v/>
      </c>
      <c r="Y42" s="2" t="str">
        <f t="shared" si="5"/>
        <v/>
      </c>
      <c r="Z42" s="2" t="str">
        <f t="shared" si="4"/>
        <v/>
      </c>
      <c r="AA42" s="2" t="str">
        <f t="shared" si="4"/>
        <v/>
      </c>
      <c r="AB42" s="2" t="str">
        <f t="shared" si="4"/>
        <v/>
      </c>
      <c r="AC42" s="2" t="str">
        <f t="shared" si="4"/>
        <v/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5"/>
        <v/>
      </c>
      <c r="K43" s="2" t="str">
        <f t="shared" si="5"/>
        <v/>
      </c>
      <c r="L43" s="2" t="str">
        <f t="shared" si="5"/>
        <v/>
      </c>
      <c r="M43" s="2" t="str">
        <f t="shared" si="5"/>
        <v/>
      </c>
      <c r="N43" s="2" t="str">
        <f t="shared" si="5"/>
        <v/>
      </c>
      <c r="O43" s="2" t="str">
        <f t="shared" si="5"/>
        <v/>
      </c>
      <c r="P43" s="2" t="str">
        <f t="shared" si="5"/>
        <v/>
      </c>
      <c r="Q43" s="2" t="str">
        <f t="shared" si="5"/>
        <v/>
      </c>
      <c r="R43" s="2" t="str">
        <f t="shared" si="5"/>
        <v/>
      </c>
      <c r="S43" s="2" t="str">
        <f t="shared" si="5"/>
        <v/>
      </c>
      <c r="T43" s="2" t="str">
        <f t="shared" si="5"/>
        <v/>
      </c>
      <c r="U43" s="2" t="str">
        <f t="shared" si="5"/>
        <v/>
      </c>
      <c r="V43" s="2" t="str">
        <f t="shared" si="5"/>
        <v/>
      </c>
      <c r="W43" s="2" t="str">
        <f t="shared" si="5"/>
        <v/>
      </c>
      <c r="X43" s="2" t="str">
        <f t="shared" si="5"/>
        <v/>
      </c>
      <c r="Y43" s="2" t="str">
        <f t="shared" si="5"/>
        <v/>
      </c>
      <c r="Z43" s="2" t="str">
        <f t="shared" si="4"/>
        <v/>
      </c>
      <c r="AA43" s="2" t="str">
        <f t="shared" si="4"/>
        <v/>
      </c>
      <c r="AB43" s="2" t="str">
        <f t="shared" si="4"/>
        <v/>
      </c>
      <c r="AC43" s="2" t="str">
        <f t="shared" si="4"/>
        <v/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5"/>
        <v/>
      </c>
      <c r="K44" s="2" t="str">
        <f t="shared" si="5"/>
        <v/>
      </c>
      <c r="L44" s="2" t="str">
        <f t="shared" si="5"/>
        <v/>
      </c>
      <c r="M44" s="2" t="str">
        <f t="shared" si="5"/>
        <v/>
      </c>
      <c r="N44" s="2" t="str">
        <f t="shared" si="5"/>
        <v/>
      </c>
      <c r="O44" s="2" t="str">
        <f t="shared" si="5"/>
        <v/>
      </c>
      <c r="P44" s="2" t="str">
        <f t="shared" si="5"/>
        <v/>
      </c>
      <c r="Q44" s="2" t="str">
        <f t="shared" si="5"/>
        <v/>
      </c>
      <c r="R44" s="2" t="str">
        <f t="shared" si="5"/>
        <v/>
      </c>
      <c r="S44" s="2" t="str">
        <f t="shared" si="5"/>
        <v/>
      </c>
      <c r="T44" s="2" t="str">
        <f t="shared" si="5"/>
        <v/>
      </c>
      <c r="U44" s="2" t="str">
        <f t="shared" si="5"/>
        <v/>
      </c>
      <c r="V44" s="2" t="str">
        <f t="shared" si="5"/>
        <v/>
      </c>
      <c r="W44" s="2" t="str">
        <f t="shared" si="5"/>
        <v/>
      </c>
      <c r="X44" s="2" t="str">
        <f t="shared" si="5"/>
        <v/>
      </c>
      <c r="Y44" s="2" t="str">
        <f t="shared" si="5"/>
        <v/>
      </c>
      <c r="Z44" s="2" t="str">
        <f t="shared" si="4"/>
        <v/>
      </c>
      <c r="AA44" s="2" t="str">
        <f t="shared" si="4"/>
        <v/>
      </c>
      <c r="AB44" s="2" t="str">
        <f t="shared" si="4"/>
        <v/>
      </c>
      <c r="AC44" s="2" t="str">
        <f t="shared" si="4"/>
        <v/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5"/>
        <v/>
      </c>
      <c r="K45" s="2" t="str">
        <f t="shared" si="5"/>
        <v/>
      </c>
      <c r="L45" s="2" t="str">
        <f t="shared" si="5"/>
        <v/>
      </c>
      <c r="M45" s="2" t="str">
        <f t="shared" si="5"/>
        <v/>
      </c>
      <c r="N45" s="2" t="str">
        <f t="shared" si="5"/>
        <v/>
      </c>
      <c r="O45" s="2" t="str">
        <f t="shared" si="5"/>
        <v/>
      </c>
      <c r="P45" s="2" t="str">
        <f t="shared" si="5"/>
        <v/>
      </c>
      <c r="Q45" s="2" t="str">
        <f t="shared" si="5"/>
        <v/>
      </c>
      <c r="R45" s="2" t="str">
        <f t="shared" si="5"/>
        <v/>
      </c>
      <c r="S45" s="2" t="str">
        <f t="shared" si="5"/>
        <v/>
      </c>
      <c r="T45" s="2" t="str">
        <f t="shared" si="5"/>
        <v/>
      </c>
      <c r="U45" s="2" t="str">
        <f t="shared" si="5"/>
        <v/>
      </c>
      <c r="V45" s="2" t="str">
        <f t="shared" si="5"/>
        <v/>
      </c>
      <c r="W45" s="2" t="str">
        <f t="shared" si="5"/>
        <v/>
      </c>
      <c r="X45" s="2" t="str">
        <f t="shared" si="5"/>
        <v/>
      </c>
      <c r="Y45" s="2" t="str">
        <f t="shared" si="5"/>
        <v/>
      </c>
      <c r="Z45" s="2" t="str">
        <f t="shared" si="4"/>
        <v/>
      </c>
      <c r="AA45" s="2" t="str">
        <f t="shared" si="4"/>
        <v/>
      </c>
      <c r="AB45" s="2" t="str">
        <f t="shared" si="4"/>
        <v/>
      </c>
      <c r="AC45" s="2" t="str">
        <f t="shared" si="4"/>
        <v/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5"/>
        <v/>
      </c>
      <c r="K46" s="2" t="str">
        <f t="shared" si="5"/>
        <v/>
      </c>
      <c r="L46" s="2" t="str">
        <f t="shared" si="5"/>
        <v/>
      </c>
      <c r="M46" s="2" t="str">
        <f t="shared" si="5"/>
        <v/>
      </c>
      <c r="N46" s="2" t="str">
        <f t="shared" si="5"/>
        <v/>
      </c>
      <c r="O46" s="2" t="str">
        <f t="shared" si="5"/>
        <v/>
      </c>
      <c r="P46" s="2" t="str">
        <f t="shared" si="5"/>
        <v/>
      </c>
      <c r="Q46" s="2" t="str">
        <f t="shared" si="5"/>
        <v/>
      </c>
      <c r="R46" s="2" t="str">
        <f t="shared" si="5"/>
        <v/>
      </c>
      <c r="S46" s="2" t="str">
        <f t="shared" si="5"/>
        <v/>
      </c>
      <c r="T46" s="2" t="str">
        <f t="shared" si="5"/>
        <v/>
      </c>
      <c r="U46" s="2" t="str">
        <f t="shared" si="5"/>
        <v/>
      </c>
      <c r="V46" s="2" t="str">
        <f t="shared" si="5"/>
        <v/>
      </c>
      <c r="W46" s="2" t="str">
        <f t="shared" si="5"/>
        <v/>
      </c>
      <c r="X46" s="2" t="str">
        <f t="shared" si="5"/>
        <v/>
      </c>
      <c r="Y46" s="2" t="str">
        <f t="shared" si="5"/>
        <v/>
      </c>
      <c r="Z46" s="2" t="str">
        <f t="shared" si="4"/>
        <v/>
      </c>
      <c r="AA46" s="2" t="str">
        <f t="shared" si="4"/>
        <v/>
      </c>
      <c r="AB46" s="2" t="str">
        <f t="shared" si="4"/>
        <v/>
      </c>
      <c r="AC46" s="2" t="str">
        <f t="shared" si="4"/>
        <v/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5"/>
        <v/>
      </c>
      <c r="K47" s="2" t="str">
        <f t="shared" si="5"/>
        <v/>
      </c>
      <c r="L47" s="2" t="str">
        <f t="shared" si="5"/>
        <v/>
      </c>
      <c r="M47" s="2" t="str">
        <f t="shared" si="5"/>
        <v/>
      </c>
      <c r="N47" s="2" t="str">
        <f t="shared" si="5"/>
        <v/>
      </c>
      <c r="O47" s="2" t="str">
        <f t="shared" si="5"/>
        <v/>
      </c>
      <c r="P47" s="2" t="str">
        <f t="shared" si="5"/>
        <v/>
      </c>
      <c r="Q47" s="2" t="str">
        <f t="shared" si="5"/>
        <v/>
      </c>
      <c r="R47" s="2" t="str">
        <f t="shared" si="5"/>
        <v/>
      </c>
      <c r="S47" s="2" t="str">
        <f t="shared" si="5"/>
        <v/>
      </c>
      <c r="T47" s="2" t="str">
        <f t="shared" si="5"/>
        <v/>
      </c>
      <c r="U47" s="2" t="str">
        <f t="shared" si="5"/>
        <v/>
      </c>
      <c r="V47" s="2" t="str">
        <f t="shared" si="5"/>
        <v/>
      </c>
      <c r="W47" s="2" t="str">
        <f t="shared" si="5"/>
        <v/>
      </c>
      <c r="X47" s="2" t="str">
        <f t="shared" si="5"/>
        <v/>
      </c>
      <c r="Y47" s="2" t="str">
        <f t="shared" ref="Y47:AC62" si="6">IF(X47="",IF(X46="","",X46*$I$4),X47*$I$3)</f>
        <v/>
      </c>
      <c r="Z47" s="2" t="str">
        <f t="shared" si="6"/>
        <v/>
      </c>
      <c r="AA47" s="2" t="str">
        <f t="shared" si="6"/>
        <v/>
      </c>
      <c r="AB47" s="2" t="str">
        <f t="shared" si="6"/>
        <v/>
      </c>
      <c r="AC47" s="2" t="str">
        <f t="shared" si="6"/>
        <v/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Y63" si="7">IF(I48="",IF(I47="","",I47*$I$4),I48*$I$3)</f>
        <v/>
      </c>
      <c r="K48" s="2" t="str">
        <f t="shared" si="7"/>
        <v/>
      </c>
      <c r="L48" s="2" t="str">
        <f t="shared" si="7"/>
        <v/>
      </c>
      <c r="M48" s="2" t="str">
        <f t="shared" si="7"/>
        <v/>
      </c>
      <c r="N48" s="2" t="str">
        <f t="shared" si="7"/>
        <v/>
      </c>
      <c r="O48" s="2" t="str">
        <f t="shared" si="7"/>
        <v/>
      </c>
      <c r="P48" s="2" t="str">
        <f t="shared" si="7"/>
        <v/>
      </c>
      <c r="Q48" s="2" t="str">
        <f t="shared" si="7"/>
        <v/>
      </c>
      <c r="R48" s="2" t="str">
        <f t="shared" si="7"/>
        <v/>
      </c>
      <c r="S48" s="2" t="str">
        <f t="shared" si="7"/>
        <v/>
      </c>
      <c r="T48" s="2" t="str">
        <f t="shared" si="7"/>
        <v/>
      </c>
      <c r="U48" s="2" t="str">
        <f t="shared" si="7"/>
        <v/>
      </c>
      <c r="V48" s="2" t="str">
        <f t="shared" si="7"/>
        <v/>
      </c>
      <c r="W48" s="2" t="str">
        <f t="shared" si="7"/>
        <v/>
      </c>
      <c r="X48" s="2" t="str">
        <f t="shared" si="7"/>
        <v/>
      </c>
      <c r="Y48" s="2" t="str">
        <f t="shared" si="7"/>
        <v/>
      </c>
      <c r="Z48" s="2" t="str">
        <f t="shared" si="6"/>
        <v/>
      </c>
      <c r="AA48" s="2" t="str">
        <f t="shared" si="6"/>
        <v/>
      </c>
      <c r="AB48" s="2" t="str">
        <f t="shared" si="6"/>
        <v/>
      </c>
      <c r="AC48" s="2" t="str">
        <f t="shared" si="6"/>
        <v/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7"/>
        <v/>
      </c>
      <c r="K49" s="2" t="str">
        <f t="shared" si="7"/>
        <v/>
      </c>
      <c r="L49" s="2" t="str">
        <f t="shared" si="7"/>
        <v/>
      </c>
      <c r="M49" s="2" t="str">
        <f t="shared" si="7"/>
        <v/>
      </c>
      <c r="N49" s="2" t="str">
        <f t="shared" si="7"/>
        <v/>
      </c>
      <c r="O49" s="2" t="str">
        <f t="shared" si="7"/>
        <v/>
      </c>
      <c r="P49" s="2" t="str">
        <f t="shared" si="7"/>
        <v/>
      </c>
      <c r="Q49" s="2" t="str">
        <f t="shared" si="7"/>
        <v/>
      </c>
      <c r="R49" s="2" t="str">
        <f t="shared" si="7"/>
        <v/>
      </c>
      <c r="S49" s="2" t="str">
        <f t="shared" si="7"/>
        <v/>
      </c>
      <c r="T49" s="2" t="str">
        <f t="shared" si="7"/>
        <v/>
      </c>
      <c r="U49" s="2" t="str">
        <f t="shared" si="7"/>
        <v/>
      </c>
      <c r="V49" s="2" t="str">
        <f t="shared" si="7"/>
        <v/>
      </c>
      <c r="W49" s="2" t="str">
        <f t="shared" si="7"/>
        <v/>
      </c>
      <c r="X49" s="2" t="str">
        <f t="shared" si="7"/>
        <v/>
      </c>
      <c r="Y49" s="2" t="str">
        <f t="shared" si="7"/>
        <v/>
      </c>
      <c r="Z49" s="2" t="str">
        <f t="shared" si="6"/>
        <v/>
      </c>
      <c r="AA49" s="2" t="str">
        <f t="shared" si="6"/>
        <v/>
      </c>
      <c r="AB49" s="2" t="str">
        <f t="shared" si="6"/>
        <v/>
      </c>
      <c r="AC49" s="2" t="str">
        <f t="shared" si="6"/>
        <v/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7"/>
        <v/>
      </c>
      <c r="K50" s="2" t="str">
        <f t="shared" si="7"/>
        <v/>
      </c>
      <c r="L50" s="2" t="str">
        <f t="shared" si="7"/>
        <v/>
      </c>
      <c r="M50" s="2" t="str">
        <f t="shared" si="7"/>
        <v/>
      </c>
      <c r="N50" s="2" t="str">
        <f t="shared" si="7"/>
        <v/>
      </c>
      <c r="O50" s="2" t="str">
        <f t="shared" si="7"/>
        <v/>
      </c>
      <c r="P50" s="2" t="str">
        <f t="shared" si="7"/>
        <v/>
      </c>
      <c r="Q50" s="2" t="str">
        <f t="shared" si="7"/>
        <v/>
      </c>
      <c r="R50" s="2" t="str">
        <f t="shared" si="7"/>
        <v/>
      </c>
      <c r="S50" s="2" t="str">
        <f t="shared" si="7"/>
        <v/>
      </c>
      <c r="T50" s="2" t="str">
        <f t="shared" si="7"/>
        <v/>
      </c>
      <c r="U50" s="2" t="str">
        <f t="shared" si="7"/>
        <v/>
      </c>
      <c r="V50" s="2" t="str">
        <f t="shared" si="7"/>
        <v/>
      </c>
      <c r="W50" s="2" t="str">
        <f t="shared" si="7"/>
        <v/>
      </c>
      <c r="X50" s="2" t="str">
        <f t="shared" si="7"/>
        <v/>
      </c>
      <c r="Y50" s="2" t="str">
        <f t="shared" si="7"/>
        <v/>
      </c>
      <c r="Z50" s="2" t="str">
        <f t="shared" si="6"/>
        <v/>
      </c>
      <c r="AA50" s="2" t="str">
        <f t="shared" si="6"/>
        <v/>
      </c>
      <c r="AB50" s="2" t="str">
        <f t="shared" si="6"/>
        <v/>
      </c>
      <c r="AC50" s="2" t="str">
        <f t="shared" si="6"/>
        <v/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7"/>
        <v/>
      </c>
      <c r="K51" s="2" t="str">
        <f t="shared" si="7"/>
        <v/>
      </c>
      <c r="L51" s="2" t="str">
        <f t="shared" si="7"/>
        <v/>
      </c>
      <c r="M51" s="2" t="str">
        <f t="shared" si="7"/>
        <v/>
      </c>
      <c r="N51" s="2" t="str">
        <f t="shared" si="7"/>
        <v/>
      </c>
      <c r="O51" s="2" t="str">
        <f t="shared" si="7"/>
        <v/>
      </c>
      <c r="P51" s="2" t="str">
        <f t="shared" si="7"/>
        <v/>
      </c>
      <c r="Q51" s="2" t="str">
        <f t="shared" si="7"/>
        <v/>
      </c>
      <c r="R51" s="2" t="str">
        <f t="shared" si="7"/>
        <v/>
      </c>
      <c r="S51" s="2" t="str">
        <f t="shared" si="7"/>
        <v/>
      </c>
      <c r="T51" s="2" t="str">
        <f t="shared" si="7"/>
        <v/>
      </c>
      <c r="U51" s="2" t="str">
        <f t="shared" si="7"/>
        <v/>
      </c>
      <c r="V51" s="2" t="str">
        <f t="shared" si="7"/>
        <v/>
      </c>
      <c r="W51" s="2" t="str">
        <f t="shared" si="7"/>
        <v/>
      </c>
      <c r="X51" s="2" t="str">
        <f t="shared" si="7"/>
        <v/>
      </c>
      <c r="Y51" s="2" t="str">
        <f t="shared" si="7"/>
        <v/>
      </c>
      <c r="Z51" s="2" t="str">
        <f t="shared" si="6"/>
        <v/>
      </c>
      <c r="AA51" s="2" t="str">
        <f t="shared" si="6"/>
        <v/>
      </c>
      <c r="AB51" s="2" t="str">
        <f t="shared" si="6"/>
        <v/>
      </c>
      <c r="AC51" s="2" t="str">
        <f t="shared" si="6"/>
        <v/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7"/>
        <v/>
      </c>
      <c r="K52" s="2" t="str">
        <f t="shared" si="7"/>
        <v/>
      </c>
      <c r="L52" s="2" t="str">
        <f t="shared" si="7"/>
        <v/>
      </c>
      <c r="M52" s="2" t="str">
        <f t="shared" si="7"/>
        <v/>
      </c>
      <c r="N52" s="2" t="str">
        <f t="shared" si="7"/>
        <v/>
      </c>
      <c r="O52" s="2" t="str">
        <f t="shared" si="7"/>
        <v/>
      </c>
      <c r="P52" s="2" t="str">
        <f t="shared" si="7"/>
        <v/>
      </c>
      <c r="Q52" s="2" t="str">
        <f t="shared" si="7"/>
        <v/>
      </c>
      <c r="R52" s="2" t="str">
        <f t="shared" si="7"/>
        <v/>
      </c>
      <c r="S52" s="2" t="str">
        <f t="shared" si="7"/>
        <v/>
      </c>
      <c r="T52" s="2" t="str">
        <f t="shared" si="7"/>
        <v/>
      </c>
      <c r="U52" s="2" t="str">
        <f t="shared" si="7"/>
        <v/>
      </c>
      <c r="V52" s="2" t="str">
        <f t="shared" si="7"/>
        <v/>
      </c>
      <c r="W52" s="2" t="str">
        <f t="shared" si="7"/>
        <v/>
      </c>
      <c r="X52" s="2" t="str">
        <f t="shared" si="7"/>
        <v/>
      </c>
      <c r="Y52" s="2" t="str">
        <f t="shared" si="7"/>
        <v/>
      </c>
      <c r="Z52" s="2" t="str">
        <f t="shared" si="6"/>
        <v/>
      </c>
      <c r="AA52" s="2" t="str">
        <f t="shared" si="6"/>
        <v/>
      </c>
      <c r="AB52" s="2" t="str">
        <f t="shared" si="6"/>
        <v/>
      </c>
      <c r="AC52" s="2" t="str">
        <f t="shared" si="6"/>
        <v/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7"/>
        <v/>
      </c>
      <c r="K53" s="2" t="str">
        <f t="shared" si="7"/>
        <v/>
      </c>
      <c r="L53" s="2" t="str">
        <f t="shared" si="7"/>
        <v/>
      </c>
      <c r="M53" s="2" t="str">
        <f t="shared" si="7"/>
        <v/>
      </c>
      <c r="N53" s="2" t="str">
        <f t="shared" si="7"/>
        <v/>
      </c>
      <c r="O53" s="2" t="str">
        <f t="shared" si="7"/>
        <v/>
      </c>
      <c r="P53" s="2" t="str">
        <f t="shared" si="7"/>
        <v/>
      </c>
      <c r="Q53" s="2" t="str">
        <f t="shared" si="7"/>
        <v/>
      </c>
      <c r="R53" s="2" t="str">
        <f t="shared" si="7"/>
        <v/>
      </c>
      <c r="S53" s="2" t="str">
        <f t="shared" si="7"/>
        <v/>
      </c>
      <c r="T53" s="2" t="str">
        <f t="shared" si="7"/>
        <v/>
      </c>
      <c r="U53" s="2" t="str">
        <f t="shared" si="7"/>
        <v/>
      </c>
      <c r="V53" s="2" t="str">
        <f t="shared" si="7"/>
        <v/>
      </c>
      <c r="W53" s="2" t="str">
        <f t="shared" si="7"/>
        <v/>
      </c>
      <c r="X53" s="2" t="str">
        <f t="shared" si="7"/>
        <v/>
      </c>
      <c r="Y53" s="2" t="str">
        <f t="shared" si="7"/>
        <v/>
      </c>
      <c r="Z53" s="2" t="str">
        <f t="shared" si="6"/>
        <v/>
      </c>
      <c r="AA53" s="2" t="str">
        <f t="shared" si="6"/>
        <v/>
      </c>
      <c r="AB53" s="2" t="str">
        <f t="shared" si="6"/>
        <v/>
      </c>
      <c r="AC53" s="2" t="str">
        <f t="shared" si="6"/>
        <v/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7"/>
        <v/>
      </c>
      <c r="K54" s="2" t="str">
        <f t="shared" si="7"/>
        <v/>
      </c>
      <c r="L54" s="2" t="str">
        <f t="shared" si="7"/>
        <v/>
      </c>
      <c r="M54" s="2" t="str">
        <f t="shared" si="7"/>
        <v/>
      </c>
      <c r="N54" s="2" t="str">
        <f t="shared" si="7"/>
        <v/>
      </c>
      <c r="O54" s="2" t="str">
        <f t="shared" si="7"/>
        <v/>
      </c>
      <c r="P54" s="2" t="str">
        <f t="shared" si="7"/>
        <v/>
      </c>
      <c r="Q54" s="2" t="str">
        <f t="shared" si="7"/>
        <v/>
      </c>
      <c r="R54" s="2" t="str">
        <f t="shared" si="7"/>
        <v/>
      </c>
      <c r="S54" s="2" t="str">
        <f t="shared" si="7"/>
        <v/>
      </c>
      <c r="T54" s="2" t="str">
        <f t="shared" si="7"/>
        <v/>
      </c>
      <c r="U54" s="2" t="str">
        <f t="shared" si="7"/>
        <v/>
      </c>
      <c r="V54" s="2" t="str">
        <f t="shared" si="7"/>
        <v/>
      </c>
      <c r="W54" s="2" t="str">
        <f t="shared" si="7"/>
        <v/>
      </c>
      <c r="X54" s="2" t="str">
        <f t="shared" si="7"/>
        <v/>
      </c>
      <c r="Y54" s="2" t="str">
        <f t="shared" si="7"/>
        <v/>
      </c>
      <c r="Z54" s="2" t="str">
        <f t="shared" si="6"/>
        <v/>
      </c>
      <c r="AA54" s="2" t="str">
        <f t="shared" si="6"/>
        <v/>
      </c>
      <c r="AB54" s="2" t="str">
        <f t="shared" si="6"/>
        <v/>
      </c>
      <c r="AC54" s="2" t="str">
        <f t="shared" si="6"/>
        <v/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7"/>
        <v/>
      </c>
      <c r="K55" s="2" t="str">
        <f t="shared" si="7"/>
        <v/>
      </c>
      <c r="L55" s="2" t="str">
        <f t="shared" si="7"/>
        <v/>
      </c>
      <c r="M55" s="2" t="str">
        <f t="shared" si="7"/>
        <v/>
      </c>
      <c r="N55" s="2" t="str">
        <f t="shared" si="7"/>
        <v/>
      </c>
      <c r="O55" s="2" t="str">
        <f t="shared" si="7"/>
        <v/>
      </c>
      <c r="P55" s="2" t="str">
        <f t="shared" si="7"/>
        <v/>
      </c>
      <c r="Q55" s="2" t="str">
        <f t="shared" si="7"/>
        <v/>
      </c>
      <c r="R55" s="2" t="str">
        <f t="shared" si="7"/>
        <v/>
      </c>
      <c r="S55" s="2" t="str">
        <f t="shared" si="7"/>
        <v/>
      </c>
      <c r="T55" s="2" t="str">
        <f t="shared" si="7"/>
        <v/>
      </c>
      <c r="U55" s="2" t="str">
        <f t="shared" si="7"/>
        <v/>
      </c>
      <c r="V55" s="2" t="str">
        <f t="shared" si="7"/>
        <v/>
      </c>
      <c r="W55" s="2" t="str">
        <f t="shared" si="7"/>
        <v/>
      </c>
      <c r="X55" s="2" t="str">
        <f t="shared" si="7"/>
        <v/>
      </c>
      <c r="Y55" s="2" t="str">
        <f t="shared" si="7"/>
        <v/>
      </c>
      <c r="Z55" s="2" t="str">
        <f t="shared" si="6"/>
        <v/>
      </c>
      <c r="AA55" s="2" t="str">
        <f t="shared" si="6"/>
        <v/>
      </c>
      <c r="AB55" s="2" t="str">
        <f t="shared" si="6"/>
        <v/>
      </c>
      <c r="AC55" s="2" t="str">
        <f t="shared" si="6"/>
        <v/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7"/>
        <v/>
      </c>
      <c r="K56" s="2" t="str">
        <f t="shared" si="7"/>
        <v/>
      </c>
      <c r="L56" s="2" t="str">
        <f t="shared" si="7"/>
        <v/>
      </c>
      <c r="M56" s="2" t="str">
        <f t="shared" si="7"/>
        <v/>
      </c>
      <c r="N56" s="2" t="str">
        <f t="shared" si="7"/>
        <v/>
      </c>
      <c r="O56" s="2" t="str">
        <f t="shared" si="7"/>
        <v/>
      </c>
      <c r="P56" s="2" t="str">
        <f t="shared" si="7"/>
        <v/>
      </c>
      <c r="Q56" s="2" t="str">
        <f t="shared" si="7"/>
        <v/>
      </c>
      <c r="R56" s="2" t="str">
        <f t="shared" si="7"/>
        <v/>
      </c>
      <c r="S56" s="2" t="str">
        <f t="shared" si="7"/>
        <v/>
      </c>
      <c r="T56" s="2" t="str">
        <f t="shared" si="7"/>
        <v/>
      </c>
      <c r="U56" s="2" t="str">
        <f t="shared" si="7"/>
        <v/>
      </c>
      <c r="V56" s="2" t="str">
        <f t="shared" si="7"/>
        <v/>
      </c>
      <c r="W56" s="2" t="str">
        <f t="shared" si="7"/>
        <v/>
      </c>
      <c r="X56" s="2" t="str">
        <f t="shared" si="7"/>
        <v/>
      </c>
      <c r="Y56" s="2" t="str">
        <f t="shared" si="7"/>
        <v/>
      </c>
      <c r="Z56" s="2" t="str">
        <f t="shared" si="6"/>
        <v/>
      </c>
      <c r="AA56" s="2" t="str">
        <f t="shared" si="6"/>
        <v/>
      </c>
      <c r="AB56" s="2" t="str">
        <f t="shared" si="6"/>
        <v/>
      </c>
      <c r="AC56" s="2" t="str">
        <f t="shared" si="6"/>
        <v/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7"/>
        <v/>
      </c>
      <c r="K57" s="2" t="str">
        <f t="shared" si="7"/>
        <v/>
      </c>
      <c r="L57" s="2" t="str">
        <f t="shared" si="7"/>
        <v/>
      </c>
      <c r="M57" s="2" t="str">
        <f t="shared" si="7"/>
        <v/>
      </c>
      <c r="N57" s="2" t="str">
        <f t="shared" si="7"/>
        <v/>
      </c>
      <c r="O57" s="2" t="str">
        <f t="shared" si="7"/>
        <v/>
      </c>
      <c r="P57" s="2" t="str">
        <f t="shared" si="7"/>
        <v/>
      </c>
      <c r="Q57" s="2" t="str">
        <f t="shared" si="7"/>
        <v/>
      </c>
      <c r="R57" s="2" t="str">
        <f t="shared" si="7"/>
        <v/>
      </c>
      <c r="S57" s="2" t="str">
        <f t="shared" si="7"/>
        <v/>
      </c>
      <c r="T57" s="2" t="str">
        <f t="shared" si="7"/>
        <v/>
      </c>
      <c r="U57" s="2" t="str">
        <f t="shared" si="7"/>
        <v/>
      </c>
      <c r="V57" s="2" t="str">
        <f t="shared" si="7"/>
        <v/>
      </c>
      <c r="W57" s="2" t="str">
        <f t="shared" si="7"/>
        <v/>
      </c>
      <c r="X57" s="2" t="str">
        <f t="shared" si="7"/>
        <v/>
      </c>
      <c r="Y57" s="2" t="str">
        <f t="shared" si="7"/>
        <v/>
      </c>
      <c r="Z57" s="2" t="str">
        <f t="shared" si="6"/>
        <v/>
      </c>
      <c r="AA57" s="2" t="str">
        <f t="shared" si="6"/>
        <v/>
      </c>
      <c r="AB57" s="2" t="str">
        <f t="shared" si="6"/>
        <v/>
      </c>
      <c r="AC57" s="2" t="str">
        <f t="shared" si="6"/>
        <v/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7"/>
        <v/>
      </c>
      <c r="K58" s="2" t="str">
        <f t="shared" si="7"/>
        <v/>
      </c>
      <c r="L58" s="2" t="str">
        <f t="shared" si="7"/>
        <v/>
      </c>
      <c r="M58" s="2" t="str">
        <f t="shared" si="7"/>
        <v/>
      </c>
      <c r="N58" s="2" t="str">
        <f t="shared" si="7"/>
        <v/>
      </c>
      <c r="O58" s="2" t="str">
        <f t="shared" si="7"/>
        <v/>
      </c>
      <c r="P58" s="2" t="str">
        <f t="shared" si="7"/>
        <v/>
      </c>
      <c r="Q58" s="2" t="str">
        <f t="shared" si="7"/>
        <v/>
      </c>
      <c r="R58" s="2" t="str">
        <f t="shared" si="7"/>
        <v/>
      </c>
      <c r="S58" s="2" t="str">
        <f t="shared" si="7"/>
        <v/>
      </c>
      <c r="T58" s="2" t="str">
        <f t="shared" si="7"/>
        <v/>
      </c>
      <c r="U58" s="2" t="str">
        <f t="shared" si="7"/>
        <v/>
      </c>
      <c r="V58" s="2" t="str">
        <f t="shared" si="7"/>
        <v/>
      </c>
      <c r="W58" s="2" t="str">
        <f t="shared" si="7"/>
        <v/>
      </c>
      <c r="X58" s="2" t="str">
        <f t="shared" si="7"/>
        <v/>
      </c>
      <c r="Y58" s="2" t="str">
        <f t="shared" si="7"/>
        <v/>
      </c>
      <c r="Z58" s="2" t="str">
        <f t="shared" si="6"/>
        <v/>
      </c>
      <c r="AA58" s="2" t="str">
        <f t="shared" si="6"/>
        <v/>
      </c>
      <c r="AB58" s="2" t="str">
        <f t="shared" si="6"/>
        <v/>
      </c>
      <c r="AC58" s="2" t="str">
        <f t="shared" si="6"/>
        <v/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7"/>
        <v/>
      </c>
      <c r="K59" s="2" t="str">
        <f t="shared" si="7"/>
        <v/>
      </c>
      <c r="L59" s="2" t="str">
        <f t="shared" si="7"/>
        <v/>
      </c>
      <c r="M59" s="2" t="str">
        <f t="shared" si="7"/>
        <v/>
      </c>
      <c r="N59" s="2" t="str">
        <f t="shared" si="7"/>
        <v/>
      </c>
      <c r="O59" s="2" t="str">
        <f t="shared" si="7"/>
        <v/>
      </c>
      <c r="P59" s="2" t="str">
        <f t="shared" si="7"/>
        <v/>
      </c>
      <c r="Q59" s="2" t="str">
        <f t="shared" si="7"/>
        <v/>
      </c>
      <c r="R59" s="2" t="str">
        <f t="shared" si="7"/>
        <v/>
      </c>
      <c r="S59" s="2" t="str">
        <f t="shared" si="7"/>
        <v/>
      </c>
      <c r="T59" s="2" t="str">
        <f t="shared" si="7"/>
        <v/>
      </c>
      <c r="U59" s="2" t="str">
        <f t="shared" si="7"/>
        <v/>
      </c>
      <c r="V59" s="2" t="str">
        <f t="shared" si="7"/>
        <v/>
      </c>
      <c r="W59" s="2" t="str">
        <f t="shared" si="7"/>
        <v/>
      </c>
      <c r="X59" s="2" t="str">
        <f t="shared" si="7"/>
        <v/>
      </c>
      <c r="Y59" s="2" t="str">
        <f t="shared" si="7"/>
        <v/>
      </c>
      <c r="Z59" s="2" t="str">
        <f t="shared" si="6"/>
        <v/>
      </c>
      <c r="AA59" s="2" t="str">
        <f t="shared" si="6"/>
        <v/>
      </c>
      <c r="AB59" s="2" t="str">
        <f t="shared" si="6"/>
        <v/>
      </c>
      <c r="AC59" s="2" t="str">
        <f t="shared" si="6"/>
        <v/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7"/>
        <v/>
      </c>
      <c r="K60" s="2" t="str">
        <f t="shared" si="7"/>
        <v/>
      </c>
      <c r="L60" s="2" t="str">
        <f t="shared" si="7"/>
        <v/>
      </c>
      <c r="M60" s="2" t="str">
        <f t="shared" si="7"/>
        <v/>
      </c>
      <c r="N60" s="2" t="str">
        <f t="shared" si="7"/>
        <v/>
      </c>
      <c r="O60" s="2" t="str">
        <f t="shared" si="7"/>
        <v/>
      </c>
      <c r="P60" s="2" t="str">
        <f t="shared" si="7"/>
        <v/>
      </c>
      <c r="Q60" s="2" t="str">
        <f t="shared" si="7"/>
        <v/>
      </c>
      <c r="R60" s="2" t="str">
        <f t="shared" si="7"/>
        <v/>
      </c>
      <c r="S60" s="2" t="str">
        <f t="shared" si="7"/>
        <v/>
      </c>
      <c r="T60" s="2" t="str">
        <f t="shared" si="7"/>
        <v/>
      </c>
      <c r="U60" s="2" t="str">
        <f t="shared" si="7"/>
        <v/>
      </c>
      <c r="V60" s="2" t="str">
        <f t="shared" si="7"/>
        <v/>
      </c>
      <c r="W60" s="2" t="str">
        <f t="shared" si="7"/>
        <v/>
      </c>
      <c r="X60" s="2" t="str">
        <f t="shared" si="7"/>
        <v/>
      </c>
      <c r="Y60" s="2" t="str">
        <f t="shared" si="7"/>
        <v/>
      </c>
      <c r="Z60" s="2" t="str">
        <f t="shared" si="6"/>
        <v/>
      </c>
      <c r="AA60" s="2" t="str">
        <f t="shared" si="6"/>
        <v/>
      </c>
      <c r="AB60" s="2" t="str">
        <f t="shared" si="6"/>
        <v/>
      </c>
      <c r="AC60" s="2" t="str">
        <f t="shared" si="6"/>
        <v/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7"/>
        <v/>
      </c>
      <c r="K61" s="2" t="str">
        <f t="shared" si="7"/>
        <v/>
      </c>
      <c r="L61" s="2" t="str">
        <f t="shared" si="7"/>
        <v/>
      </c>
      <c r="M61" s="2" t="str">
        <f t="shared" si="7"/>
        <v/>
      </c>
      <c r="N61" s="2" t="str">
        <f t="shared" si="7"/>
        <v/>
      </c>
      <c r="O61" s="2" t="str">
        <f t="shared" si="7"/>
        <v/>
      </c>
      <c r="P61" s="2" t="str">
        <f t="shared" si="7"/>
        <v/>
      </c>
      <c r="Q61" s="2" t="str">
        <f t="shared" si="7"/>
        <v/>
      </c>
      <c r="R61" s="2" t="str">
        <f t="shared" si="7"/>
        <v/>
      </c>
      <c r="S61" s="2" t="str">
        <f t="shared" si="7"/>
        <v/>
      </c>
      <c r="T61" s="2" t="str">
        <f t="shared" si="7"/>
        <v/>
      </c>
      <c r="U61" s="2" t="str">
        <f t="shared" si="7"/>
        <v/>
      </c>
      <c r="V61" s="2" t="str">
        <f t="shared" si="7"/>
        <v/>
      </c>
      <c r="W61" s="2" t="str">
        <f t="shared" si="7"/>
        <v/>
      </c>
      <c r="X61" s="2" t="str">
        <f t="shared" si="7"/>
        <v/>
      </c>
      <c r="Y61" s="2" t="str">
        <f t="shared" si="7"/>
        <v/>
      </c>
      <c r="Z61" s="2" t="str">
        <f t="shared" si="6"/>
        <v/>
      </c>
      <c r="AA61" s="2" t="str">
        <f t="shared" si="6"/>
        <v/>
      </c>
      <c r="AB61" s="2" t="str">
        <f t="shared" si="6"/>
        <v/>
      </c>
      <c r="AC61" s="2" t="str">
        <f t="shared" si="6"/>
        <v/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7"/>
        <v/>
      </c>
      <c r="K62" s="2" t="str">
        <f t="shared" si="7"/>
        <v/>
      </c>
      <c r="L62" s="2" t="str">
        <f t="shared" si="7"/>
        <v/>
      </c>
      <c r="M62" s="2" t="str">
        <f t="shared" si="7"/>
        <v/>
      </c>
      <c r="N62" s="2" t="str">
        <f t="shared" si="7"/>
        <v/>
      </c>
      <c r="O62" s="2" t="str">
        <f t="shared" si="7"/>
        <v/>
      </c>
      <c r="P62" s="2" t="str">
        <f t="shared" si="7"/>
        <v/>
      </c>
      <c r="Q62" s="2" t="str">
        <f t="shared" si="7"/>
        <v/>
      </c>
      <c r="R62" s="2" t="str">
        <f t="shared" si="7"/>
        <v/>
      </c>
      <c r="S62" s="2" t="str">
        <f t="shared" si="7"/>
        <v/>
      </c>
      <c r="T62" s="2" t="str">
        <f t="shared" si="7"/>
        <v/>
      </c>
      <c r="U62" s="2" t="str">
        <f t="shared" si="7"/>
        <v/>
      </c>
      <c r="V62" s="2" t="str">
        <f t="shared" si="7"/>
        <v/>
      </c>
      <c r="W62" s="2" t="str">
        <f t="shared" si="7"/>
        <v/>
      </c>
      <c r="X62" s="2" t="str">
        <f t="shared" si="7"/>
        <v/>
      </c>
      <c r="Y62" s="2" t="str">
        <f t="shared" si="7"/>
        <v/>
      </c>
      <c r="Z62" s="2" t="str">
        <f t="shared" si="6"/>
        <v/>
      </c>
      <c r="AA62" s="2" t="str">
        <f t="shared" si="6"/>
        <v/>
      </c>
      <c r="AB62" s="2" t="str">
        <f t="shared" si="6"/>
        <v/>
      </c>
      <c r="AC62" s="2" t="str">
        <f t="shared" si="6"/>
        <v/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7"/>
        <v/>
      </c>
      <c r="K63" s="2" t="str">
        <f t="shared" si="7"/>
        <v/>
      </c>
      <c r="L63" s="2" t="str">
        <f t="shared" si="7"/>
        <v/>
      </c>
      <c r="M63" s="2" t="str">
        <f t="shared" si="7"/>
        <v/>
      </c>
      <c r="N63" s="2" t="str">
        <f t="shared" si="7"/>
        <v/>
      </c>
      <c r="O63" s="2" t="str">
        <f t="shared" si="7"/>
        <v/>
      </c>
      <c r="P63" s="2" t="str">
        <f t="shared" si="7"/>
        <v/>
      </c>
      <c r="Q63" s="2" t="str">
        <f t="shared" si="7"/>
        <v/>
      </c>
      <c r="R63" s="2" t="str">
        <f t="shared" si="7"/>
        <v/>
      </c>
      <c r="S63" s="2" t="str">
        <f t="shared" si="7"/>
        <v/>
      </c>
      <c r="T63" s="2" t="str">
        <f t="shared" si="7"/>
        <v/>
      </c>
      <c r="U63" s="2" t="str">
        <f t="shared" si="7"/>
        <v/>
      </c>
      <c r="V63" s="2" t="str">
        <f t="shared" si="7"/>
        <v/>
      </c>
      <c r="W63" s="2" t="str">
        <f t="shared" si="7"/>
        <v/>
      </c>
      <c r="X63" s="2" t="str">
        <f t="shared" si="7"/>
        <v/>
      </c>
      <c r="Y63" s="2" t="str">
        <f t="shared" ref="Y63:AC73" si="8">IF(X63="",IF(X62="","",X62*$I$4),X63*$I$3)</f>
        <v/>
      </c>
      <c r="Z63" s="2" t="str">
        <f t="shared" si="8"/>
        <v/>
      </c>
      <c r="AA63" s="2" t="str">
        <f t="shared" si="8"/>
        <v/>
      </c>
      <c r="AB63" s="2" t="str">
        <f t="shared" si="8"/>
        <v/>
      </c>
      <c r="AC63" s="2" t="str">
        <f t="shared" si="8"/>
        <v/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Y78" si="9">IF(I64="",IF(I63="","",I63*$I$4),I64*$I$3)</f>
        <v/>
      </c>
      <c r="K64" s="2" t="str">
        <f t="shared" si="9"/>
        <v/>
      </c>
      <c r="L64" s="2" t="str">
        <f t="shared" si="9"/>
        <v/>
      </c>
      <c r="M64" s="2" t="str">
        <f t="shared" si="9"/>
        <v/>
      </c>
      <c r="N64" s="2" t="str">
        <f t="shared" si="9"/>
        <v/>
      </c>
      <c r="O64" s="2" t="str">
        <f t="shared" si="9"/>
        <v/>
      </c>
      <c r="P64" s="2" t="str">
        <f t="shared" si="9"/>
        <v/>
      </c>
      <c r="Q64" s="2" t="str">
        <f t="shared" si="9"/>
        <v/>
      </c>
      <c r="R64" s="2" t="str">
        <f t="shared" si="9"/>
        <v/>
      </c>
      <c r="S64" s="2" t="str">
        <f t="shared" si="9"/>
        <v/>
      </c>
      <c r="T64" s="2" t="str">
        <f t="shared" si="9"/>
        <v/>
      </c>
      <c r="U64" s="2" t="str">
        <f t="shared" si="9"/>
        <v/>
      </c>
      <c r="V64" s="2" t="str">
        <f t="shared" si="9"/>
        <v/>
      </c>
      <c r="W64" s="2" t="str">
        <f t="shared" si="9"/>
        <v/>
      </c>
      <c r="X64" s="2" t="str">
        <f t="shared" si="9"/>
        <v/>
      </c>
      <c r="Y64" s="2" t="str">
        <f t="shared" si="9"/>
        <v/>
      </c>
      <c r="Z64" s="2" t="str">
        <f t="shared" si="8"/>
        <v/>
      </c>
      <c r="AA64" s="2" t="str">
        <f t="shared" si="8"/>
        <v/>
      </c>
      <c r="AB64" s="2" t="str">
        <f t="shared" si="8"/>
        <v/>
      </c>
      <c r="AC64" s="2" t="str">
        <f t="shared" si="8"/>
        <v/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9"/>
        <v/>
      </c>
      <c r="K65" s="2" t="str">
        <f t="shared" si="9"/>
        <v/>
      </c>
      <c r="L65" s="2" t="str">
        <f t="shared" si="9"/>
        <v/>
      </c>
      <c r="M65" s="2" t="str">
        <f t="shared" si="9"/>
        <v/>
      </c>
      <c r="N65" s="2" t="str">
        <f t="shared" si="9"/>
        <v/>
      </c>
      <c r="O65" s="2" t="str">
        <f t="shared" si="9"/>
        <v/>
      </c>
      <c r="P65" s="2" t="str">
        <f t="shared" si="9"/>
        <v/>
      </c>
      <c r="Q65" s="2" t="str">
        <f t="shared" si="9"/>
        <v/>
      </c>
      <c r="R65" s="2" t="str">
        <f t="shared" si="9"/>
        <v/>
      </c>
      <c r="S65" s="2" t="str">
        <f t="shared" si="9"/>
        <v/>
      </c>
      <c r="T65" s="2" t="str">
        <f t="shared" si="9"/>
        <v/>
      </c>
      <c r="U65" s="2" t="str">
        <f t="shared" si="9"/>
        <v/>
      </c>
      <c r="V65" s="2" t="str">
        <f t="shared" si="9"/>
        <v/>
      </c>
      <c r="W65" s="2" t="str">
        <f t="shared" si="9"/>
        <v/>
      </c>
      <c r="X65" s="2" t="str">
        <f t="shared" si="9"/>
        <v/>
      </c>
      <c r="Y65" s="2" t="str">
        <f t="shared" si="9"/>
        <v/>
      </c>
      <c r="Z65" s="2" t="str">
        <f t="shared" si="8"/>
        <v/>
      </c>
      <c r="AA65" s="2" t="str">
        <f t="shared" si="8"/>
        <v/>
      </c>
      <c r="AB65" s="2" t="str">
        <f t="shared" si="8"/>
        <v/>
      </c>
      <c r="AC65" s="2" t="str">
        <f t="shared" si="8"/>
        <v/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9"/>
        <v/>
      </c>
      <c r="K66" s="2" t="str">
        <f t="shared" si="9"/>
        <v/>
      </c>
      <c r="L66" s="2" t="str">
        <f t="shared" si="9"/>
        <v/>
      </c>
      <c r="M66" s="2" t="str">
        <f t="shared" si="9"/>
        <v/>
      </c>
      <c r="N66" s="2" t="str">
        <f t="shared" si="9"/>
        <v/>
      </c>
      <c r="O66" s="2" t="str">
        <f t="shared" si="9"/>
        <v/>
      </c>
      <c r="P66" s="2" t="str">
        <f t="shared" si="9"/>
        <v/>
      </c>
      <c r="Q66" s="2" t="str">
        <f t="shared" si="9"/>
        <v/>
      </c>
      <c r="R66" s="2" t="str">
        <f t="shared" si="9"/>
        <v/>
      </c>
      <c r="S66" s="2" t="str">
        <f t="shared" si="9"/>
        <v/>
      </c>
      <c r="T66" s="2" t="str">
        <f t="shared" si="9"/>
        <v/>
      </c>
      <c r="U66" s="2" t="str">
        <f t="shared" si="9"/>
        <v/>
      </c>
      <c r="V66" s="2" t="str">
        <f t="shared" si="9"/>
        <v/>
      </c>
      <c r="W66" s="2" t="str">
        <f t="shared" si="9"/>
        <v/>
      </c>
      <c r="X66" s="2" t="str">
        <f t="shared" si="9"/>
        <v/>
      </c>
      <c r="Y66" s="2" t="str">
        <f t="shared" si="9"/>
        <v/>
      </c>
      <c r="Z66" s="2" t="str">
        <f t="shared" si="8"/>
        <v/>
      </c>
      <c r="AA66" s="2" t="str">
        <f t="shared" si="8"/>
        <v/>
      </c>
      <c r="AB66" s="2" t="str">
        <f t="shared" si="8"/>
        <v/>
      </c>
      <c r="AC66" s="2" t="str">
        <f t="shared" si="8"/>
        <v/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9"/>
        <v/>
      </c>
      <c r="K67" s="2" t="str">
        <f t="shared" si="9"/>
        <v/>
      </c>
      <c r="L67" s="2" t="str">
        <f t="shared" si="9"/>
        <v/>
      </c>
      <c r="M67" s="2" t="str">
        <f t="shared" si="9"/>
        <v/>
      </c>
      <c r="N67" s="2" t="str">
        <f t="shared" si="9"/>
        <v/>
      </c>
      <c r="O67" s="2" t="str">
        <f t="shared" si="9"/>
        <v/>
      </c>
      <c r="P67" s="2" t="str">
        <f t="shared" si="9"/>
        <v/>
      </c>
      <c r="Q67" s="2" t="str">
        <f t="shared" si="9"/>
        <v/>
      </c>
      <c r="R67" s="2" t="str">
        <f t="shared" si="9"/>
        <v/>
      </c>
      <c r="S67" s="2" t="str">
        <f t="shared" si="9"/>
        <v/>
      </c>
      <c r="T67" s="2" t="str">
        <f t="shared" si="9"/>
        <v/>
      </c>
      <c r="U67" s="2" t="str">
        <f t="shared" si="9"/>
        <v/>
      </c>
      <c r="V67" s="2" t="str">
        <f t="shared" si="9"/>
        <v/>
      </c>
      <c r="W67" s="2" t="str">
        <f t="shared" si="9"/>
        <v/>
      </c>
      <c r="X67" s="2" t="str">
        <f t="shared" si="9"/>
        <v/>
      </c>
      <c r="Y67" s="2" t="str">
        <f t="shared" si="9"/>
        <v/>
      </c>
      <c r="Z67" s="2" t="str">
        <f t="shared" si="8"/>
        <v/>
      </c>
      <c r="AA67" s="2" t="str">
        <f t="shared" si="8"/>
        <v/>
      </c>
      <c r="AB67" s="2" t="str">
        <f t="shared" si="8"/>
        <v/>
      </c>
      <c r="AC67" s="2" t="str">
        <f t="shared" si="8"/>
        <v/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10">LN(B68/B67)</f>
        <v>-1.1902617003604881E-2</v>
      </c>
      <c r="J68" s="2" t="str">
        <f t="shared" si="9"/>
        <v/>
      </c>
      <c r="K68" s="2" t="str">
        <f t="shared" si="9"/>
        <v/>
      </c>
      <c r="L68" s="2" t="str">
        <f t="shared" si="9"/>
        <v/>
      </c>
      <c r="M68" s="2" t="str">
        <f t="shared" si="9"/>
        <v/>
      </c>
      <c r="N68" s="2" t="str">
        <f t="shared" si="9"/>
        <v/>
      </c>
      <c r="O68" s="2" t="str">
        <f t="shared" si="9"/>
        <v/>
      </c>
      <c r="P68" s="2" t="str">
        <f t="shared" si="9"/>
        <v/>
      </c>
      <c r="Q68" s="2" t="str">
        <f t="shared" si="9"/>
        <v/>
      </c>
      <c r="R68" s="2" t="str">
        <f t="shared" si="9"/>
        <v/>
      </c>
      <c r="S68" s="2" t="str">
        <f t="shared" si="9"/>
        <v/>
      </c>
      <c r="T68" s="2" t="str">
        <f t="shared" si="9"/>
        <v/>
      </c>
      <c r="U68" s="2" t="str">
        <f t="shared" si="9"/>
        <v/>
      </c>
      <c r="V68" s="2" t="str">
        <f t="shared" si="9"/>
        <v/>
      </c>
      <c r="W68" s="2" t="str">
        <f t="shared" si="9"/>
        <v/>
      </c>
      <c r="X68" s="2" t="str">
        <f t="shared" si="9"/>
        <v/>
      </c>
      <c r="Y68" s="2" t="str">
        <f t="shared" si="9"/>
        <v/>
      </c>
      <c r="Z68" s="2" t="str">
        <f t="shared" si="8"/>
        <v/>
      </c>
      <c r="AA68" s="2" t="str">
        <f t="shared" si="8"/>
        <v/>
      </c>
      <c r="AB68" s="2" t="str">
        <f t="shared" si="8"/>
        <v/>
      </c>
      <c r="AC68" s="2" t="str">
        <f t="shared" si="8"/>
        <v/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10"/>
        <v>-2.8601361931206489E-2</v>
      </c>
      <c r="J69" s="2" t="str">
        <f t="shared" si="9"/>
        <v/>
      </c>
      <c r="K69" s="2" t="str">
        <f t="shared" si="9"/>
        <v/>
      </c>
      <c r="L69" s="2" t="str">
        <f t="shared" si="9"/>
        <v/>
      </c>
      <c r="M69" s="2" t="str">
        <f t="shared" si="9"/>
        <v/>
      </c>
      <c r="N69" s="2" t="str">
        <f t="shared" si="9"/>
        <v/>
      </c>
      <c r="O69" s="2" t="str">
        <f t="shared" si="9"/>
        <v/>
      </c>
      <c r="P69" s="2" t="str">
        <f t="shared" si="9"/>
        <v/>
      </c>
      <c r="Q69" s="2" t="str">
        <f t="shared" si="9"/>
        <v/>
      </c>
      <c r="R69" s="2" t="str">
        <f t="shared" si="9"/>
        <v/>
      </c>
      <c r="S69" s="2" t="str">
        <f t="shared" si="9"/>
        <v/>
      </c>
      <c r="T69" s="2" t="str">
        <f t="shared" si="9"/>
        <v/>
      </c>
      <c r="U69" s="2" t="str">
        <f t="shared" si="9"/>
        <v/>
      </c>
      <c r="V69" s="2" t="str">
        <f t="shared" si="9"/>
        <v/>
      </c>
      <c r="W69" s="2" t="str">
        <f t="shared" si="9"/>
        <v/>
      </c>
      <c r="X69" s="2" t="str">
        <f t="shared" si="9"/>
        <v/>
      </c>
      <c r="Y69" s="2" t="str">
        <f t="shared" si="9"/>
        <v/>
      </c>
      <c r="Z69" s="2" t="str">
        <f t="shared" si="8"/>
        <v/>
      </c>
      <c r="AA69" s="2" t="str">
        <f t="shared" si="8"/>
        <v/>
      </c>
      <c r="AB69" s="2" t="str">
        <f t="shared" si="8"/>
        <v/>
      </c>
      <c r="AC69" s="2" t="str">
        <f t="shared" si="8"/>
        <v/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10"/>
        <v>2.2013467537178907E-2</v>
      </c>
      <c r="J70" s="2" t="str">
        <f t="shared" si="9"/>
        <v/>
      </c>
      <c r="K70" s="2" t="str">
        <f t="shared" si="9"/>
        <v/>
      </c>
      <c r="L70" s="2" t="str">
        <f t="shared" si="9"/>
        <v/>
      </c>
      <c r="M70" s="2" t="str">
        <f t="shared" si="9"/>
        <v/>
      </c>
      <c r="N70" s="2" t="str">
        <f t="shared" si="9"/>
        <v/>
      </c>
      <c r="O70" s="2" t="str">
        <f t="shared" si="9"/>
        <v/>
      </c>
      <c r="P70" s="2" t="str">
        <f t="shared" si="9"/>
        <v/>
      </c>
      <c r="Q70" s="2" t="str">
        <f t="shared" si="9"/>
        <v/>
      </c>
      <c r="R70" s="2" t="str">
        <f t="shared" si="9"/>
        <v/>
      </c>
      <c r="S70" s="2" t="str">
        <f t="shared" si="9"/>
        <v/>
      </c>
      <c r="T70" s="2" t="str">
        <f t="shared" si="9"/>
        <v/>
      </c>
      <c r="U70" s="2" t="str">
        <f t="shared" si="9"/>
        <v/>
      </c>
      <c r="V70" s="2" t="str">
        <f t="shared" si="9"/>
        <v/>
      </c>
      <c r="W70" s="2" t="str">
        <f t="shared" si="9"/>
        <v/>
      </c>
      <c r="X70" s="2" t="str">
        <f t="shared" si="9"/>
        <v/>
      </c>
      <c r="Y70" s="2" t="str">
        <f t="shared" si="9"/>
        <v/>
      </c>
      <c r="Z70" s="2" t="str">
        <f t="shared" si="8"/>
        <v/>
      </c>
      <c r="AA70" s="2" t="str">
        <f t="shared" si="8"/>
        <v/>
      </c>
      <c r="AB70" s="2" t="str">
        <f t="shared" si="8"/>
        <v/>
      </c>
      <c r="AC70" s="2" t="str">
        <f t="shared" si="8"/>
        <v/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10"/>
        <v>-1.6464503635944067E-2</v>
      </c>
      <c r="J71" s="2" t="str">
        <f t="shared" si="9"/>
        <v/>
      </c>
      <c r="K71" s="2" t="str">
        <f t="shared" si="9"/>
        <v/>
      </c>
      <c r="L71" s="2" t="str">
        <f t="shared" si="9"/>
        <v/>
      </c>
      <c r="M71" s="2" t="str">
        <f t="shared" si="9"/>
        <v/>
      </c>
      <c r="N71" s="2" t="str">
        <f t="shared" si="9"/>
        <v/>
      </c>
      <c r="O71" s="2" t="str">
        <f t="shared" si="9"/>
        <v/>
      </c>
      <c r="P71" s="2" t="str">
        <f t="shared" si="9"/>
        <v/>
      </c>
      <c r="Q71" s="2" t="str">
        <f t="shared" si="9"/>
        <v/>
      </c>
      <c r="R71" s="2" t="str">
        <f t="shared" si="9"/>
        <v/>
      </c>
      <c r="S71" s="2" t="str">
        <f t="shared" si="9"/>
        <v/>
      </c>
      <c r="T71" s="2" t="str">
        <f t="shared" si="9"/>
        <v/>
      </c>
      <c r="U71" s="2" t="str">
        <f t="shared" si="9"/>
        <v/>
      </c>
      <c r="V71" s="2" t="str">
        <f t="shared" si="9"/>
        <v/>
      </c>
      <c r="W71" s="2" t="str">
        <f t="shared" si="9"/>
        <v/>
      </c>
      <c r="X71" s="2" t="str">
        <f t="shared" si="9"/>
        <v/>
      </c>
      <c r="Y71" s="2" t="str">
        <f t="shared" si="9"/>
        <v/>
      </c>
      <c r="Z71" s="2" t="str">
        <f t="shared" si="8"/>
        <v/>
      </c>
      <c r="AA71" s="2" t="str">
        <f t="shared" si="8"/>
        <v/>
      </c>
      <c r="AB71" s="2" t="str">
        <f t="shared" si="8"/>
        <v/>
      </c>
      <c r="AC71" s="2" t="str">
        <f t="shared" si="8"/>
        <v/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11">IF(BC71="",IF(BC70="","",BC70*$I$4),BC71*$I$3)</f>
        <v/>
      </c>
      <c r="BF71" s="2"/>
      <c r="BG71" s="2" t="str">
        <f t="shared" ref="BG71:BG73" si="12">IF(BE71="",IF(BE70="","",BE70*$I$4),BE71*$I$3)</f>
        <v/>
      </c>
      <c r="BH71" s="2"/>
      <c r="BI71" s="2" t="str">
        <f t="shared" ref="BI71:BI73" si="13">IF(BG71="",IF(BG70="","",BG70*$I$4),BG71*$I$3)</f>
        <v/>
      </c>
      <c r="BJ71" s="2"/>
      <c r="BK71" s="2" t="str">
        <f t="shared" ref="BK71:BK73" si="14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10"/>
        <v>3.5718082602079246E-2</v>
      </c>
      <c r="J72" s="2" t="str">
        <f t="shared" si="9"/>
        <v/>
      </c>
      <c r="K72" s="2" t="str">
        <f t="shared" si="9"/>
        <v/>
      </c>
      <c r="L72" s="2" t="str">
        <f t="shared" si="9"/>
        <v/>
      </c>
      <c r="M72" s="2" t="str">
        <f t="shared" si="9"/>
        <v/>
      </c>
      <c r="N72" s="2" t="str">
        <f t="shared" si="9"/>
        <v/>
      </c>
      <c r="O72" s="2" t="str">
        <f t="shared" si="9"/>
        <v/>
      </c>
      <c r="P72" s="2" t="str">
        <f t="shared" si="9"/>
        <v/>
      </c>
      <c r="Q72" s="2" t="str">
        <f t="shared" si="9"/>
        <v/>
      </c>
      <c r="R72" s="2" t="str">
        <f t="shared" si="9"/>
        <v/>
      </c>
      <c r="S72" s="2" t="str">
        <f t="shared" si="9"/>
        <v/>
      </c>
      <c r="T72" s="2" t="str">
        <f t="shared" si="9"/>
        <v/>
      </c>
      <c r="U72" s="2" t="str">
        <f t="shared" si="9"/>
        <v/>
      </c>
      <c r="V72" s="2" t="str">
        <f t="shared" si="9"/>
        <v/>
      </c>
      <c r="W72" s="2" t="str">
        <f t="shared" si="9"/>
        <v/>
      </c>
      <c r="X72" s="2" t="str">
        <f t="shared" si="9"/>
        <v/>
      </c>
      <c r="Y72" s="2" t="str">
        <f t="shared" si="9"/>
        <v/>
      </c>
      <c r="Z72" s="2" t="str">
        <f t="shared" si="8"/>
        <v/>
      </c>
      <c r="AA72" s="2" t="str">
        <f t="shared" si="8"/>
        <v/>
      </c>
      <c r="AB72" s="2" t="str">
        <f t="shared" si="8"/>
        <v/>
      </c>
      <c r="AC72" s="2" t="str">
        <f t="shared" si="8"/>
        <v/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11"/>
        <v/>
      </c>
      <c r="BF72" s="2"/>
      <c r="BG72" s="2" t="str">
        <f t="shared" si="12"/>
        <v/>
      </c>
      <c r="BH72" s="2"/>
      <c r="BI72" s="2" t="str">
        <f t="shared" si="13"/>
        <v/>
      </c>
      <c r="BJ72" s="2"/>
      <c r="BK72" s="2" t="str">
        <f t="shared" si="14"/>
        <v/>
      </c>
      <c r="BL72" s="2"/>
    </row>
    <row r="73" spans="1:66" x14ac:dyDescent="0.2">
      <c r="A73" s="1">
        <v>39414</v>
      </c>
      <c r="B73">
        <v>27.25</v>
      </c>
      <c r="C73">
        <f t="shared" si="10"/>
        <v>3.8531042773699446E-2</v>
      </c>
      <c r="J73" s="2" t="str">
        <f t="shared" si="9"/>
        <v/>
      </c>
      <c r="K73" s="2" t="str">
        <f t="shared" si="9"/>
        <v/>
      </c>
      <c r="L73" s="2" t="str">
        <f t="shared" si="9"/>
        <v/>
      </c>
      <c r="M73" s="2" t="str">
        <f t="shared" si="9"/>
        <v/>
      </c>
      <c r="N73" s="2" t="str">
        <f t="shared" si="9"/>
        <v/>
      </c>
      <c r="O73" s="2" t="str">
        <f t="shared" si="9"/>
        <v/>
      </c>
      <c r="P73" s="2" t="str">
        <f t="shared" si="9"/>
        <v/>
      </c>
      <c r="Q73" s="2" t="str">
        <f t="shared" si="9"/>
        <v/>
      </c>
      <c r="R73" s="2" t="str">
        <f t="shared" si="9"/>
        <v/>
      </c>
      <c r="S73" s="2" t="str">
        <f t="shared" si="9"/>
        <v/>
      </c>
      <c r="T73" s="2" t="str">
        <f t="shared" si="9"/>
        <v/>
      </c>
      <c r="U73" s="2" t="str">
        <f t="shared" si="9"/>
        <v/>
      </c>
      <c r="V73" s="2" t="str">
        <f t="shared" si="9"/>
        <v/>
      </c>
      <c r="W73" s="2" t="str">
        <f t="shared" si="9"/>
        <v/>
      </c>
      <c r="X73" s="2" t="str">
        <f t="shared" si="9"/>
        <v/>
      </c>
      <c r="Y73" s="2" t="str">
        <f t="shared" si="9"/>
        <v/>
      </c>
      <c r="Z73" s="2" t="str">
        <f t="shared" si="8"/>
        <v/>
      </c>
      <c r="AA73" s="2" t="str">
        <f t="shared" si="8"/>
        <v/>
      </c>
      <c r="AB73" s="2" t="str">
        <f t="shared" si="8"/>
        <v/>
      </c>
      <c r="AC73" s="2" t="str">
        <f t="shared" si="8"/>
        <v/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11"/>
        <v/>
      </c>
      <c r="BF73" s="2"/>
      <c r="BG73" s="2" t="str">
        <f t="shared" si="12"/>
        <v/>
      </c>
      <c r="BH73" s="2"/>
      <c r="BI73" s="2" t="str">
        <f t="shared" si="13"/>
        <v/>
      </c>
      <c r="BJ73" s="2"/>
      <c r="BK73" s="2" t="str">
        <f t="shared" si="14"/>
        <v/>
      </c>
      <c r="BL73" s="2"/>
    </row>
    <row r="74" spans="1:66" x14ac:dyDescent="0.2">
      <c r="A74" s="1">
        <v>39415</v>
      </c>
      <c r="B74">
        <v>27.7</v>
      </c>
      <c r="C74">
        <f t="shared" si="10"/>
        <v>1.6378892084039681E-2</v>
      </c>
      <c r="J74" s="2" t="str">
        <f t="shared" si="9"/>
        <v/>
      </c>
      <c r="K74" s="2" t="str">
        <f t="shared" si="9"/>
        <v/>
      </c>
      <c r="L74" s="2" t="str">
        <f t="shared" si="9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10"/>
        <v>-0.13714803309471119</v>
      </c>
      <c r="J75" s="2" t="str">
        <f t="shared" si="9"/>
        <v/>
      </c>
      <c r="K75" s="2" t="str">
        <f t="shared" si="9"/>
        <v/>
      </c>
      <c r="L75" s="2" t="str">
        <f t="shared" si="9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10"/>
        <v>-2.4734021315195778E-2</v>
      </c>
      <c r="J76" s="2" t="str">
        <f t="shared" si="9"/>
        <v/>
      </c>
      <c r="K76" s="2" t="str">
        <f t="shared" si="9"/>
        <v/>
      </c>
      <c r="L76" s="2" t="str">
        <f t="shared" si="9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10"/>
        <v>-1.4105812001068065E-2</v>
      </c>
      <c r="J77" s="2" t="str">
        <f t="shared" si="9"/>
        <v/>
      </c>
      <c r="K77" s="2" t="str">
        <f t="shared" si="9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10"/>
        <v>2.9688355137964105E-2</v>
      </c>
      <c r="J78" s="2" t="str">
        <f t="shared" si="9"/>
        <v/>
      </c>
      <c r="K78" s="2" t="str">
        <f t="shared" si="9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10"/>
        <v>2.598620135865962E-2</v>
      </c>
      <c r="F79" s="2"/>
      <c r="G79" s="2"/>
      <c r="H79" s="2"/>
      <c r="I79" s="8">
        <f t="shared" ref="I79:AB79" si="15">(prob*J79+onemp*J80)/(1+rfdiv50)</f>
        <v>2.2835401969984437</v>
      </c>
      <c r="J79" s="2">
        <f t="shared" si="15"/>
        <v>3.0717554883420943</v>
      </c>
      <c r="K79" s="2">
        <f t="shared" si="15"/>
        <v>4.0635248588647448</v>
      </c>
      <c r="L79" s="2">
        <f t="shared" si="15"/>
        <v>5.2842972864870612</v>
      </c>
      <c r="M79" s="2">
        <f t="shared" si="15"/>
        <v>6.7540462727650521</v>
      </c>
      <c r="N79" s="2">
        <f t="shared" si="15"/>
        <v>8.4856340172819795</v>
      </c>
      <c r="O79" s="2">
        <f t="shared" si="15"/>
        <v>10.484707662556923</v>
      </c>
      <c r="P79" s="2">
        <f t="shared" si="15"/>
        <v>12.751675380842949</v>
      </c>
      <c r="Q79" s="2">
        <f t="shared" si="15"/>
        <v>15.285665020501787</v>
      </c>
      <c r="R79" s="2">
        <f t="shared" si="15"/>
        <v>18.089426736630191</v>
      </c>
      <c r="S79" s="2">
        <f t="shared" si="15"/>
        <v>21.17335557311813</v>
      </c>
      <c r="T79" s="2">
        <f t="shared" si="15"/>
        <v>24.55688461628958</v>
      </c>
      <c r="U79" s="2">
        <f t="shared" si="15"/>
        <v>28.266890524849874</v>
      </c>
      <c r="V79" s="2">
        <f t="shared" si="15"/>
        <v>32.334842762575363</v>
      </c>
      <c r="W79" s="2">
        <f t="shared" si="15"/>
        <v>36.795244161365858</v>
      </c>
      <c r="X79" s="2">
        <f t="shared" si="15"/>
        <v>41.685923310151345</v>
      </c>
      <c r="Y79" s="2">
        <f t="shared" si="15"/>
        <v>47.048355127411561</v>
      </c>
      <c r="Z79" s="2">
        <f t="shared" si="15"/>
        <v>52.928012333950583</v>
      </c>
      <c r="AA79" s="2">
        <f t="shared" si="15"/>
        <v>59.374750804427912</v>
      </c>
      <c r="AB79" s="2">
        <f t="shared" si="15"/>
        <v>66.443232063248132</v>
      </c>
      <c r="AC79" s="2">
        <f>AC15-14</f>
        <v>74.193386505184947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10"/>
        <v>4.4688272623237841E-3</v>
      </c>
      <c r="F80" s="2"/>
      <c r="G80" s="2"/>
      <c r="H80" s="2"/>
      <c r="I80" s="2"/>
      <c r="J80" s="2">
        <f t="shared" ref="J80:AB80" si="16">(prob*K80+onemp*K81)/(1+rfdiv50)</f>
        <v>1.5617973740097424</v>
      </c>
      <c r="K80" s="2">
        <f t="shared" si="16"/>
        <v>2.1637200217102941</v>
      </c>
      <c r="L80" s="2">
        <f t="shared" si="16"/>
        <v>2.9459561771746552</v>
      </c>
      <c r="M80" s="2">
        <f t="shared" si="16"/>
        <v>3.9389883313240572</v>
      </c>
      <c r="N80" s="2">
        <f t="shared" si="16"/>
        <v>5.1693210175399003</v>
      </c>
      <c r="O80" s="2">
        <f t="shared" si="16"/>
        <v>6.6564392082274271</v>
      </c>
      <c r="P80" s="2">
        <f t="shared" si="16"/>
        <v>8.4107971793609337</v>
      </c>
      <c r="Q80" s="2">
        <f t="shared" si="16"/>
        <v>10.433977427001029</v>
      </c>
      <c r="R80" s="2">
        <f t="shared" si="16"/>
        <v>12.721785524867968</v>
      </c>
      <c r="S80" s="2">
        <f t="shared" si="16"/>
        <v>15.269962158083361</v>
      </c>
      <c r="T80" s="2">
        <f t="shared" si="16"/>
        <v>18.08061896514311</v>
      </c>
      <c r="U80" s="2">
        <f t="shared" si="16"/>
        <v>21.166372176264144</v>
      </c>
      <c r="V80" s="2">
        <f t="shared" si="16"/>
        <v>24.549899473586375</v>
      </c>
      <c r="W80" s="2">
        <f t="shared" si="16"/>
        <v>28.259903635860994</v>
      </c>
      <c r="X80" s="2">
        <f t="shared" si="16"/>
        <v>32.327854126864231</v>
      </c>
      <c r="Y80" s="2">
        <f t="shared" si="16"/>
        <v>36.788253778495793</v>
      </c>
      <c r="Z80" s="2">
        <f t="shared" si="16"/>
        <v>41.678931179685556</v>
      </c>
      <c r="AA80" s="2">
        <f t="shared" si="16"/>
        <v>47.041361248913162</v>
      </c>
      <c r="AB80" s="2">
        <f t="shared" si="16"/>
        <v>52.921016706982542</v>
      </c>
      <c r="AC80" s="2">
        <f t="shared" ref="AC80:AC88" si="17">AC16-14</f>
        <v>59.367753428553101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10"/>
        <v>5.6588671624442201E-3</v>
      </c>
      <c r="F81" s="2"/>
      <c r="G81" s="2"/>
      <c r="H81" s="2"/>
      <c r="I81" s="2">
        <f t="shared" ref="I81:I124" si="18">(prob*J81+onemp*J82)/(1+rfdiv50)</f>
        <v>1.7384550703081053E-3</v>
      </c>
      <c r="J81" s="2"/>
      <c r="K81" s="2">
        <f t="shared" ref="K81:AB81" si="19">(prob*L81+onemp*L82)/(1+rfdiv50)</f>
        <v>1.0105493565181265</v>
      </c>
      <c r="L81" s="2">
        <f t="shared" si="19"/>
        <v>1.4474029732363307</v>
      </c>
      <c r="M81" s="2">
        <f t="shared" si="19"/>
        <v>2.0367023766870083</v>
      </c>
      <c r="N81" s="2">
        <f t="shared" si="19"/>
        <v>2.8125926751591863</v>
      </c>
      <c r="O81" s="2">
        <f t="shared" si="19"/>
        <v>3.8080284323534008</v>
      </c>
      <c r="P81" s="2">
        <f t="shared" si="19"/>
        <v>5.0507856097888464</v>
      </c>
      <c r="Q81" s="2">
        <f t="shared" si="19"/>
        <v>6.5594594091860339</v>
      </c>
      <c r="R81" s="2">
        <f t="shared" si="19"/>
        <v>8.3409308439809777</v>
      </c>
      <c r="S81" s="2">
        <f t="shared" si="19"/>
        <v>10.391062984109158</v>
      </c>
      <c r="T81" s="2">
        <f t="shared" si="19"/>
        <v>12.699751954932088</v>
      </c>
      <c r="U81" s="2">
        <f t="shared" si="19"/>
        <v>15.259477112388481</v>
      </c>
      <c r="V81" s="2">
        <f t="shared" si="19"/>
        <v>18.073633822439909</v>
      </c>
      <c r="W81" s="2">
        <f t="shared" si="19"/>
        <v>21.159385287275267</v>
      </c>
      <c r="X81" s="2">
        <f t="shared" si="19"/>
        <v>24.542910837875247</v>
      </c>
      <c r="Y81" s="2">
        <f t="shared" si="19"/>
        <v>28.252913252990933</v>
      </c>
      <c r="Z81" s="2">
        <f t="shared" si="19"/>
        <v>32.320861996398449</v>
      </c>
      <c r="AA81" s="2">
        <f t="shared" si="19"/>
        <v>36.781259899997387</v>
      </c>
      <c r="AB81" s="2">
        <f t="shared" si="19"/>
        <v>41.671935552717528</v>
      </c>
      <c r="AC81" s="2">
        <f t="shared" si="17"/>
        <v>47.03436387303838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10"/>
        <v>-3.4026648104341368E-2</v>
      </c>
      <c r="F82" s="2"/>
      <c r="G82" s="2"/>
      <c r="H82" s="2"/>
      <c r="I82" s="2">
        <f t="shared" si="18"/>
        <v>6.6665735917257355E-3</v>
      </c>
      <c r="J82" s="2">
        <f t="shared" ref="J82:J124" si="20">(prob*K82+onemp*K83)/(1+rfdiv50)</f>
        <v>3.3335481943580231E-3</v>
      </c>
      <c r="K82" s="2"/>
      <c r="L82" s="2">
        <f t="shared" ref="L82:AB82" si="21">(prob*M82+onemp*M83)/(1+rfdiv50)</f>
        <v>0.61041462383583311</v>
      </c>
      <c r="M82" s="2">
        <f t="shared" si="21"/>
        <v>0.90767634737862257</v>
      </c>
      <c r="N82" s="2">
        <f t="shared" si="21"/>
        <v>1.3261439568880078</v>
      </c>
      <c r="O82" s="2">
        <f t="shared" si="21"/>
        <v>1.9010707207442357</v>
      </c>
      <c r="P82" s="2">
        <f t="shared" si="21"/>
        <v>2.6701760626745017</v>
      </c>
      <c r="Q82" s="2">
        <f t="shared" si="21"/>
        <v>3.6696685233343911</v>
      </c>
      <c r="R82" s="2">
        <f t="shared" si="21"/>
        <v>4.9288947783362964</v>
      </c>
      <c r="S82" s="2">
        <f t="shared" si="21"/>
        <v>6.464843205647389</v>
      </c>
      <c r="T82" s="2">
        <f t="shared" si="21"/>
        <v>8.2788469124162134</v>
      </c>
      <c r="U82" s="2">
        <f t="shared" si="21"/>
        <v>10.358428215533277</v>
      </c>
      <c r="V82" s="2">
        <f t="shared" si="21"/>
        <v>12.68605227852008</v>
      </c>
      <c r="W82" s="2">
        <f t="shared" si="21"/>
        <v>15.252490223399608</v>
      </c>
      <c r="X82" s="2">
        <f t="shared" si="21"/>
        <v>18.066645186728785</v>
      </c>
      <c r="Y82" s="2">
        <f t="shared" si="21"/>
        <v>21.152394904405213</v>
      </c>
      <c r="Z82" s="2">
        <f t="shared" si="21"/>
        <v>24.535918707409479</v>
      </c>
      <c r="AA82" s="2">
        <f t="shared" si="21"/>
        <v>28.245919374492541</v>
      </c>
      <c r="AB82" s="2">
        <f t="shared" si="21"/>
        <v>32.313866369430428</v>
      </c>
      <c r="AC82" s="2">
        <f t="shared" si="17"/>
        <v>36.774262524122626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10"/>
        <v>-1.5126338830151929E-2</v>
      </c>
      <c r="F83" s="2"/>
      <c r="G83" s="2"/>
      <c r="H83" s="2"/>
      <c r="I83" s="2">
        <f t="shared" si="18"/>
        <v>9.8650170120292806E-3</v>
      </c>
      <c r="J83" s="2">
        <f t="shared" si="20"/>
        <v>9.7263382218308429E-3</v>
      </c>
      <c r="K83" s="2">
        <f t="shared" ref="K83:K124" si="22">(prob*L83+onemp*L84)/(1+rfdiv50)</f>
        <v>6.3921948596222088E-3</v>
      </c>
      <c r="L83" s="2"/>
      <c r="M83" s="2">
        <f t="shared" ref="M83:AB83" si="23">(prob*N83+onemp*N84)/(1+rfdiv50)</f>
        <v>0.33810164738693643</v>
      </c>
      <c r="N83" s="2">
        <f t="shared" si="23"/>
        <v>0.5243533021195762</v>
      </c>
      <c r="O83" s="2">
        <f t="shared" si="23"/>
        <v>0.79953972548678909</v>
      </c>
      <c r="P83" s="2">
        <f t="shared" si="23"/>
        <v>1.1966694799336797</v>
      </c>
      <c r="Q83" s="2">
        <f t="shared" si="23"/>
        <v>1.7548656305165937</v>
      </c>
      <c r="R83" s="2">
        <f t="shared" si="23"/>
        <v>2.5166467830532975</v>
      </c>
      <c r="S83" s="2">
        <f t="shared" si="23"/>
        <v>3.5227069239330726</v>
      </c>
      <c r="T83" s="2">
        <f t="shared" si="23"/>
        <v>4.8043993267025069</v>
      </c>
      <c r="U83" s="2">
        <f t="shared" si="23"/>
        <v>6.3757229998692884</v>
      </c>
      <c r="V83" s="2">
        <f t="shared" si="23"/>
        <v>8.2288319710022684</v>
      </c>
      <c r="W83" s="2">
        <f t="shared" si="23"/>
        <v>10.338565974110365</v>
      </c>
      <c r="X83" s="2">
        <f t="shared" si="23"/>
        <v>12.679063642808963</v>
      </c>
      <c r="Y83" s="2">
        <f t="shared" si="23"/>
        <v>15.245499840529561</v>
      </c>
      <c r="Z83" s="2">
        <f t="shared" si="23"/>
        <v>18.05965305626302</v>
      </c>
      <c r="AA83" s="2">
        <f t="shared" si="23"/>
        <v>21.145401025906832</v>
      </c>
      <c r="AB83" s="2">
        <f t="shared" si="23"/>
        <v>24.528923080441466</v>
      </c>
      <c r="AC83" s="2">
        <f t="shared" si="17"/>
        <v>28.238921998617784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10"/>
        <v>-1.6649263986898474E-2</v>
      </c>
      <c r="F84" s="2"/>
      <c r="G84" s="2"/>
      <c r="H84" s="2"/>
      <c r="I84" s="2">
        <f t="shared" si="18"/>
        <v>6.9385259887393353E-3</v>
      </c>
      <c r="J84" s="2">
        <f t="shared" si="20"/>
        <v>9.9969211187118535E-3</v>
      </c>
      <c r="K84" s="2">
        <f t="shared" si="22"/>
        <v>1.2788594522570329E-2</v>
      </c>
      <c r="L84" s="2">
        <f t="shared" ref="L84:L124" si="24">(prob*M84+onemp*M85)/(1+rfdiv50)</f>
        <v>1.2257256455009635E-2</v>
      </c>
      <c r="M84" s="2"/>
      <c r="N84" s="2">
        <f t="shared" ref="N84:AB84" si="25">(prob*O84+onemp*O85)/(1+rfdiv50)</f>
        <v>0.16746056563409401</v>
      </c>
      <c r="O84" s="2">
        <f t="shared" si="25"/>
        <v>0.27224335707792585</v>
      </c>
      <c r="P84" s="2">
        <f t="shared" si="25"/>
        <v>0.43573285357513625</v>
      </c>
      <c r="Q84" s="2">
        <f t="shared" si="25"/>
        <v>0.68534609856547501</v>
      </c>
      <c r="R84" s="2">
        <f t="shared" si="25"/>
        <v>1.0571110077316512</v>
      </c>
      <c r="S84" s="2">
        <f t="shared" si="25"/>
        <v>1.5952398419760752</v>
      </c>
      <c r="T84" s="2">
        <f t="shared" si="25"/>
        <v>2.349012043800994</v>
      </c>
      <c r="U84" s="2">
        <f t="shared" si="25"/>
        <v>3.3657107390603356</v>
      </c>
      <c r="V84" s="2">
        <f t="shared" si="25"/>
        <v>4.679374707428738</v>
      </c>
      <c r="W84" s="2">
        <f t="shared" si="25"/>
        <v>6.2980323859306182</v>
      </c>
      <c r="X84" s="2">
        <f t="shared" si="25"/>
        <v>8.1971543982048338</v>
      </c>
      <c r="Y84" s="2">
        <f t="shared" si="25"/>
        <v>10.33157559124032</v>
      </c>
      <c r="Z84" s="2">
        <f t="shared" si="25"/>
        <v>12.672071512343198</v>
      </c>
      <c r="AA84" s="2">
        <f t="shared" si="25"/>
        <v>15.238505962031178</v>
      </c>
      <c r="AB84" s="2">
        <f t="shared" si="25"/>
        <v>18.052657429295014</v>
      </c>
      <c r="AC84" s="2">
        <f t="shared" si="17"/>
        <v>21.138403650032075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10"/>
        <v>-1.2922681100535178E-3</v>
      </c>
      <c r="F85" s="2"/>
      <c r="G85" s="2"/>
      <c r="H85" s="2"/>
      <c r="I85" s="2">
        <f t="shared" si="18"/>
        <v>2.283871173368836E-3</v>
      </c>
      <c r="J85" s="2">
        <f t="shared" si="20"/>
        <v>4.1371330143996216E-3</v>
      </c>
      <c r="K85" s="2">
        <f t="shared" si="22"/>
        <v>7.4415925734352094E-3</v>
      </c>
      <c r="L85" s="2">
        <f t="shared" si="24"/>
        <v>1.3281990180831116E-2</v>
      </c>
      <c r="M85" s="2">
        <f t="shared" ref="M85:M124" si="26">(prob*N85+onemp*N86)/(1+rfdiv50)</f>
        <v>2.3503716501651648E-2</v>
      </c>
      <c r="N85" s="2">
        <f t="shared" ref="N85:AB85" si="27">(prob*O85+onemp*O86)/(1+rfdiv50)</f>
        <v>4.1197855398828059E-2</v>
      </c>
      <c r="O85" s="2">
        <f t="shared" si="27"/>
        <v>7.1449178500446034E-2</v>
      </c>
      <c r="P85" s="2">
        <f t="shared" si="27"/>
        <v>0.1224448763412601</v>
      </c>
      <c r="Q85" s="2">
        <f t="shared" si="27"/>
        <v>0.20703246221154517</v>
      </c>
      <c r="R85" s="2">
        <f t="shared" si="27"/>
        <v>0.34474547099969521</v>
      </c>
      <c r="S85" s="2">
        <f t="shared" si="27"/>
        <v>0.56412358570947907</v>
      </c>
      <c r="T85" s="2">
        <f t="shared" si="27"/>
        <v>0.90475336935725792</v>
      </c>
      <c r="U85" s="2">
        <f t="shared" si="27"/>
        <v>1.4177686156506106</v>
      </c>
      <c r="V85" s="2">
        <f t="shared" si="27"/>
        <v>2.1626209132771961</v>
      </c>
      <c r="W85" s="2">
        <f t="shared" si="27"/>
        <v>3.1972182856714868</v>
      </c>
      <c r="X85" s="2">
        <f t="shared" si="27"/>
        <v>4.5594503424569579</v>
      </c>
      <c r="Y85" s="2">
        <f t="shared" si="27"/>
        <v>6.2437001056193466</v>
      </c>
      <c r="Z85" s="2">
        <f t="shared" si="27"/>
        <v>8.1901622677390726</v>
      </c>
      <c r="AA85" s="2">
        <f t="shared" si="27"/>
        <v>10.32458171274194</v>
      </c>
      <c r="AB85" s="2">
        <f t="shared" si="27"/>
        <v>12.665075885375193</v>
      </c>
      <c r="AC85" s="2">
        <f t="shared" si="17"/>
        <v>15.23150858615643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10"/>
        <v>3.4423441909729197E-3</v>
      </c>
      <c r="F86" s="2"/>
      <c r="G86" s="2"/>
      <c r="H86" s="2"/>
      <c r="I86" s="2">
        <f t="shared" si="18"/>
        <v>3.0767837131463803E-4</v>
      </c>
      <c r="J86" s="2">
        <f t="shared" si="20"/>
        <v>5.8542161387614591E-4</v>
      </c>
      <c r="K86" s="2">
        <f t="shared" si="22"/>
        <v>1.1087426726473604E-3</v>
      </c>
      <c r="L86" s="2">
        <f t="shared" si="24"/>
        <v>2.0891897692617884E-3</v>
      </c>
      <c r="M86" s="2">
        <f t="shared" si="26"/>
        <v>3.9144644672400222E-3</v>
      </c>
      <c r="N86" s="2">
        <f t="shared" ref="N86:AB86" si="28">(prob*O86+onemp*O87)/(1+rfdiv50)</f>
        <v>7.2884719465825991E-3</v>
      </c>
      <c r="O86" s="2">
        <f t="shared" si="28"/>
        <v>1.3475454999517453E-2</v>
      </c>
      <c r="P86" s="2">
        <f t="shared" si="28"/>
        <v>2.4717531591607694E-2</v>
      </c>
      <c r="Q86" s="2">
        <f t="shared" si="28"/>
        <v>4.4932041034616794E-2</v>
      </c>
      <c r="R86" s="2">
        <f t="shared" si="28"/>
        <v>8.0841200467068136E-2</v>
      </c>
      <c r="S86" s="2">
        <f t="shared" si="28"/>
        <v>0.14372876799540746</v>
      </c>
      <c r="T86" s="2">
        <f t="shared" si="28"/>
        <v>0.25201750156308078</v>
      </c>
      <c r="U86" s="2">
        <f t="shared" si="28"/>
        <v>0.43472348410864181</v>
      </c>
      <c r="V86" s="2">
        <f t="shared" si="28"/>
        <v>0.73537713551358552</v>
      </c>
      <c r="W86" s="2">
        <f t="shared" si="28"/>
        <v>1.21487407261422</v>
      </c>
      <c r="X86" s="2">
        <f t="shared" si="28"/>
        <v>1.9495080704171741</v>
      </c>
      <c r="Y86" s="2">
        <f t="shared" si="28"/>
        <v>3.0170848571907296</v>
      </c>
      <c r="Z86" s="2">
        <f t="shared" si="28"/>
        <v>4.4616784734589157</v>
      </c>
      <c r="AA86" s="2">
        <f t="shared" si="28"/>
        <v>6.236706227120969</v>
      </c>
      <c r="AB86" s="2">
        <f t="shared" si="28"/>
        <v>8.1831666407710699</v>
      </c>
      <c r="AC86" s="2">
        <f t="shared" si="17"/>
        <v>10.317584336867196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10"/>
        <v>1.5345569674660321E-2</v>
      </c>
      <c r="F87" s="2"/>
      <c r="G87" s="2"/>
      <c r="H87" s="2"/>
      <c r="I87" s="2">
        <f t="shared" si="18"/>
        <v>2.6613026720740679E-5</v>
      </c>
      <c r="J87" s="2">
        <f t="shared" si="20"/>
        <v>5.3119836458742999E-5</v>
      </c>
      <c r="K87" s="2">
        <f t="shared" si="22"/>
        <v>1.0578768147298303E-4</v>
      </c>
      <c r="L87" s="2">
        <f t="shared" si="24"/>
        <v>2.1014955945352883E-4</v>
      </c>
      <c r="M87" s="2">
        <f t="shared" si="26"/>
        <v>4.1631267206712716E-4</v>
      </c>
      <c r="N87" s="2">
        <f t="shared" ref="N87:AB87" si="29">(prob*O87+onemp*O88)/(1+rfdiv50)</f>
        <v>8.2218809919716227E-4</v>
      </c>
      <c r="O87" s="2">
        <f t="shared" si="29"/>
        <v>1.6181576359585422E-3</v>
      </c>
      <c r="P87" s="2">
        <f t="shared" si="29"/>
        <v>3.1723040836066935E-3</v>
      </c>
      <c r="Q87" s="2">
        <f t="shared" si="29"/>
        <v>6.1915488689604382E-3</v>
      </c>
      <c r="R87" s="2">
        <f t="shared" si="29"/>
        <v>1.2022879844556909E-2</v>
      </c>
      <c r="S87" s="2">
        <f t="shared" si="29"/>
        <v>2.3208549207864877E-2</v>
      </c>
      <c r="T87" s="2">
        <f t="shared" si="29"/>
        <v>4.4490863234728319E-2</v>
      </c>
      <c r="U87" s="2">
        <f t="shared" si="29"/>
        <v>8.4586741296816939E-2</v>
      </c>
      <c r="V87" s="2">
        <f t="shared" si="29"/>
        <v>0.1592157188224062</v>
      </c>
      <c r="W87" s="2">
        <f t="shared" si="29"/>
        <v>0.29600422726184855</v>
      </c>
      <c r="X87" s="2">
        <f t="shared" si="29"/>
        <v>0.54175610145113884</v>
      </c>
      <c r="Y87" s="2">
        <f t="shared" si="29"/>
        <v>0.97141513605406815</v>
      </c>
      <c r="Z87" s="2">
        <f t="shared" si="29"/>
        <v>1.69375818172063</v>
      </c>
      <c r="AA87" s="2">
        <f t="shared" si="29"/>
        <v>2.8360176657623009</v>
      </c>
      <c r="AB87" s="2">
        <f t="shared" si="29"/>
        <v>4.4546828464909156</v>
      </c>
      <c r="AC87" s="2">
        <f t="shared" si="17"/>
        <v>6.229708851246226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10"/>
        <v>1.4279957061470798E-2</v>
      </c>
      <c r="F88" s="2"/>
      <c r="G88" s="2"/>
      <c r="H88" s="2"/>
      <c r="I88" s="2">
        <f t="shared" si="18"/>
        <v>1.1083680405070078E-6</v>
      </c>
      <c r="J88" s="2">
        <f t="shared" si="20"/>
        <v>2.3175632625144073E-6</v>
      </c>
      <c r="K88" s="2">
        <f t="shared" si="22"/>
        <v>4.845953040381323E-6</v>
      </c>
      <c r="L88" s="2">
        <f t="shared" si="24"/>
        <v>1.0132737798105739E-5</v>
      </c>
      <c r="M88" s="2">
        <f t="shared" si="26"/>
        <v>2.1187241070970338E-5</v>
      </c>
      <c r="N88" s="2">
        <f t="shared" ref="N88:AB88" si="30">(prob*O88+onemp*O89)/(1+rfdiv50)</f>
        <v>4.4301865215868069E-5</v>
      </c>
      <c r="O88" s="2">
        <f t="shared" si="30"/>
        <v>9.263382877603965E-5</v>
      </c>
      <c r="P88" s="2">
        <f t="shared" si="30"/>
        <v>1.9369446843594916E-4</v>
      </c>
      <c r="Q88" s="2">
        <f t="shared" si="30"/>
        <v>4.0500913757317416E-4</v>
      </c>
      <c r="R88" s="2">
        <f t="shared" si="30"/>
        <v>8.4686156936902162E-4</v>
      </c>
      <c r="S88" s="2">
        <f t="shared" si="30"/>
        <v>1.7707613264517723E-3</v>
      </c>
      <c r="T88" s="2">
        <f t="shared" si="30"/>
        <v>3.7026071186504607E-3</v>
      </c>
      <c r="U88" s="2">
        <f t="shared" si="30"/>
        <v>7.7420368687131742E-3</v>
      </c>
      <c r="V88" s="2">
        <f t="shared" si="30"/>
        <v>1.6188359433166356E-2</v>
      </c>
      <c r="W88" s="2">
        <f t="shared" si="30"/>
        <v>3.3849358454546397E-2</v>
      </c>
      <c r="X88" s="2">
        <f t="shared" si="30"/>
        <v>7.0777960701621456E-2</v>
      </c>
      <c r="Y88" s="2">
        <f t="shared" si="30"/>
        <v>0.14799452485361447</v>
      </c>
      <c r="Z88" s="2">
        <f t="shared" si="30"/>
        <v>0.30945197021119247</v>
      </c>
      <c r="AA88" s="2">
        <f t="shared" si="30"/>
        <v>0.64705449044353602</v>
      </c>
      <c r="AB88" s="2">
        <f t="shared" si="30"/>
        <v>1.3529709095644367</v>
      </c>
      <c r="AC88" s="2">
        <f t="shared" si="17"/>
        <v>2.8290202898875592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10"/>
        <v>2.1452967951313125E-2</v>
      </c>
      <c r="F89" s="2"/>
      <c r="G89" s="2"/>
      <c r="H89" s="2"/>
      <c r="I89" s="2">
        <f t="shared" si="18"/>
        <v>0</v>
      </c>
      <c r="J89" s="2">
        <f t="shared" si="20"/>
        <v>0</v>
      </c>
      <c r="K89" s="2">
        <f t="shared" si="22"/>
        <v>0</v>
      </c>
      <c r="L89" s="2">
        <f t="shared" si="24"/>
        <v>0</v>
      </c>
      <c r="M89" s="2">
        <f t="shared" si="26"/>
        <v>0</v>
      </c>
      <c r="N89" s="2">
        <f t="shared" ref="N89:AB89" si="31">(prob*O89+onemp*O90)/(1+rfdiv50)</f>
        <v>0</v>
      </c>
      <c r="O89" s="2">
        <f t="shared" si="31"/>
        <v>0</v>
      </c>
      <c r="P89" s="2">
        <f t="shared" si="31"/>
        <v>0</v>
      </c>
      <c r="Q89" s="2">
        <f t="shared" si="31"/>
        <v>0</v>
      </c>
      <c r="R89" s="2">
        <f t="shared" si="31"/>
        <v>0</v>
      </c>
      <c r="S89" s="2">
        <f t="shared" si="31"/>
        <v>0</v>
      </c>
      <c r="T89" s="2">
        <f t="shared" si="31"/>
        <v>0</v>
      </c>
      <c r="U89" s="2">
        <f t="shared" si="31"/>
        <v>0</v>
      </c>
      <c r="V89" s="2">
        <f t="shared" si="31"/>
        <v>0</v>
      </c>
      <c r="W89" s="2">
        <f t="shared" si="31"/>
        <v>0</v>
      </c>
      <c r="X89" s="2">
        <f t="shared" si="31"/>
        <v>0</v>
      </c>
      <c r="Y89" s="2">
        <f t="shared" si="31"/>
        <v>0</v>
      </c>
      <c r="Z89" s="2">
        <f t="shared" si="31"/>
        <v>0</v>
      </c>
      <c r="AA89" s="2">
        <f t="shared" si="31"/>
        <v>0</v>
      </c>
      <c r="AB89" s="2">
        <f t="shared" si="31"/>
        <v>0</v>
      </c>
      <c r="AC89" s="2">
        <v>0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10"/>
        <v>-4.0824658660504467E-4</v>
      </c>
      <c r="F90" s="2"/>
      <c r="G90" s="2"/>
      <c r="H90" s="2"/>
      <c r="I90" s="2">
        <f t="shared" si="18"/>
        <v>0</v>
      </c>
      <c r="J90" s="2">
        <f t="shared" si="20"/>
        <v>0</v>
      </c>
      <c r="K90" s="2">
        <f t="shared" si="22"/>
        <v>0</v>
      </c>
      <c r="L90" s="2">
        <f t="shared" si="24"/>
        <v>0</v>
      </c>
      <c r="M90" s="2">
        <f t="shared" si="26"/>
        <v>0</v>
      </c>
      <c r="N90" s="2">
        <f t="shared" ref="N90:AB90" si="32">(prob*O90+onemp*O91)/(1+rfdiv50)</f>
        <v>0</v>
      </c>
      <c r="O90" s="2">
        <f t="shared" si="32"/>
        <v>0</v>
      </c>
      <c r="P90" s="2">
        <f t="shared" si="32"/>
        <v>0</v>
      </c>
      <c r="Q90" s="2">
        <f t="shared" si="32"/>
        <v>0</v>
      </c>
      <c r="R90" s="2">
        <f t="shared" si="32"/>
        <v>0</v>
      </c>
      <c r="S90" s="2">
        <f t="shared" si="32"/>
        <v>0</v>
      </c>
      <c r="T90" s="2">
        <f t="shared" si="32"/>
        <v>0</v>
      </c>
      <c r="U90" s="2">
        <f t="shared" si="32"/>
        <v>0</v>
      </c>
      <c r="V90" s="2">
        <f t="shared" si="32"/>
        <v>0</v>
      </c>
      <c r="W90" s="2">
        <f t="shared" si="32"/>
        <v>0</v>
      </c>
      <c r="X90" s="2">
        <f t="shared" si="32"/>
        <v>0</v>
      </c>
      <c r="Y90" s="2">
        <f t="shared" si="32"/>
        <v>0</v>
      </c>
      <c r="Z90" s="2">
        <f t="shared" si="32"/>
        <v>0</v>
      </c>
      <c r="AA90" s="2">
        <f t="shared" si="32"/>
        <v>0</v>
      </c>
      <c r="AB90" s="2">
        <f t="shared" si="32"/>
        <v>0</v>
      </c>
      <c r="AC90" s="2">
        <v>0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10"/>
        <v>1.0560618050622922E-2</v>
      </c>
      <c r="F91" s="2"/>
      <c r="G91" s="2"/>
      <c r="H91" s="2"/>
      <c r="I91" s="2">
        <f t="shared" si="18"/>
        <v>0</v>
      </c>
      <c r="J91" s="2">
        <f t="shared" si="20"/>
        <v>0</v>
      </c>
      <c r="K91" s="2">
        <f t="shared" si="22"/>
        <v>0</v>
      </c>
      <c r="L91" s="2">
        <f t="shared" si="24"/>
        <v>0</v>
      </c>
      <c r="M91" s="2">
        <f t="shared" si="26"/>
        <v>0</v>
      </c>
      <c r="N91" s="2">
        <f t="shared" ref="N91:AB91" si="33">(prob*O91+onemp*O92)/(1+rfdiv50)</f>
        <v>0</v>
      </c>
      <c r="O91" s="2">
        <f t="shared" si="33"/>
        <v>0</v>
      </c>
      <c r="P91" s="2">
        <f t="shared" si="33"/>
        <v>0</v>
      </c>
      <c r="Q91" s="2">
        <f t="shared" si="33"/>
        <v>0</v>
      </c>
      <c r="R91" s="2">
        <f t="shared" si="33"/>
        <v>0</v>
      </c>
      <c r="S91" s="2">
        <f t="shared" si="33"/>
        <v>0</v>
      </c>
      <c r="T91" s="2">
        <f t="shared" si="33"/>
        <v>0</v>
      </c>
      <c r="U91" s="2">
        <f t="shared" si="33"/>
        <v>0</v>
      </c>
      <c r="V91" s="2">
        <f t="shared" si="33"/>
        <v>0</v>
      </c>
      <c r="W91" s="2">
        <f t="shared" si="33"/>
        <v>0</v>
      </c>
      <c r="X91" s="2">
        <f t="shared" si="33"/>
        <v>0</v>
      </c>
      <c r="Y91" s="2">
        <f t="shared" si="33"/>
        <v>0</v>
      </c>
      <c r="Z91" s="2">
        <f t="shared" si="33"/>
        <v>0</v>
      </c>
      <c r="AA91" s="2">
        <f t="shared" si="33"/>
        <v>0</v>
      </c>
      <c r="AB91" s="2">
        <f t="shared" si="33"/>
        <v>0</v>
      </c>
      <c r="AC91" s="2">
        <v>0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10"/>
        <v>-6.0790460763821153E-3</v>
      </c>
      <c r="F92" s="2"/>
      <c r="G92" s="2"/>
      <c r="H92" s="2"/>
      <c r="I92" s="2">
        <f t="shared" si="18"/>
        <v>0</v>
      </c>
      <c r="J92" s="2">
        <f t="shared" si="20"/>
        <v>0</v>
      </c>
      <c r="K92" s="2">
        <f t="shared" si="22"/>
        <v>0</v>
      </c>
      <c r="L92" s="2">
        <f t="shared" si="24"/>
        <v>0</v>
      </c>
      <c r="M92" s="2">
        <f t="shared" si="26"/>
        <v>0</v>
      </c>
      <c r="N92" s="2">
        <f t="shared" ref="N92:AB92" si="34">(prob*O92+onemp*O93)/(1+rfdiv50)</f>
        <v>0</v>
      </c>
      <c r="O92" s="2">
        <f t="shared" si="34"/>
        <v>0</v>
      </c>
      <c r="P92" s="2">
        <f t="shared" si="34"/>
        <v>0</v>
      </c>
      <c r="Q92" s="2">
        <f t="shared" si="34"/>
        <v>0</v>
      </c>
      <c r="R92" s="2">
        <f t="shared" si="34"/>
        <v>0</v>
      </c>
      <c r="S92" s="2">
        <f t="shared" si="34"/>
        <v>0</v>
      </c>
      <c r="T92" s="2">
        <f t="shared" si="34"/>
        <v>0</v>
      </c>
      <c r="U92" s="2">
        <f t="shared" si="34"/>
        <v>0</v>
      </c>
      <c r="V92" s="2">
        <f t="shared" si="34"/>
        <v>0</v>
      </c>
      <c r="W92" s="2">
        <f t="shared" si="34"/>
        <v>0</v>
      </c>
      <c r="X92" s="2">
        <f t="shared" si="34"/>
        <v>0</v>
      </c>
      <c r="Y92" s="2">
        <f t="shared" si="34"/>
        <v>0</v>
      </c>
      <c r="Z92" s="2">
        <f t="shared" si="34"/>
        <v>0</v>
      </c>
      <c r="AA92" s="2">
        <f t="shared" si="34"/>
        <v>0</v>
      </c>
      <c r="AB92" s="2">
        <f t="shared" si="34"/>
        <v>0</v>
      </c>
      <c r="AC92" s="2">
        <v>0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10"/>
        <v>-2.4420036555518557E-3</v>
      </c>
      <c r="F93" s="2"/>
      <c r="G93" s="2"/>
      <c r="H93" s="2"/>
      <c r="I93" s="2">
        <f t="shared" si="18"/>
        <v>0</v>
      </c>
      <c r="J93" s="2">
        <f t="shared" si="20"/>
        <v>0</v>
      </c>
      <c r="K93" s="2">
        <f t="shared" si="22"/>
        <v>0</v>
      </c>
      <c r="L93" s="2">
        <f t="shared" si="24"/>
        <v>0</v>
      </c>
      <c r="M93" s="2">
        <f t="shared" si="26"/>
        <v>0</v>
      </c>
      <c r="N93" s="2">
        <f t="shared" ref="N93:AB93" si="35">(prob*O93+onemp*O94)/(1+rfdiv50)</f>
        <v>0</v>
      </c>
      <c r="O93" s="2">
        <f t="shared" si="35"/>
        <v>0</v>
      </c>
      <c r="P93" s="2">
        <f t="shared" si="35"/>
        <v>0</v>
      </c>
      <c r="Q93" s="2">
        <f t="shared" si="35"/>
        <v>0</v>
      </c>
      <c r="R93" s="2">
        <f t="shared" si="35"/>
        <v>0</v>
      </c>
      <c r="S93" s="2">
        <f t="shared" si="35"/>
        <v>0</v>
      </c>
      <c r="T93" s="2">
        <f t="shared" si="35"/>
        <v>0</v>
      </c>
      <c r="U93" s="2">
        <f t="shared" si="35"/>
        <v>0</v>
      </c>
      <c r="V93" s="2">
        <f t="shared" si="35"/>
        <v>0</v>
      </c>
      <c r="W93" s="2">
        <f t="shared" si="35"/>
        <v>0</v>
      </c>
      <c r="X93" s="2">
        <f t="shared" si="35"/>
        <v>0</v>
      </c>
      <c r="Y93" s="2">
        <f t="shared" si="35"/>
        <v>0</v>
      </c>
      <c r="Z93" s="2">
        <f t="shared" si="35"/>
        <v>0</v>
      </c>
      <c r="AA93" s="2">
        <f t="shared" si="35"/>
        <v>0</v>
      </c>
      <c r="AB93" s="2">
        <f t="shared" si="35"/>
        <v>0</v>
      </c>
      <c r="AC93" s="2">
        <v>0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10"/>
        <v>8.1466399617628358E-4</v>
      </c>
      <c r="F94" s="2"/>
      <c r="G94" s="2"/>
      <c r="H94" s="2"/>
      <c r="I94" s="2">
        <f t="shared" si="18"/>
        <v>0</v>
      </c>
      <c r="J94" s="2">
        <f t="shared" si="20"/>
        <v>0</v>
      </c>
      <c r="K94" s="2">
        <f t="shared" si="22"/>
        <v>0</v>
      </c>
      <c r="L94" s="2">
        <f t="shared" si="24"/>
        <v>0</v>
      </c>
      <c r="M94" s="2">
        <f t="shared" si="26"/>
        <v>0</v>
      </c>
      <c r="N94" s="2">
        <f t="shared" ref="N94:AB94" si="36">(prob*O94+onemp*O95)/(1+rfdiv50)</f>
        <v>0</v>
      </c>
      <c r="O94" s="2">
        <f t="shared" si="36"/>
        <v>0</v>
      </c>
      <c r="P94" s="2">
        <f t="shared" si="36"/>
        <v>0</v>
      </c>
      <c r="Q94" s="2">
        <f t="shared" si="36"/>
        <v>0</v>
      </c>
      <c r="R94" s="2">
        <f t="shared" si="36"/>
        <v>0</v>
      </c>
      <c r="S94" s="2">
        <f t="shared" si="36"/>
        <v>0</v>
      </c>
      <c r="T94" s="2">
        <f t="shared" si="36"/>
        <v>0</v>
      </c>
      <c r="U94" s="2">
        <f t="shared" si="36"/>
        <v>0</v>
      </c>
      <c r="V94" s="2">
        <f t="shared" si="36"/>
        <v>0</v>
      </c>
      <c r="W94" s="2">
        <f t="shared" si="36"/>
        <v>0</v>
      </c>
      <c r="X94" s="2">
        <f t="shared" si="36"/>
        <v>0</v>
      </c>
      <c r="Y94" s="2">
        <f t="shared" si="36"/>
        <v>0</v>
      </c>
      <c r="Z94" s="2">
        <f t="shared" si="36"/>
        <v>0</v>
      </c>
      <c r="AA94" s="2">
        <f t="shared" si="36"/>
        <v>0</v>
      </c>
      <c r="AB94" s="2">
        <f t="shared" si="36"/>
        <v>0</v>
      </c>
      <c r="AC94" s="2">
        <v>0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10"/>
        <v>-1.8077731419956916E-2</v>
      </c>
      <c r="F95" s="2"/>
      <c r="G95" s="2"/>
      <c r="H95" s="2"/>
      <c r="I95" s="2">
        <f t="shared" si="18"/>
        <v>0</v>
      </c>
      <c r="J95" s="2">
        <f t="shared" si="20"/>
        <v>0</v>
      </c>
      <c r="K95" s="2">
        <f t="shared" si="22"/>
        <v>0</v>
      </c>
      <c r="L95" s="2">
        <f t="shared" si="24"/>
        <v>0</v>
      </c>
      <c r="M95" s="2">
        <f t="shared" si="26"/>
        <v>0</v>
      </c>
      <c r="N95" s="2">
        <f t="shared" ref="N95:AB95" si="37">(prob*O95+onemp*O96)/(1+rfdiv50)</f>
        <v>0</v>
      </c>
      <c r="O95" s="2">
        <f t="shared" si="37"/>
        <v>0</v>
      </c>
      <c r="P95" s="2">
        <f t="shared" si="37"/>
        <v>0</v>
      </c>
      <c r="Q95" s="2">
        <f t="shared" si="37"/>
        <v>0</v>
      </c>
      <c r="R95" s="2">
        <f t="shared" si="37"/>
        <v>0</v>
      </c>
      <c r="S95" s="2">
        <f t="shared" si="37"/>
        <v>0</v>
      </c>
      <c r="T95" s="2">
        <f t="shared" si="37"/>
        <v>0</v>
      </c>
      <c r="U95" s="2">
        <f t="shared" si="37"/>
        <v>0</v>
      </c>
      <c r="V95" s="2">
        <f t="shared" si="37"/>
        <v>0</v>
      </c>
      <c r="W95" s="2">
        <f t="shared" si="37"/>
        <v>0</v>
      </c>
      <c r="X95" s="2">
        <f t="shared" si="37"/>
        <v>0</v>
      </c>
      <c r="Y95" s="2">
        <f t="shared" si="37"/>
        <v>0</v>
      </c>
      <c r="Z95" s="2">
        <f t="shared" si="37"/>
        <v>0</v>
      </c>
      <c r="AA95" s="2">
        <f t="shared" si="37"/>
        <v>0</v>
      </c>
      <c r="AB95" s="2">
        <f t="shared" si="37"/>
        <v>0</v>
      </c>
      <c r="AC95" s="2">
        <v>0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10"/>
        <v>-4.5709616258228477E-3</v>
      </c>
      <c r="F96" s="2"/>
      <c r="G96" s="2"/>
      <c r="H96" s="2"/>
      <c r="I96" s="2">
        <f t="shared" si="18"/>
        <v>0</v>
      </c>
      <c r="J96" s="2">
        <f t="shared" si="20"/>
        <v>0</v>
      </c>
      <c r="K96" s="2">
        <f t="shared" si="22"/>
        <v>0</v>
      </c>
      <c r="L96" s="2">
        <f t="shared" si="24"/>
        <v>0</v>
      </c>
      <c r="M96" s="2">
        <f t="shared" si="26"/>
        <v>0</v>
      </c>
      <c r="N96" s="2">
        <f t="shared" ref="N96:AB96" si="38">(prob*O96+onemp*O97)/(1+rfdiv50)</f>
        <v>0</v>
      </c>
      <c r="O96" s="2">
        <f t="shared" si="38"/>
        <v>0</v>
      </c>
      <c r="P96" s="2">
        <f t="shared" si="38"/>
        <v>0</v>
      </c>
      <c r="Q96" s="2">
        <f t="shared" si="38"/>
        <v>0</v>
      </c>
      <c r="R96" s="2">
        <f t="shared" si="38"/>
        <v>0</v>
      </c>
      <c r="S96" s="2">
        <f t="shared" si="38"/>
        <v>0</v>
      </c>
      <c r="T96" s="2">
        <f t="shared" si="38"/>
        <v>0</v>
      </c>
      <c r="U96" s="2">
        <f t="shared" si="38"/>
        <v>0</v>
      </c>
      <c r="V96" s="2">
        <f t="shared" si="38"/>
        <v>0</v>
      </c>
      <c r="W96" s="2">
        <f t="shared" si="38"/>
        <v>0</v>
      </c>
      <c r="X96" s="2">
        <f t="shared" si="38"/>
        <v>0</v>
      </c>
      <c r="Y96" s="2">
        <f t="shared" si="38"/>
        <v>0</v>
      </c>
      <c r="Z96" s="2">
        <f t="shared" si="38"/>
        <v>0</v>
      </c>
      <c r="AA96" s="2">
        <f t="shared" si="38"/>
        <v>0</v>
      </c>
      <c r="AB96" s="2">
        <f t="shared" si="38"/>
        <v>0</v>
      </c>
      <c r="AC96" s="2">
        <v>0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10"/>
        <v>-2.8301783374751983E-2</v>
      </c>
      <c r="F97" s="2"/>
      <c r="G97" s="2"/>
      <c r="H97" s="2"/>
      <c r="I97" s="2">
        <f t="shared" si="18"/>
        <v>0</v>
      </c>
      <c r="J97" s="2">
        <f t="shared" si="20"/>
        <v>0</v>
      </c>
      <c r="K97" s="2">
        <f t="shared" si="22"/>
        <v>0</v>
      </c>
      <c r="L97" s="2">
        <f t="shared" si="24"/>
        <v>0</v>
      </c>
      <c r="M97" s="2">
        <f t="shared" si="26"/>
        <v>0</v>
      </c>
      <c r="N97" s="2">
        <f t="shared" ref="N97:AB97" si="39">(prob*O97+onemp*O98)/(1+rfdiv50)</f>
        <v>0</v>
      </c>
      <c r="O97" s="2">
        <f t="shared" si="39"/>
        <v>0</v>
      </c>
      <c r="P97" s="2">
        <f t="shared" si="39"/>
        <v>0</v>
      </c>
      <c r="Q97" s="2">
        <f t="shared" si="39"/>
        <v>0</v>
      </c>
      <c r="R97" s="2">
        <f t="shared" si="39"/>
        <v>0</v>
      </c>
      <c r="S97" s="2">
        <f t="shared" si="39"/>
        <v>0</v>
      </c>
      <c r="T97" s="2">
        <f t="shared" si="39"/>
        <v>0</v>
      </c>
      <c r="U97" s="2">
        <f t="shared" si="39"/>
        <v>0</v>
      </c>
      <c r="V97" s="2">
        <f t="shared" si="39"/>
        <v>0</v>
      </c>
      <c r="W97" s="2">
        <f t="shared" si="39"/>
        <v>0</v>
      </c>
      <c r="X97" s="2">
        <f t="shared" si="39"/>
        <v>0</v>
      </c>
      <c r="Y97" s="2">
        <f t="shared" si="39"/>
        <v>0</v>
      </c>
      <c r="Z97" s="2">
        <f t="shared" si="39"/>
        <v>0</v>
      </c>
      <c r="AA97" s="2">
        <f t="shared" si="39"/>
        <v>0</v>
      </c>
      <c r="AB97" s="2">
        <f t="shared" si="39"/>
        <v>0</v>
      </c>
      <c r="AC97" s="2">
        <v>0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10"/>
        <v>-7.1014745165346629E-2</v>
      </c>
      <c r="F98" s="2"/>
      <c r="G98" s="2"/>
      <c r="H98" s="2"/>
      <c r="I98" s="2">
        <f t="shared" si="18"/>
        <v>0</v>
      </c>
      <c r="J98" s="2">
        <f t="shared" si="20"/>
        <v>0</v>
      </c>
      <c r="K98" s="2">
        <f t="shared" si="22"/>
        <v>0</v>
      </c>
      <c r="L98" s="2">
        <f t="shared" si="24"/>
        <v>0</v>
      </c>
      <c r="M98" s="2">
        <f t="shared" si="26"/>
        <v>0</v>
      </c>
      <c r="N98" s="2">
        <f t="shared" ref="N98:AB98" si="40">(prob*O98+onemp*O99)/(1+rfdiv50)</f>
        <v>0</v>
      </c>
      <c r="O98" s="2">
        <f t="shared" si="40"/>
        <v>0</v>
      </c>
      <c r="P98" s="2">
        <f t="shared" si="40"/>
        <v>0</v>
      </c>
      <c r="Q98" s="2">
        <f t="shared" si="40"/>
        <v>0</v>
      </c>
      <c r="R98" s="2">
        <f t="shared" si="40"/>
        <v>0</v>
      </c>
      <c r="S98" s="2">
        <f t="shared" si="40"/>
        <v>0</v>
      </c>
      <c r="T98" s="2">
        <f t="shared" si="40"/>
        <v>0</v>
      </c>
      <c r="U98" s="2">
        <f t="shared" si="40"/>
        <v>0</v>
      </c>
      <c r="V98" s="2">
        <f t="shared" si="40"/>
        <v>0</v>
      </c>
      <c r="W98" s="2">
        <f t="shared" si="40"/>
        <v>0</v>
      </c>
      <c r="X98" s="2">
        <f t="shared" si="40"/>
        <v>0</v>
      </c>
      <c r="Y98" s="2">
        <f t="shared" si="40"/>
        <v>0</v>
      </c>
      <c r="Z98" s="2">
        <f t="shared" si="40"/>
        <v>0</v>
      </c>
      <c r="AA98" s="2">
        <f t="shared" si="40"/>
        <v>0</v>
      </c>
      <c r="AB98" s="2">
        <f t="shared" si="40"/>
        <v>0</v>
      </c>
      <c r="AC98" s="2">
        <v>0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10"/>
        <v>-3.8448242496341073E-2</v>
      </c>
      <c r="F99" s="2"/>
      <c r="G99" s="2"/>
      <c r="H99" s="2"/>
      <c r="I99" s="2">
        <f t="shared" si="18"/>
        <v>0</v>
      </c>
      <c r="J99" s="2">
        <f t="shared" si="20"/>
        <v>0</v>
      </c>
      <c r="K99" s="2">
        <f t="shared" si="22"/>
        <v>0</v>
      </c>
      <c r="L99" s="2">
        <f t="shared" si="24"/>
        <v>0</v>
      </c>
      <c r="M99" s="2">
        <f t="shared" si="26"/>
        <v>0</v>
      </c>
      <c r="N99" s="2">
        <f t="shared" ref="N99:AB99" si="41">(prob*O99+onemp*O100)/(1+rfdiv50)</f>
        <v>0</v>
      </c>
      <c r="O99" s="2">
        <f t="shared" si="41"/>
        <v>0</v>
      </c>
      <c r="P99" s="2">
        <f t="shared" si="41"/>
        <v>0</v>
      </c>
      <c r="Q99" s="2">
        <f t="shared" si="41"/>
        <v>0</v>
      </c>
      <c r="R99" s="2">
        <f t="shared" si="41"/>
        <v>0</v>
      </c>
      <c r="S99" s="2">
        <f t="shared" si="41"/>
        <v>0</v>
      </c>
      <c r="T99" s="2">
        <f t="shared" si="41"/>
        <v>0</v>
      </c>
      <c r="U99" s="2">
        <f t="shared" si="41"/>
        <v>0</v>
      </c>
      <c r="V99" s="2">
        <f t="shared" si="41"/>
        <v>0</v>
      </c>
      <c r="W99" s="2">
        <f t="shared" si="41"/>
        <v>0</v>
      </c>
      <c r="X99" s="2">
        <f t="shared" si="41"/>
        <v>0</v>
      </c>
      <c r="Y99" s="2">
        <f t="shared" si="41"/>
        <v>0</v>
      </c>
      <c r="Z99" s="2">
        <f t="shared" si="41"/>
        <v>0</v>
      </c>
      <c r="AA99" s="2">
        <f t="shared" si="41"/>
        <v>0</v>
      </c>
      <c r="AB99" s="2">
        <f t="shared" si="41"/>
        <v>0</v>
      </c>
      <c r="AC99" s="2">
        <v>0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10"/>
        <v>-2.4680662374968847E-2</v>
      </c>
      <c r="F100" s="2"/>
      <c r="G100" s="2"/>
      <c r="H100" s="2"/>
      <c r="I100" s="2">
        <f t="shared" si="18"/>
        <v>0</v>
      </c>
      <c r="J100" s="2">
        <f t="shared" si="20"/>
        <v>0</v>
      </c>
      <c r="K100" s="2">
        <f t="shared" si="22"/>
        <v>0</v>
      </c>
      <c r="L100" s="2">
        <f t="shared" si="24"/>
        <v>0</v>
      </c>
      <c r="M100" s="2">
        <f t="shared" si="26"/>
        <v>0</v>
      </c>
      <c r="N100" s="2">
        <f t="shared" ref="N100:S109" si="42">(prob*O100+onemp*O101)/(1+rfdiv50)</f>
        <v>0</v>
      </c>
      <c r="O100" s="2">
        <f t="shared" si="42"/>
        <v>0</v>
      </c>
      <c r="P100" s="2">
        <f t="shared" si="42"/>
        <v>0</v>
      </c>
      <c r="Q100" s="2">
        <f t="shared" si="42"/>
        <v>0</v>
      </c>
      <c r="R100" s="2">
        <f t="shared" si="42"/>
        <v>0</v>
      </c>
      <c r="S100" s="2">
        <f t="shared" si="42"/>
        <v>0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10"/>
        <v>9.266098973781986E-3</v>
      </c>
      <c r="F101" s="2"/>
      <c r="G101" s="2"/>
      <c r="H101" s="2"/>
      <c r="I101" s="2">
        <f t="shared" si="18"/>
        <v>0</v>
      </c>
      <c r="J101" s="2">
        <f t="shared" si="20"/>
        <v>0</v>
      </c>
      <c r="K101" s="2">
        <f t="shared" si="22"/>
        <v>0</v>
      </c>
      <c r="L101" s="2">
        <f t="shared" si="24"/>
        <v>0</v>
      </c>
      <c r="M101" s="2">
        <f t="shared" si="26"/>
        <v>0</v>
      </c>
      <c r="N101" s="2">
        <f t="shared" si="42"/>
        <v>0</v>
      </c>
      <c r="O101" s="2">
        <f t="shared" si="42"/>
        <v>0</v>
      </c>
      <c r="P101" s="2">
        <f t="shared" si="42"/>
        <v>0</v>
      </c>
      <c r="Q101" s="2">
        <f t="shared" si="42"/>
        <v>0</v>
      </c>
      <c r="R101" s="2">
        <f t="shared" si="42"/>
        <v>0</v>
      </c>
      <c r="S101" s="2">
        <f t="shared" si="42"/>
        <v>0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10"/>
        <v>4.8531910683206707E-4</v>
      </c>
      <c r="F102" s="2"/>
      <c r="G102" s="2"/>
      <c r="H102" s="2"/>
      <c r="I102" s="2">
        <f t="shared" si="18"/>
        <v>0</v>
      </c>
      <c r="J102" s="2">
        <f t="shared" si="20"/>
        <v>0</v>
      </c>
      <c r="K102" s="2">
        <f t="shared" si="22"/>
        <v>0</v>
      </c>
      <c r="L102" s="2">
        <f t="shared" si="24"/>
        <v>0</v>
      </c>
      <c r="M102" s="2">
        <f t="shared" si="26"/>
        <v>0</v>
      </c>
      <c r="N102" s="2">
        <f t="shared" si="42"/>
        <v>0</v>
      </c>
      <c r="O102" s="2">
        <f t="shared" si="42"/>
        <v>0</v>
      </c>
      <c r="P102" s="2">
        <f t="shared" si="42"/>
        <v>0</v>
      </c>
      <c r="Q102" s="2">
        <f t="shared" si="42"/>
        <v>0</v>
      </c>
      <c r="R102" s="2">
        <f t="shared" si="42"/>
        <v>0</v>
      </c>
      <c r="S102" s="2">
        <f t="shared" si="42"/>
        <v>0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10"/>
        <v>-8.7719860728369941E-3</v>
      </c>
      <c r="F103" s="2"/>
      <c r="G103" s="2"/>
      <c r="H103" s="2"/>
      <c r="I103" s="2">
        <f t="shared" si="18"/>
        <v>0</v>
      </c>
      <c r="J103" s="2">
        <f t="shared" si="20"/>
        <v>0</v>
      </c>
      <c r="K103" s="2">
        <f t="shared" si="22"/>
        <v>0</v>
      </c>
      <c r="L103" s="2">
        <f t="shared" si="24"/>
        <v>0</v>
      </c>
      <c r="M103" s="2">
        <f t="shared" si="26"/>
        <v>0</v>
      </c>
      <c r="N103" s="2">
        <f t="shared" si="42"/>
        <v>0</v>
      </c>
      <c r="O103" s="2">
        <f t="shared" si="42"/>
        <v>0</v>
      </c>
      <c r="P103" s="2">
        <f t="shared" si="42"/>
        <v>0</v>
      </c>
      <c r="Q103" s="2">
        <f t="shared" si="42"/>
        <v>0</v>
      </c>
      <c r="R103" s="2">
        <f t="shared" si="42"/>
        <v>0</v>
      </c>
      <c r="S103" s="2">
        <f t="shared" si="42"/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10"/>
        <v>3.2742453030698442E-2</v>
      </c>
      <c r="F104" s="2"/>
      <c r="G104" s="2"/>
      <c r="H104" s="2"/>
      <c r="I104" s="2">
        <f t="shared" si="18"/>
        <v>0</v>
      </c>
      <c r="J104" s="2">
        <f t="shared" si="20"/>
        <v>0</v>
      </c>
      <c r="K104" s="2">
        <f t="shared" si="22"/>
        <v>0</v>
      </c>
      <c r="L104" s="2">
        <f t="shared" si="24"/>
        <v>0</v>
      </c>
      <c r="M104" s="2">
        <f t="shared" si="26"/>
        <v>0</v>
      </c>
      <c r="N104" s="2">
        <f t="shared" si="42"/>
        <v>0</v>
      </c>
      <c r="O104" s="2">
        <f t="shared" si="42"/>
        <v>0</v>
      </c>
      <c r="P104" s="2">
        <f t="shared" si="42"/>
        <v>0</v>
      </c>
      <c r="Q104" s="2">
        <f t="shared" si="42"/>
        <v>0</v>
      </c>
      <c r="R104" s="2">
        <f t="shared" si="42"/>
        <v>0</v>
      </c>
      <c r="S104" s="2">
        <f t="shared" si="42"/>
        <v>0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10"/>
        <v>-2.591315819536345E-2</v>
      </c>
      <c r="F105" s="2"/>
      <c r="G105" s="2"/>
      <c r="H105" s="2"/>
      <c r="I105" s="2">
        <f t="shared" si="18"/>
        <v>0</v>
      </c>
      <c r="J105" s="2">
        <f t="shared" si="20"/>
        <v>0</v>
      </c>
      <c r="K105" s="2">
        <f t="shared" si="22"/>
        <v>0</v>
      </c>
      <c r="L105" s="2">
        <f t="shared" si="24"/>
        <v>0</v>
      </c>
      <c r="M105" s="2">
        <f t="shared" si="26"/>
        <v>0</v>
      </c>
      <c r="N105" s="2">
        <f t="shared" si="42"/>
        <v>0</v>
      </c>
      <c r="O105" s="2">
        <f t="shared" si="42"/>
        <v>0</v>
      </c>
      <c r="P105" s="2">
        <f t="shared" si="42"/>
        <v>0</v>
      </c>
      <c r="Q105" s="2">
        <f t="shared" si="42"/>
        <v>0</v>
      </c>
      <c r="R105" s="2">
        <f t="shared" si="42"/>
        <v>0</v>
      </c>
      <c r="S105" s="2">
        <f t="shared" si="42"/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10"/>
        <v>-1.0752791776261737E-2</v>
      </c>
      <c r="F106" s="2"/>
      <c r="G106" s="2"/>
      <c r="H106" s="2"/>
      <c r="I106" s="2">
        <f t="shared" si="18"/>
        <v>0</v>
      </c>
      <c r="J106" s="2">
        <f t="shared" si="20"/>
        <v>0</v>
      </c>
      <c r="K106" s="2">
        <f t="shared" si="22"/>
        <v>0</v>
      </c>
      <c r="L106" s="2">
        <f t="shared" si="24"/>
        <v>0</v>
      </c>
      <c r="M106" s="2">
        <f t="shared" si="26"/>
        <v>0</v>
      </c>
      <c r="N106" s="2">
        <f t="shared" si="42"/>
        <v>0</v>
      </c>
      <c r="O106" s="2">
        <f t="shared" si="42"/>
        <v>0</v>
      </c>
      <c r="P106" s="2">
        <f t="shared" si="42"/>
        <v>0</v>
      </c>
      <c r="Q106" s="2">
        <f t="shared" si="42"/>
        <v>0</v>
      </c>
      <c r="R106" s="2">
        <f t="shared" si="42"/>
        <v>0</v>
      </c>
      <c r="S106" s="2">
        <f t="shared" si="42"/>
        <v>0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10"/>
        <v>8.8063191422382593E-3</v>
      </c>
      <c r="F107" s="2"/>
      <c r="G107" s="2"/>
      <c r="H107" s="2"/>
      <c r="I107" s="2">
        <f t="shared" si="18"/>
        <v>0</v>
      </c>
      <c r="J107" s="2">
        <f t="shared" si="20"/>
        <v>0</v>
      </c>
      <c r="K107" s="2">
        <f t="shared" si="22"/>
        <v>0</v>
      </c>
      <c r="L107" s="2">
        <f t="shared" si="24"/>
        <v>0</v>
      </c>
      <c r="M107" s="2">
        <f t="shared" si="26"/>
        <v>0</v>
      </c>
      <c r="N107" s="2">
        <f t="shared" si="42"/>
        <v>0</v>
      </c>
      <c r="O107" s="2">
        <f t="shared" si="42"/>
        <v>0</v>
      </c>
      <c r="P107" s="2">
        <f t="shared" si="42"/>
        <v>0</v>
      </c>
      <c r="Q107" s="2">
        <f t="shared" si="42"/>
        <v>0</v>
      </c>
      <c r="R107" s="2">
        <f t="shared" si="42"/>
        <v>0</v>
      </c>
      <c r="S107" s="2">
        <f t="shared" si="42"/>
        <v>0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10"/>
        <v>1.0659015645864977E-2</v>
      </c>
      <c r="F108" s="2"/>
      <c r="G108" s="2"/>
      <c r="H108" s="2"/>
      <c r="I108" s="2">
        <f t="shared" si="18"/>
        <v>0</v>
      </c>
      <c r="J108" s="2">
        <f t="shared" si="20"/>
        <v>0</v>
      </c>
      <c r="K108" s="2">
        <f t="shared" si="22"/>
        <v>0</v>
      </c>
      <c r="L108" s="2">
        <f t="shared" si="24"/>
        <v>0</v>
      </c>
      <c r="M108" s="2">
        <f t="shared" si="26"/>
        <v>0</v>
      </c>
      <c r="N108" s="2">
        <f t="shared" si="42"/>
        <v>0</v>
      </c>
      <c r="O108" s="2">
        <f t="shared" si="42"/>
        <v>0</v>
      </c>
      <c r="P108" s="2">
        <f t="shared" si="42"/>
        <v>0</v>
      </c>
      <c r="Q108" s="2">
        <f t="shared" si="42"/>
        <v>0</v>
      </c>
      <c r="R108" s="2">
        <f t="shared" si="42"/>
        <v>0</v>
      </c>
      <c r="S108" s="2">
        <f t="shared" si="42"/>
        <v>0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10"/>
        <v>-4.0320112452003933E-2</v>
      </c>
      <c r="F109" s="2"/>
      <c r="G109" s="2"/>
      <c r="H109" s="2"/>
      <c r="I109" s="2">
        <f t="shared" si="18"/>
        <v>0</v>
      </c>
      <c r="J109" s="2">
        <f t="shared" si="20"/>
        <v>0</v>
      </c>
      <c r="K109" s="2">
        <f t="shared" si="22"/>
        <v>0</v>
      </c>
      <c r="L109" s="2">
        <f t="shared" si="24"/>
        <v>0</v>
      </c>
      <c r="M109" s="2">
        <f t="shared" si="26"/>
        <v>0</v>
      </c>
      <c r="N109" s="2">
        <f t="shared" si="42"/>
        <v>0</v>
      </c>
      <c r="O109" s="2">
        <f t="shared" si="42"/>
        <v>0</v>
      </c>
      <c r="P109" s="2">
        <f t="shared" si="42"/>
        <v>0</v>
      </c>
      <c r="Q109" s="2">
        <f t="shared" si="42"/>
        <v>0</v>
      </c>
      <c r="R109" s="2">
        <f t="shared" si="42"/>
        <v>0</v>
      </c>
      <c r="S109" s="2">
        <f t="shared" si="42"/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10"/>
        <v>-2.0090413588225164E-3</v>
      </c>
      <c r="F110" s="2"/>
      <c r="G110" s="2"/>
      <c r="H110" s="2"/>
      <c r="I110" s="2">
        <f t="shared" si="18"/>
        <v>0</v>
      </c>
      <c r="J110" s="2">
        <f t="shared" si="20"/>
        <v>0</v>
      </c>
      <c r="K110" s="2">
        <f t="shared" si="22"/>
        <v>0</v>
      </c>
      <c r="L110" s="2">
        <f t="shared" si="24"/>
        <v>0</v>
      </c>
      <c r="M110" s="2">
        <f t="shared" si="26"/>
        <v>0</v>
      </c>
      <c r="N110" s="2">
        <f t="shared" ref="N110:S119" si="43">(prob*O110+onemp*O111)/(1+rfdiv50)</f>
        <v>0</v>
      </c>
      <c r="O110" s="2">
        <f t="shared" si="43"/>
        <v>0</v>
      </c>
      <c r="P110" s="2">
        <f t="shared" si="43"/>
        <v>0</v>
      </c>
      <c r="Q110" s="2">
        <f t="shared" si="43"/>
        <v>0</v>
      </c>
      <c r="R110" s="2">
        <f t="shared" si="43"/>
        <v>0</v>
      </c>
      <c r="S110" s="2">
        <f t="shared" si="43"/>
        <v>0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10"/>
        <v>4.2810965431807124E-2</v>
      </c>
      <c r="F111" s="2"/>
      <c r="G111" s="2"/>
      <c r="H111" s="2"/>
      <c r="I111" s="2">
        <f t="shared" si="18"/>
        <v>0</v>
      </c>
      <c r="J111" s="2">
        <f t="shared" si="20"/>
        <v>0</v>
      </c>
      <c r="K111" s="2">
        <f t="shared" si="22"/>
        <v>0</v>
      </c>
      <c r="L111" s="2">
        <f t="shared" si="24"/>
        <v>0</v>
      </c>
      <c r="M111" s="2">
        <f t="shared" si="26"/>
        <v>0</v>
      </c>
      <c r="N111" s="2">
        <f t="shared" si="43"/>
        <v>0</v>
      </c>
      <c r="O111" s="2">
        <f t="shared" si="43"/>
        <v>0</v>
      </c>
      <c r="P111" s="2">
        <f t="shared" si="43"/>
        <v>0</v>
      </c>
      <c r="Q111" s="2">
        <f t="shared" si="43"/>
        <v>0</v>
      </c>
      <c r="R111" s="2">
        <f t="shared" si="43"/>
        <v>0</v>
      </c>
      <c r="S111" s="2">
        <f t="shared" si="43"/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10"/>
        <v>-5.0381024292352486E-2</v>
      </c>
      <c r="F112" s="2"/>
      <c r="G112" s="2"/>
      <c r="H112" s="2"/>
      <c r="I112" s="2">
        <f t="shared" si="18"/>
        <v>0</v>
      </c>
      <c r="J112" s="2">
        <f t="shared" si="20"/>
        <v>0</v>
      </c>
      <c r="K112" s="2">
        <f t="shared" si="22"/>
        <v>0</v>
      </c>
      <c r="L112" s="2">
        <f t="shared" si="24"/>
        <v>0</v>
      </c>
      <c r="M112" s="2">
        <f t="shared" si="26"/>
        <v>0</v>
      </c>
      <c r="N112" s="2">
        <f t="shared" si="43"/>
        <v>0</v>
      </c>
      <c r="O112" s="2">
        <f t="shared" si="43"/>
        <v>0</v>
      </c>
      <c r="P112" s="2">
        <f t="shared" si="43"/>
        <v>0</v>
      </c>
      <c r="Q112" s="2">
        <f t="shared" si="43"/>
        <v>0</v>
      </c>
      <c r="R112" s="2">
        <f t="shared" si="43"/>
        <v>0</v>
      </c>
      <c r="S112" s="2">
        <f t="shared" si="43"/>
        <v>0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10"/>
        <v>1.4584115672391467E-2</v>
      </c>
      <c r="F113" s="2"/>
      <c r="G113" s="2"/>
      <c r="H113" s="2"/>
      <c r="I113" s="2">
        <f t="shared" si="18"/>
        <v>0</v>
      </c>
      <c r="J113" s="2">
        <f t="shared" si="20"/>
        <v>0</v>
      </c>
      <c r="K113" s="2">
        <f t="shared" si="22"/>
        <v>0</v>
      </c>
      <c r="L113" s="2">
        <f t="shared" si="24"/>
        <v>0</v>
      </c>
      <c r="M113" s="2">
        <f t="shared" si="26"/>
        <v>0</v>
      </c>
      <c r="N113" s="2">
        <f t="shared" si="43"/>
        <v>0</v>
      </c>
      <c r="O113" s="2">
        <f t="shared" si="43"/>
        <v>0</v>
      </c>
      <c r="P113" s="2">
        <f t="shared" si="43"/>
        <v>0</v>
      </c>
      <c r="Q113" s="2">
        <f t="shared" si="43"/>
        <v>0</v>
      </c>
      <c r="R113" s="2">
        <f t="shared" si="43"/>
        <v>0</v>
      </c>
      <c r="S113" s="2">
        <f t="shared" si="43"/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10"/>
        <v>1.042969474153768E-2</v>
      </c>
      <c r="F114" s="2"/>
      <c r="G114" s="2"/>
      <c r="H114" s="2"/>
      <c r="I114" s="2">
        <f t="shared" si="18"/>
        <v>0</v>
      </c>
      <c r="J114" s="2">
        <f t="shared" si="20"/>
        <v>0</v>
      </c>
      <c r="K114" s="2">
        <f t="shared" si="22"/>
        <v>0</v>
      </c>
      <c r="L114" s="2">
        <f t="shared" si="24"/>
        <v>0</v>
      </c>
      <c r="M114" s="2">
        <f t="shared" si="26"/>
        <v>0</v>
      </c>
      <c r="N114" s="2">
        <f t="shared" si="43"/>
        <v>0</v>
      </c>
      <c r="O114" s="2">
        <f t="shared" si="43"/>
        <v>0</v>
      </c>
      <c r="P114" s="2">
        <f t="shared" si="43"/>
        <v>0</v>
      </c>
      <c r="Q114" s="2">
        <f t="shared" si="43"/>
        <v>0</v>
      </c>
      <c r="R114" s="2">
        <f t="shared" si="43"/>
        <v>0</v>
      </c>
      <c r="S114" s="2">
        <f t="shared" si="43"/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10"/>
        <v>-6.4436406347040233E-3</v>
      </c>
      <c r="F115" s="2"/>
      <c r="G115" s="2"/>
      <c r="H115" s="2"/>
      <c r="I115" s="2">
        <f t="shared" si="18"/>
        <v>0</v>
      </c>
      <c r="J115" s="2">
        <f t="shared" si="20"/>
        <v>0</v>
      </c>
      <c r="K115" s="2">
        <f t="shared" si="22"/>
        <v>0</v>
      </c>
      <c r="L115" s="2">
        <f t="shared" si="24"/>
        <v>0</v>
      </c>
      <c r="M115" s="2">
        <f t="shared" si="26"/>
        <v>0</v>
      </c>
      <c r="N115" s="2">
        <f t="shared" si="43"/>
        <v>0</v>
      </c>
      <c r="O115" s="2">
        <f t="shared" si="43"/>
        <v>0</v>
      </c>
      <c r="P115" s="2">
        <f t="shared" si="43"/>
        <v>0</v>
      </c>
      <c r="Q115" s="2">
        <f t="shared" si="43"/>
        <v>0</v>
      </c>
      <c r="R115" s="2">
        <f t="shared" si="43"/>
        <v>0</v>
      </c>
      <c r="S115" s="2">
        <f t="shared" si="43"/>
        <v>0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10"/>
        <v>-1.9583854610071387E-2</v>
      </c>
      <c r="F116" s="2"/>
      <c r="G116" s="2"/>
      <c r="H116" s="2"/>
      <c r="I116" s="2">
        <f t="shared" si="18"/>
        <v>0</v>
      </c>
      <c r="J116" s="2">
        <f t="shared" si="20"/>
        <v>0</v>
      </c>
      <c r="K116" s="2">
        <f t="shared" si="22"/>
        <v>0</v>
      </c>
      <c r="L116" s="2">
        <f t="shared" si="24"/>
        <v>0</v>
      </c>
      <c r="M116" s="2">
        <f t="shared" si="26"/>
        <v>0</v>
      </c>
      <c r="N116" s="2">
        <f t="shared" si="43"/>
        <v>0</v>
      </c>
      <c r="O116" s="2">
        <f t="shared" si="43"/>
        <v>0</v>
      </c>
      <c r="P116" s="2">
        <f t="shared" si="43"/>
        <v>0</v>
      </c>
      <c r="Q116" s="2">
        <f t="shared" si="43"/>
        <v>0</v>
      </c>
      <c r="R116" s="2">
        <f t="shared" si="43"/>
        <v>0</v>
      </c>
      <c r="S116" s="2">
        <f t="shared" si="43"/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10"/>
        <v>1.5597800503237728E-2</v>
      </c>
      <c r="F117" s="2"/>
      <c r="G117" s="2"/>
      <c r="H117" s="2"/>
      <c r="I117" s="2">
        <f t="shared" si="18"/>
        <v>0</v>
      </c>
      <c r="J117" s="2">
        <f t="shared" si="20"/>
        <v>0</v>
      </c>
      <c r="K117" s="2">
        <f t="shared" si="22"/>
        <v>0</v>
      </c>
      <c r="L117" s="2">
        <f t="shared" si="24"/>
        <v>0</v>
      </c>
      <c r="M117" s="2">
        <f t="shared" si="26"/>
        <v>0</v>
      </c>
      <c r="N117" s="2">
        <f t="shared" si="43"/>
        <v>0</v>
      </c>
      <c r="O117" s="2">
        <f t="shared" si="43"/>
        <v>0</v>
      </c>
      <c r="P117" s="2">
        <f t="shared" si="43"/>
        <v>0</v>
      </c>
      <c r="Q117" s="2">
        <f t="shared" si="43"/>
        <v>0</v>
      </c>
      <c r="R117" s="2">
        <f t="shared" si="43"/>
        <v>0</v>
      </c>
      <c r="S117" s="2">
        <f t="shared" si="43"/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10"/>
        <v>-1.6612513933784209E-2</v>
      </c>
      <c r="F118" s="2"/>
      <c r="G118" s="2"/>
      <c r="H118" s="2"/>
      <c r="I118" s="2">
        <f t="shared" si="18"/>
        <v>0</v>
      </c>
      <c r="J118" s="2">
        <f t="shared" si="20"/>
        <v>0</v>
      </c>
      <c r="K118" s="2">
        <f t="shared" si="22"/>
        <v>0</v>
      </c>
      <c r="L118" s="2">
        <f t="shared" si="24"/>
        <v>0</v>
      </c>
      <c r="M118" s="2">
        <f t="shared" si="26"/>
        <v>0</v>
      </c>
      <c r="N118" s="2">
        <f t="shared" si="43"/>
        <v>0</v>
      </c>
      <c r="O118" s="2">
        <f t="shared" si="43"/>
        <v>0</v>
      </c>
      <c r="P118" s="2">
        <f t="shared" si="43"/>
        <v>0</v>
      </c>
      <c r="Q118" s="2">
        <f t="shared" si="43"/>
        <v>0</v>
      </c>
      <c r="R118" s="2">
        <f t="shared" si="43"/>
        <v>0</v>
      </c>
      <c r="S118" s="2">
        <f t="shared" si="43"/>
        <v>0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10"/>
        <v>-4.5698501586709198E-2</v>
      </c>
      <c r="F119" s="2"/>
      <c r="G119" s="2"/>
      <c r="H119" s="2"/>
      <c r="I119" s="2">
        <f t="shared" si="18"/>
        <v>0</v>
      </c>
      <c r="J119" s="2">
        <f t="shared" si="20"/>
        <v>0</v>
      </c>
      <c r="K119" s="2">
        <f t="shared" si="22"/>
        <v>0</v>
      </c>
      <c r="L119" s="2">
        <f t="shared" si="24"/>
        <v>0</v>
      </c>
      <c r="M119" s="2">
        <f t="shared" si="26"/>
        <v>0</v>
      </c>
      <c r="N119" s="2">
        <f t="shared" si="43"/>
        <v>0</v>
      </c>
      <c r="O119" s="2">
        <f t="shared" si="43"/>
        <v>0</v>
      </c>
      <c r="P119" s="2">
        <f t="shared" si="43"/>
        <v>0</v>
      </c>
      <c r="Q119" s="2">
        <f t="shared" si="43"/>
        <v>0</v>
      </c>
      <c r="R119" s="2">
        <f t="shared" si="43"/>
        <v>0</v>
      </c>
      <c r="S119" s="2">
        <f t="shared" si="43"/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10"/>
        <v>-2.6602835588162119E-3</v>
      </c>
      <c r="F120" s="2"/>
      <c r="G120" s="2"/>
      <c r="H120" s="2"/>
      <c r="I120" s="2">
        <f t="shared" si="18"/>
        <v>0</v>
      </c>
      <c r="J120" s="2">
        <f t="shared" si="20"/>
        <v>0</v>
      </c>
      <c r="K120" s="2">
        <f t="shared" si="22"/>
        <v>0</v>
      </c>
      <c r="L120" s="2">
        <f t="shared" si="24"/>
        <v>0</v>
      </c>
      <c r="M120" s="2">
        <f t="shared" si="26"/>
        <v>0</v>
      </c>
      <c r="N120" s="2">
        <f t="shared" ref="N120:S124" si="44">(prob*O120+onemp*O121)/(1+rfdiv50)</f>
        <v>0</v>
      </c>
      <c r="O120" s="2">
        <f t="shared" si="44"/>
        <v>0</v>
      </c>
      <c r="P120" s="2">
        <f t="shared" si="44"/>
        <v>0</v>
      </c>
      <c r="Q120" s="2">
        <f t="shared" si="44"/>
        <v>0</v>
      </c>
      <c r="R120" s="2">
        <f t="shared" si="44"/>
        <v>0</v>
      </c>
      <c r="S120" s="2">
        <f t="shared" si="44"/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10"/>
        <v>1.8475057024837756E-2</v>
      </c>
      <c r="F121" s="2"/>
      <c r="G121" s="2"/>
      <c r="H121" s="2"/>
      <c r="I121" s="2">
        <f t="shared" si="18"/>
        <v>0</v>
      </c>
      <c r="J121" s="2">
        <f t="shared" si="20"/>
        <v>0</v>
      </c>
      <c r="K121" s="2">
        <f t="shared" si="22"/>
        <v>0</v>
      </c>
      <c r="L121" s="2">
        <f t="shared" si="24"/>
        <v>0</v>
      </c>
      <c r="M121" s="2">
        <f t="shared" si="26"/>
        <v>0</v>
      </c>
      <c r="N121" s="2">
        <f t="shared" si="44"/>
        <v>0</v>
      </c>
      <c r="O121" s="2">
        <f t="shared" si="44"/>
        <v>0</v>
      </c>
      <c r="P121" s="2">
        <f t="shared" si="44"/>
        <v>0</v>
      </c>
      <c r="Q121" s="2">
        <f t="shared" si="44"/>
        <v>0</v>
      </c>
      <c r="R121" s="2">
        <f t="shared" si="44"/>
        <v>0</v>
      </c>
      <c r="S121" s="2">
        <f t="shared" si="44"/>
        <v>0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10"/>
        <v>1.0454784015529657E-3</v>
      </c>
      <c r="F122" s="2"/>
      <c r="G122" s="2"/>
      <c r="H122" s="2"/>
      <c r="I122" s="2">
        <f t="shared" si="18"/>
        <v>0</v>
      </c>
      <c r="J122" s="2">
        <f t="shared" si="20"/>
        <v>0</v>
      </c>
      <c r="K122" s="2">
        <f t="shared" si="22"/>
        <v>0</v>
      </c>
      <c r="L122" s="2">
        <f t="shared" si="24"/>
        <v>0</v>
      </c>
      <c r="M122" s="2">
        <f t="shared" si="26"/>
        <v>0</v>
      </c>
      <c r="N122" s="2">
        <f t="shared" si="44"/>
        <v>0</v>
      </c>
      <c r="O122" s="2">
        <f t="shared" si="44"/>
        <v>0</v>
      </c>
      <c r="P122" s="2">
        <f t="shared" si="44"/>
        <v>0</v>
      </c>
      <c r="Q122" s="2">
        <f t="shared" si="44"/>
        <v>0</v>
      </c>
      <c r="R122" s="2">
        <f t="shared" si="44"/>
        <v>0</v>
      </c>
      <c r="S122" s="2">
        <f t="shared" si="44"/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10"/>
        <v>2.4769068112408948E-2</v>
      </c>
      <c r="F123" s="2"/>
      <c r="G123" s="2"/>
      <c r="H123" s="2"/>
      <c r="I123" s="2">
        <f t="shared" si="18"/>
        <v>0</v>
      </c>
      <c r="J123" s="2">
        <f t="shared" si="20"/>
        <v>0</v>
      </c>
      <c r="K123" s="2">
        <f t="shared" si="22"/>
        <v>0</v>
      </c>
      <c r="L123" s="2">
        <f t="shared" si="24"/>
        <v>0</v>
      </c>
      <c r="M123" s="2">
        <f t="shared" si="26"/>
        <v>0</v>
      </c>
      <c r="N123" s="2">
        <f t="shared" si="44"/>
        <v>0</v>
      </c>
      <c r="O123" s="2">
        <f t="shared" si="44"/>
        <v>0</v>
      </c>
      <c r="P123" s="2">
        <f t="shared" si="44"/>
        <v>0</v>
      </c>
      <c r="Q123" s="2">
        <f t="shared" si="44"/>
        <v>0</v>
      </c>
      <c r="R123" s="2">
        <f t="shared" si="44"/>
        <v>0</v>
      </c>
      <c r="S123" s="2">
        <f t="shared" si="44"/>
        <v>0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10"/>
        <v>-1.127638806793472E-2</v>
      </c>
      <c r="F124" s="2"/>
      <c r="G124" s="2"/>
      <c r="H124" s="2"/>
      <c r="I124" s="2">
        <f t="shared" si="18"/>
        <v>0</v>
      </c>
      <c r="J124" s="2">
        <f t="shared" si="20"/>
        <v>0</v>
      </c>
      <c r="K124" s="2">
        <f t="shared" si="22"/>
        <v>0</v>
      </c>
      <c r="L124" s="2">
        <f t="shared" si="24"/>
        <v>0</v>
      </c>
      <c r="M124" s="2">
        <f t="shared" si="26"/>
        <v>0</v>
      </c>
      <c r="N124" s="2">
        <f t="shared" si="44"/>
        <v>0</v>
      </c>
      <c r="O124" s="2">
        <f t="shared" si="44"/>
        <v>0</v>
      </c>
      <c r="P124" s="2">
        <f t="shared" si="44"/>
        <v>0</v>
      </c>
      <c r="Q124" s="2">
        <f t="shared" si="44"/>
        <v>0</v>
      </c>
      <c r="R124" s="2">
        <f t="shared" si="44"/>
        <v>0</v>
      </c>
      <c r="S124" s="2">
        <f t="shared" si="44"/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10"/>
        <v>2.9959082443026142E-2</v>
      </c>
      <c r="AF125" s="2"/>
      <c r="AH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10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10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10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10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10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10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45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45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45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45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45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45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45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45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45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45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45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45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45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45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45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45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45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45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45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45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45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45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45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45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45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45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45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45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45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45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45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45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45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45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45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45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45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45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45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45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45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45"/>
        <v>0</v>
      </c>
      <c r="AW173" s="2"/>
    </row>
    <row r="174" spans="1:49" x14ac:dyDescent="0.2">
      <c r="A174" s="1">
        <v>39562</v>
      </c>
      <c r="B174">
        <v>18.84</v>
      </c>
      <c r="C174">
        <f t="shared" si="45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45"/>
        <v>-1.593625835278036E-3</v>
      </c>
    </row>
    <row r="176" spans="1:49" x14ac:dyDescent="0.2">
      <c r="A176" s="1">
        <v>39566</v>
      </c>
      <c r="B176">
        <v>18.57</v>
      </c>
      <c r="C176">
        <f t="shared" si="45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45"/>
        <v>5.3705821890168851E-3</v>
      </c>
    </row>
    <row r="178" spans="1:18" x14ac:dyDescent="0.2">
      <c r="A178" s="1">
        <v>39568</v>
      </c>
      <c r="B178">
        <v>18.34</v>
      </c>
      <c r="C178">
        <f t="shared" si="45"/>
        <v>-1.7833490725312522E-2</v>
      </c>
    </row>
    <row r="179" spans="1:18" x14ac:dyDescent="0.2">
      <c r="A179" s="1">
        <v>39569</v>
      </c>
      <c r="B179">
        <v>18.78</v>
      </c>
      <c r="C179">
        <f t="shared" si="45"/>
        <v>2.3708006951798189E-2</v>
      </c>
    </row>
    <row r="180" spans="1:18" x14ac:dyDescent="0.2">
      <c r="A180" s="1">
        <v>39570</v>
      </c>
      <c r="B180">
        <v>19.02</v>
      </c>
      <c r="C180">
        <f t="shared" si="45"/>
        <v>1.2698583337127343E-2</v>
      </c>
    </row>
    <row r="181" spans="1:18" x14ac:dyDescent="0.2">
      <c r="A181" s="1">
        <v>39573</v>
      </c>
      <c r="B181">
        <v>18.8</v>
      </c>
      <c r="C181">
        <f t="shared" si="45"/>
        <v>-1.1634187281340653E-2</v>
      </c>
    </row>
    <row r="182" spans="1:18" x14ac:dyDescent="0.2">
      <c r="A182" s="1">
        <v>39574</v>
      </c>
      <c r="B182">
        <v>18.89</v>
      </c>
      <c r="C182">
        <f t="shared" si="45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45"/>
        <v>-1.5471100794262621E-2</v>
      </c>
    </row>
    <row r="184" spans="1:18" x14ac:dyDescent="0.2">
      <c r="A184" s="1">
        <v>39576</v>
      </c>
      <c r="B184">
        <v>18.54</v>
      </c>
      <c r="C184">
        <f t="shared" si="45"/>
        <v>-3.2310205814466432E-3</v>
      </c>
    </row>
    <row r="185" spans="1:18" x14ac:dyDescent="0.2">
      <c r="A185" s="1">
        <v>39577</v>
      </c>
      <c r="B185">
        <v>18.73</v>
      </c>
      <c r="C185">
        <f t="shared" si="45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45"/>
        <v>1.746538177005881E-2</v>
      </c>
    </row>
    <row r="187" spans="1:18" x14ac:dyDescent="0.2">
      <c r="A187" s="1">
        <v>39581</v>
      </c>
      <c r="B187">
        <v>19.68</v>
      </c>
      <c r="C187">
        <f t="shared" si="45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45"/>
        <v>3.0441423812280518E-3</v>
      </c>
    </row>
    <row r="189" spans="1:18" x14ac:dyDescent="0.2">
      <c r="A189" s="1">
        <v>39583</v>
      </c>
      <c r="B189">
        <v>20.3</v>
      </c>
      <c r="C189">
        <f t="shared" si="45"/>
        <v>2.7973852042406162E-2</v>
      </c>
    </row>
    <row r="190" spans="1:18" x14ac:dyDescent="0.2">
      <c r="A190" s="1">
        <v>39584</v>
      </c>
      <c r="B190">
        <v>20.97</v>
      </c>
      <c r="C190">
        <f t="shared" si="45"/>
        <v>3.2471958866086795E-2</v>
      </c>
    </row>
    <row r="191" spans="1:18" x14ac:dyDescent="0.2">
      <c r="A191" s="1">
        <v>39587</v>
      </c>
      <c r="B191">
        <v>20.87</v>
      </c>
      <c r="C191">
        <f t="shared" si="45"/>
        <v>-4.7801238247190481E-3</v>
      </c>
    </row>
    <row r="192" spans="1:18" x14ac:dyDescent="0.2">
      <c r="A192" s="1">
        <v>39588</v>
      </c>
      <c r="B192">
        <v>20.25</v>
      </c>
      <c r="C192">
        <f t="shared" si="45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45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45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45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46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46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46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46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46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46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46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46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46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46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46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46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46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46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46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46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46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46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46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46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46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46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46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46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46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46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46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46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46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46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46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46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46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46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46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46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46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46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46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46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46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46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46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46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46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46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46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46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46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46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46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46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46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46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46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46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46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46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46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46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46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46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46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46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47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47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47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47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47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47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47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47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47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47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47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47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47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47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47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47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47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47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47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47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47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47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47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47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47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47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47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47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47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47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47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47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47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47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47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47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47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47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47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47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47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47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47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47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47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47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47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47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47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47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47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47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47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47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47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47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47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47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47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47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47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47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47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47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48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48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48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48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48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48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48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48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48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48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48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48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48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48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48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48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48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48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48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48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48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48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48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48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48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48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48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48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48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48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48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48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48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48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48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48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48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48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48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48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48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48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48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48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48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48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48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48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48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48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48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48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48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48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48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48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48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48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48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48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48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48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48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48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49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49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49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49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49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49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49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49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49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49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49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49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49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49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49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49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49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49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49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49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49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49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49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49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49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49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49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49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49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49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49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49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49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49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49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49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49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49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49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49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49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49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49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49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49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49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49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49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49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49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49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49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49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49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49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49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49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49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49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49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49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49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49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49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50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50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50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50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50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50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50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50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50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50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50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50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50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50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50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50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50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50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50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50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50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50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50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50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50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50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50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50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50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50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50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50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50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50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50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50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50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50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50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50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50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50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50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50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50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50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50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50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50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50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50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50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50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50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50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50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50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50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50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50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50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50"/>
        <v>6.4365375954903339E-2</v>
      </c>
    </row>
    <row r="514" spans="1:3" x14ac:dyDescent="0.2">
      <c r="A514" s="1">
        <v>40053</v>
      </c>
      <c r="B514">
        <v>15.68</v>
      </c>
      <c r="C514">
        <f t="shared" si="50"/>
        <v>1.8018505502678212E-2</v>
      </c>
    </row>
    <row r="515" spans="1:3" x14ac:dyDescent="0.2">
      <c r="A515" s="1">
        <v>40056</v>
      </c>
      <c r="B515">
        <v>15.58</v>
      </c>
      <c r="C515">
        <f t="shared" si="50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51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51"/>
        <v>9.308577853111075E-3</v>
      </c>
    </row>
    <row r="518" spans="1:3" x14ac:dyDescent="0.2">
      <c r="A518" s="1">
        <v>40059</v>
      </c>
      <c r="B518">
        <v>15.01</v>
      </c>
      <c r="C518">
        <f t="shared" si="51"/>
        <v>-6.6401306392776388E-3</v>
      </c>
    </row>
    <row r="519" spans="1:3" x14ac:dyDescent="0.2">
      <c r="A519" s="1">
        <v>40060</v>
      </c>
      <c r="B519">
        <v>15.44</v>
      </c>
      <c r="C519">
        <f t="shared" si="51"/>
        <v>2.8244898951259412E-2</v>
      </c>
    </row>
    <row r="520" spans="1:3" x14ac:dyDescent="0.2">
      <c r="A520" s="1">
        <v>40064</v>
      </c>
      <c r="B520">
        <v>15.71</v>
      </c>
      <c r="C520">
        <f t="shared" si="51"/>
        <v>1.733590767089974E-2</v>
      </c>
    </row>
    <row r="521" spans="1:3" x14ac:dyDescent="0.2">
      <c r="A521" s="1">
        <v>40065</v>
      </c>
      <c r="B521">
        <v>15.67</v>
      </c>
      <c r="C521">
        <f t="shared" si="51"/>
        <v>-2.5493958996003823E-3</v>
      </c>
    </row>
    <row r="522" spans="1:3" x14ac:dyDescent="0.2">
      <c r="A522" s="1">
        <v>40066</v>
      </c>
      <c r="B522">
        <v>16.3</v>
      </c>
      <c r="C522">
        <f t="shared" si="51"/>
        <v>3.9417051444787188E-2</v>
      </c>
    </row>
    <row r="523" spans="1:3" x14ac:dyDescent="0.2">
      <c r="A523" s="1">
        <v>40067</v>
      </c>
      <c r="B523">
        <v>16.34</v>
      </c>
      <c r="C523">
        <f t="shared" si="51"/>
        <v>2.4509816191401607E-3</v>
      </c>
    </row>
    <row r="524" spans="1:3" x14ac:dyDescent="0.2">
      <c r="A524" s="1">
        <v>40070</v>
      </c>
      <c r="B524">
        <v>16.13</v>
      </c>
      <c r="C524">
        <f t="shared" si="51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51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51"/>
        <v>2.0631799793530341E-2</v>
      </c>
    </row>
    <row r="527" spans="1:3" x14ac:dyDescent="0.2">
      <c r="A527" s="1">
        <v>40073</v>
      </c>
      <c r="B527">
        <v>16.59</v>
      </c>
      <c r="C527">
        <f t="shared" si="51"/>
        <v>-3.6101122240996741E-3</v>
      </c>
    </row>
    <row r="528" spans="1:3" x14ac:dyDescent="0.2">
      <c r="A528" s="1">
        <v>40074</v>
      </c>
      <c r="B528">
        <v>16.43</v>
      </c>
      <c r="C528">
        <f t="shared" si="51"/>
        <v>-9.6911721531763723E-3</v>
      </c>
    </row>
    <row r="529" spans="1:3" x14ac:dyDescent="0.2">
      <c r="A529" s="1">
        <v>40077</v>
      </c>
      <c r="B529">
        <v>15.76</v>
      </c>
      <c r="C529">
        <f t="shared" si="51"/>
        <v>-4.1633847619443609E-2</v>
      </c>
    </row>
    <row r="530" spans="1:3" x14ac:dyDescent="0.2">
      <c r="A530" s="1">
        <v>40078</v>
      </c>
      <c r="B530">
        <v>15.48</v>
      </c>
      <c r="C530">
        <f t="shared" si="51"/>
        <v>-1.7926216268152009E-2</v>
      </c>
    </row>
    <row r="531" spans="1:3" x14ac:dyDescent="0.2">
      <c r="A531" s="1">
        <v>40079</v>
      </c>
      <c r="B531">
        <v>15.7</v>
      </c>
      <c r="C531">
        <f t="shared" si="51"/>
        <v>1.4111844192681196E-2</v>
      </c>
    </row>
    <row r="532" spans="1:3" x14ac:dyDescent="0.2">
      <c r="A532" s="1">
        <v>40080</v>
      </c>
      <c r="B532">
        <v>15.52</v>
      </c>
      <c r="C532">
        <f t="shared" si="51"/>
        <v>-1.1531197599189679E-2</v>
      </c>
    </row>
    <row r="533" spans="1:3" x14ac:dyDescent="0.2">
      <c r="A533" s="1">
        <v>40081</v>
      </c>
      <c r="B533">
        <v>15.1</v>
      </c>
      <c r="C533">
        <f t="shared" si="51"/>
        <v>-2.7434770934194063E-2</v>
      </c>
    </row>
    <row r="534" spans="1:3" x14ac:dyDescent="0.2">
      <c r="A534" s="1">
        <v>40084</v>
      </c>
      <c r="B534">
        <v>15.42</v>
      </c>
      <c r="C534">
        <f t="shared" si="51"/>
        <v>2.0970624314304718E-2</v>
      </c>
    </row>
    <row r="535" spans="1:3" x14ac:dyDescent="0.2">
      <c r="A535" s="1">
        <v>40085</v>
      </c>
      <c r="B535">
        <v>14.93</v>
      </c>
      <c r="C535">
        <f t="shared" si="51"/>
        <v>-3.2292756584084412E-2</v>
      </c>
    </row>
    <row r="536" spans="1:3" x14ac:dyDescent="0.2">
      <c r="A536" s="1">
        <v>40086</v>
      </c>
      <c r="B536">
        <v>15.02</v>
      </c>
      <c r="C536">
        <f t="shared" si="51"/>
        <v>6.010034784889603E-3</v>
      </c>
    </row>
    <row r="537" spans="1:3" x14ac:dyDescent="0.2">
      <c r="A537" s="1">
        <v>40087</v>
      </c>
      <c r="B537">
        <v>14.9</v>
      </c>
      <c r="C537">
        <f t="shared" si="51"/>
        <v>-8.0214333845752273E-3</v>
      </c>
    </row>
    <row r="538" spans="1:3" x14ac:dyDescent="0.2">
      <c r="A538" s="1">
        <v>40088</v>
      </c>
      <c r="B538">
        <v>14.8</v>
      </c>
      <c r="C538">
        <f t="shared" si="51"/>
        <v>-6.7340321813440683E-3</v>
      </c>
    </row>
    <row r="539" spans="1:3" x14ac:dyDescent="0.2">
      <c r="A539" s="1">
        <v>40091</v>
      </c>
      <c r="B539">
        <v>14.91</v>
      </c>
      <c r="C539">
        <f t="shared" si="51"/>
        <v>7.4049480065776505E-3</v>
      </c>
    </row>
    <row r="540" spans="1:3" x14ac:dyDescent="0.2">
      <c r="A540" s="1">
        <v>40092</v>
      </c>
      <c r="B540">
        <v>15.27</v>
      </c>
      <c r="C540">
        <f t="shared" si="51"/>
        <v>2.3857990453893953E-2</v>
      </c>
    </row>
    <row r="541" spans="1:3" x14ac:dyDescent="0.2">
      <c r="A541" s="1">
        <v>40093</v>
      </c>
      <c r="B541">
        <v>15.12</v>
      </c>
      <c r="C541">
        <f t="shared" si="51"/>
        <v>-9.8717484791541171E-3</v>
      </c>
    </row>
    <row r="542" spans="1:3" x14ac:dyDescent="0.2">
      <c r="A542" s="1">
        <v>40094</v>
      </c>
      <c r="B542">
        <v>15.57</v>
      </c>
      <c r="C542">
        <f t="shared" si="51"/>
        <v>2.9327615094520136E-2</v>
      </c>
    </row>
    <row r="543" spans="1:3" x14ac:dyDescent="0.2">
      <c r="A543" s="1">
        <v>40095</v>
      </c>
      <c r="B543">
        <v>15.56</v>
      </c>
      <c r="C543">
        <f t="shared" si="51"/>
        <v>-6.4246709566138688E-4</v>
      </c>
    </row>
    <row r="544" spans="1:3" x14ac:dyDescent="0.2">
      <c r="A544" s="1">
        <v>40098</v>
      </c>
      <c r="B544">
        <v>15.18</v>
      </c>
      <c r="C544">
        <f t="shared" si="51"/>
        <v>-2.4724746782761754E-2</v>
      </c>
    </row>
    <row r="545" spans="1:3" x14ac:dyDescent="0.2">
      <c r="A545" s="1">
        <v>40099</v>
      </c>
      <c r="B545">
        <v>15.07</v>
      </c>
      <c r="C545">
        <f t="shared" si="51"/>
        <v>-7.2727593290796968E-3</v>
      </c>
    </row>
    <row r="546" spans="1:3" x14ac:dyDescent="0.2">
      <c r="A546" s="1">
        <v>40100</v>
      </c>
      <c r="B546">
        <v>15.38</v>
      </c>
      <c r="C546">
        <f t="shared" si="51"/>
        <v>2.036195143909381E-2</v>
      </c>
    </row>
    <row r="547" spans="1:3" x14ac:dyDescent="0.2">
      <c r="A547" s="1">
        <v>40101</v>
      </c>
      <c r="B547">
        <v>15.19</v>
      </c>
      <c r="C547">
        <f t="shared" si="51"/>
        <v>-1.2430647469816496E-2</v>
      </c>
    </row>
    <row r="548" spans="1:3" x14ac:dyDescent="0.2">
      <c r="A548" s="1">
        <v>40102</v>
      </c>
      <c r="B548">
        <v>15.04</v>
      </c>
      <c r="C548">
        <f t="shared" si="51"/>
        <v>-9.9239980859877914E-3</v>
      </c>
    </row>
    <row r="549" spans="1:3" x14ac:dyDescent="0.2">
      <c r="A549" s="1">
        <v>40105</v>
      </c>
      <c r="B549">
        <v>15.12</v>
      </c>
      <c r="C549">
        <f t="shared" si="51"/>
        <v>5.3050522296930981E-3</v>
      </c>
    </row>
    <row r="550" spans="1:3" x14ac:dyDescent="0.2">
      <c r="A550" s="1">
        <v>40106</v>
      </c>
      <c r="B550">
        <v>15.11</v>
      </c>
      <c r="C550">
        <f t="shared" si="51"/>
        <v>-6.6159446673877301E-4</v>
      </c>
    </row>
    <row r="551" spans="1:3" x14ac:dyDescent="0.2">
      <c r="A551" s="1">
        <v>40107</v>
      </c>
      <c r="B551">
        <v>14.91</v>
      </c>
      <c r="C551">
        <f t="shared" si="51"/>
        <v>-1.3324647508001088E-2</v>
      </c>
    </row>
    <row r="552" spans="1:3" x14ac:dyDescent="0.2">
      <c r="A552" s="1">
        <v>40108</v>
      </c>
      <c r="B552">
        <v>15.19</v>
      </c>
      <c r="C552">
        <f t="shared" si="51"/>
        <v>1.8605187831034486E-2</v>
      </c>
    </row>
    <row r="553" spans="1:3" x14ac:dyDescent="0.2">
      <c r="A553" s="1">
        <v>40109</v>
      </c>
      <c r="B553">
        <v>15.24</v>
      </c>
      <c r="C553">
        <f t="shared" si="51"/>
        <v>3.2862336508188237E-3</v>
      </c>
    </row>
    <row r="554" spans="1:3" x14ac:dyDescent="0.2">
      <c r="A554" s="1">
        <v>40112</v>
      </c>
      <c r="B554">
        <v>15.13</v>
      </c>
      <c r="C554">
        <f t="shared" si="51"/>
        <v>-7.2440224582355772E-3</v>
      </c>
    </row>
    <row r="555" spans="1:3" x14ac:dyDescent="0.2">
      <c r="A555" s="1">
        <v>40113</v>
      </c>
      <c r="B555">
        <v>15.05</v>
      </c>
      <c r="C555">
        <f t="shared" si="51"/>
        <v>-5.3015366053797888E-3</v>
      </c>
    </row>
    <row r="556" spans="1:3" x14ac:dyDescent="0.2">
      <c r="A556" s="1">
        <v>40114</v>
      </c>
      <c r="B556">
        <v>14.36</v>
      </c>
      <c r="C556">
        <f t="shared" si="51"/>
        <v>-4.6931427574806714E-2</v>
      </c>
    </row>
    <row r="557" spans="1:3" x14ac:dyDescent="0.2">
      <c r="A557" s="1">
        <v>40115</v>
      </c>
      <c r="B557">
        <v>14.69</v>
      </c>
      <c r="C557">
        <f t="shared" si="51"/>
        <v>2.2720426565707906E-2</v>
      </c>
    </row>
    <row r="558" spans="1:3" x14ac:dyDescent="0.2">
      <c r="A558" s="1">
        <v>40116</v>
      </c>
      <c r="B558">
        <v>14.22</v>
      </c>
      <c r="C558">
        <f t="shared" si="51"/>
        <v>-3.2517565810691061E-2</v>
      </c>
    </row>
    <row r="559" spans="1:3" x14ac:dyDescent="0.2">
      <c r="A559" s="1">
        <v>40119</v>
      </c>
      <c r="B559">
        <v>14.21</v>
      </c>
      <c r="C559">
        <f t="shared" si="51"/>
        <v>-7.0348226608557747E-4</v>
      </c>
    </row>
    <row r="560" spans="1:3" x14ac:dyDescent="0.2">
      <c r="A560" s="1">
        <v>40120</v>
      </c>
      <c r="B560">
        <v>14.36</v>
      </c>
      <c r="C560">
        <f t="shared" si="51"/>
        <v>1.050062151106867E-2</v>
      </c>
    </row>
    <row r="561" spans="1:3" x14ac:dyDescent="0.2">
      <c r="A561" s="1">
        <v>40121</v>
      </c>
      <c r="B561">
        <v>14.35</v>
      </c>
      <c r="C561">
        <f t="shared" si="51"/>
        <v>-6.9662141444799775E-4</v>
      </c>
    </row>
    <row r="562" spans="1:3" x14ac:dyDescent="0.2">
      <c r="A562" s="1">
        <v>40122</v>
      </c>
      <c r="B562">
        <v>14.67</v>
      </c>
      <c r="C562">
        <f t="shared" si="51"/>
        <v>2.2054649949260315E-2</v>
      </c>
    </row>
    <row r="563" spans="1:3" x14ac:dyDescent="0.2">
      <c r="A563" s="1">
        <v>40123</v>
      </c>
      <c r="B563">
        <v>14.63</v>
      </c>
      <c r="C563">
        <f t="shared" si="51"/>
        <v>-2.7303771228573796E-3</v>
      </c>
    </row>
    <row r="564" spans="1:3" x14ac:dyDescent="0.2">
      <c r="A564" s="1">
        <v>40126</v>
      </c>
      <c r="B564">
        <v>15.29</v>
      </c>
      <c r="C564">
        <f t="shared" si="51"/>
        <v>4.4124804908937887E-2</v>
      </c>
    </row>
    <row r="565" spans="1:3" x14ac:dyDescent="0.2">
      <c r="A565" s="1">
        <v>40127</v>
      </c>
      <c r="B565">
        <v>15.16</v>
      </c>
      <c r="C565">
        <f t="shared" si="51"/>
        <v>-8.5386397267452601E-3</v>
      </c>
    </row>
    <row r="566" spans="1:3" x14ac:dyDescent="0.2">
      <c r="A566" s="1">
        <v>40128</v>
      </c>
      <c r="B566">
        <v>15.34</v>
      </c>
      <c r="C566">
        <f t="shared" si="51"/>
        <v>1.1803415724884421E-2</v>
      </c>
    </row>
    <row r="567" spans="1:3" x14ac:dyDescent="0.2">
      <c r="A567" s="1">
        <v>40129</v>
      </c>
      <c r="B567">
        <v>15.21</v>
      </c>
      <c r="C567">
        <f t="shared" si="51"/>
        <v>-8.5106896679086191E-3</v>
      </c>
    </row>
    <row r="568" spans="1:3" x14ac:dyDescent="0.2">
      <c r="A568" s="1">
        <v>40130</v>
      </c>
      <c r="B568">
        <v>15.16</v>
      </c>
      <c r="C568">
        <f t="shared" si="51"/>
        <v>-3.2927260569759792E-3</v>
      </c>
    </row>
    <row r="569" spans="1:3" x14ac:dyDescent="0.2">
      <c r="A569" s="1">
        <v>40133</v>
      </c>
      <c r="B569">
        <v>15.71</v>
      </c>
      <c r="C569">
        <f t="shared" si="51"/>
        <v>3.5637072053304172E-2</v>
      </c>
    </row>
    <row r="570" spans="1:3" x14ac:dyDescent="0.2">
      <c r="A570" s="1">
        <v>40134</v>
      </c>
      <c r="B570">
        <v>15.7</v>
      </c>
      <c r="C570">
        <f t="shared" si="51"/>
        <v>-6.3673991326754003E-4</v>
      </c>
    </row>
    <row r="571" spans="1:3" x14ac:dyDescent="0.2">
      <c r="A571" s="1">
        <v>40135</v>
      </c>
      <c r="B571">
        <v>15.81</v>
      </c>
      <c r="C571">
        <f t="shared" si="51"/>
        <v>6.9819388671183849E-3</v>
      </c>
    </row>
    <row r="572" spans="1:3" x14ac:dyDescent="0.2">
      <c r="A572" s="1">
        <v>40136</v>
      </c>
      <c r="B572">
        <v>15.62</v>
      </c>
      <c r="C572">
        <f t="shared" si="51"/>
        <v>-1.2090506809840805E-2</v>
      </c>
    </row>
    <row r="573" spans="1:3" x14ac:dyDescent="0.2">
      <c r="A573" s="1">
        <v>40137</v>
      </c>
      <c r="B573">
        <v>14.06</v>
      </c>
      <c r="C573">
        <f t="shared" si="51"/>
        <v>-0.10521825802902095</v>
      </c>
    </row>
    <row r="574" spans="1:3" x14ac:dyDescent="0.2">
      <c r="A574" s="1">
        <v>40140</v>
      </c>
      <c r="B574">
        <v>14.56</v>
      </c>
      <c r="C574">
        <f t="shared" si="51"/>
        <v>3.4944156386021157E-2</v>
      </c>
    </row>
    <row r="575" spans="1:3" x14ac:dyDescent="0.2">
      <c r="A575" s="1">
        <v>40141</v>
      </c>
      <c r="B575">
        <v>14.09</v>
      </c>
      <c r="C575">
        <f t="shared" si="51"/>
        <v>-3.2812716857951056E-2</v>
      </c>
    </row>
    <row r="576" spans="1:3" x14ac:dyDescent="0.2">
      <c r="A576" s="1">
        <v>40142</v>
      </c>
      <c r="B576">
        <v>14.13</v>
      </c>
      <c r="C576">
        <f t="shared" si="51"/>
        <v>2.8348707858473483E-3</v>
      </c>
    </row>
    <row r="577" spans="1:3" x14ac:dyDescent="0.2">
      <c r="A577" s="1">
        <v>40144</v>
      </c>
      <c r="B577">
        <v>13.92</v>
      </c>
      <c r="C577">
        <f t="shared" si="51"/>
        <v>-1.4973541790162593E-2</v>
      </c>
    </row>
    <row r="578" spans="1:3" x14ac:dyDescent="0.2">
      <c r="A578" s="1">
        <v>40147</v>
      </c>
      <c r="B578">
        <v>13.9</v>
      </c>
      <c r="C578">
        <f t="shared" si="51"/>
        <v>-1.4378147696274715E-3</v>
      </c>
    </row>
    <row r="579" spans="1:3" x14ac:dyDescent="0.2">
      <c r="A579" s="1">
        <v>40148</v>
      </c>
      <c r="B579">
        <v>13.62</v>
      </c>
      <c r="C579">
        <f t="shared" si="51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52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52"/>
        <v>-1.4237782662772275E-2</v>
      </c>
    </row>
    <row r="582" spans="1:3" x14ac:dyDescent="0.2">
      <c r="A582" s="1">
        <v>40151</v>
      </c>
      <c r="B582">
        <v>13.25</v>
      </c>
      <c r="C582">
        <f t="shared" si="52"/>
        <v>0</v>
      </c>
    </row>
    <row r="583" spans="1:3" x14ac:dyDescent="0.2">
      <c r="A583" s="1">
        <v>40154</v>
      </c>
      <c r="B583">
        <v>13.08</v>
      </c>
      <c r="C583">
        <f t="shared" si="52"/>
        <v>-1.2913206403178525E-2</v>
      </c>
    </row>
    <row r="584" spans="1:3" x14ac:dyDescent="0.2">
      <c r="A584" s="1">
        <v>40155</v>
      </c>
      <c r="B584">
        <v>12.61</v>
      </c>
      <c r="C584">
        <f t="shared" si="52"/>
        <v>-3.6594196052224477E-2</v>
      </c>
    </row>
    <row r="585" spans="1:3" x14ac:dyDescent="0.2">
      <c r="A585" s="1">
        <v>40156</v>
      </c>
      <c r="B585">
        <v>12.9</v>
      </c>
      <c r="C585">
        <f t="shared" si="52"/>
        <v>2.2737161390798379E-2</v>
      </c>
    </row>
    <row r="586" spans="1:3" x14ac:dyDescent="0.2">
      <c r="A586" s="1">
        <v>40157</v>
      </c>
      <c r="B586">
        <v>13.02</v>
      </c>
      <c r="C586">
        <f t="shared" si="52"/>
        <v>9.2593254127967262E-3</v>
      </c>
    </row>
    <row r="587" spans="1:3" x14ac:dyDescent="0.2">
      <c r="A587" s="1">
        <v>40158</v>
      </c>
      <c r="B587">
        <v>12.91</v>
      </c>
      <c r="C587">
        <f t="shared" si="52"/>
        <v>-8.484431921871996E-3</v>
      </c>
    </row>
    <row r="588" spans="1:3" x14ac:dyDescent="0.2">
      <c r="A588" s="1">
        <v>40161</v>
      </c>
      <c r="B588">
        <v>12.97</v>
      </c>
      <c r="C588">
        <f t="shared" si="52"/>
        <v>4.6367934698015251E-3</v>
      </c>
    </row>
    <row r="589" spans="1:3" x14ac:dyDescent="0.2">
      <c r="A589" s="1">
        <v>40162</v>
      </c>
      <c r="B589">
        <v>13.3</v>
      </c>
      <c r="C589">
        <f t="shared" si="52"/>
        <v>2.5125036899355607E-2</v>
      </c>
    </row>
    <row r="590" spans="1:3" x14ac:dyDescent="0.2">
      <c r="A590" s="1">
        <v>40163</v>
      </c>
      <c r="B590">
        <v>13.48</v>
      </c>
      <c r="C590">
        <f t="shared" si="52"/>
        <v>1.3443070256452904E-2</v>
      </c>
    </row>
    <row r="591" spans="1:3" x14ac:dyDescent="0.2">
      <c r="A591" s="1">
        <v>40164</v>
      </c>
      <c r="B591">
        <v>13.52</v>
      </c>
      <c r="C591">
        <f t="shared" si="52"/>
        <v>2.9629651306570487E-3</v>
      </c>
    </row>
    <row r="592" spans="1:3" x14ac:dyDescent="0.2">
      <c r="A592" s="1">
        <v>40165</v>
      </c>
      <c r="B592">
        <v>13.52</v>
      </c>
      <c r="C592">
        <f t="shared" si="52"/>
        <v>0</v>
      </c>
    </row>
    <row r="593" spans="1:3" x14ac:dyDescent="0.2">
      <c r="A593" s="1">
        <v>40168</v>
      </c>
      <c r="B593">
        <v>13.89</v>
      </c>
      <c r="C593">
        <f t="shared" si="52"/>
        <v>2.6999086151434419E-2</v>
      </c>
    </row>
    <row r="594" spans="1:3" x14ac:dyDescent="0.2">
      <c r="A594" s="1">
        <v>40169</v>
      </c>
      <c r="B594">
        <v>13.89</v>
      </c>
      <c r="C594">
        <f t="shared" si="52"/>
        <v>0</v>
      </c>
    </row>
    <row r="595" spans="1:3" x14ac:dyDescent="0.2">
      <c r="A595" s="1">
        <v>40170</v>
      </c>
      <c r="B595">
        <v>14.11</v>
      </c>
      <c r="C595">
        <f t="shared" si="52"/>
        <v>1.5714609098470184E-2</v>
      </c>
    </row>
    <row r="596" spans="1:3" x14ac:dyDescent="0.2">
      <c r="A596" s="1">
        <v>40171</v>
      </c>
      <c r="B596">
        <v>14.56</v>
      </c>
      <c r="C596">
        <f t="shared" si="52"/>
        <v>3.1394276903817291E-2</v>
      </c>
    </row>
    <row r="597" spans="1:3" x14ac:dyDescent="0.2">
      <c r="A597" s="1">
        <v>40175</v>
      </c>
      <c r="B597">
        <v>14.37</v>
      </c>
      <c r="C597">
        <f t="shared" si="52"/>
        <v>-1.3135342677606418E-2</v>
      </c>
    </row>
    <row r="598" spans="1:3" x14ac:dyDescent="0.2">
      <c r="A598" s="1">
        <v>40176</v>
      </c>
      <c r="B598">
        <v>14.09</v>
      </c>
      <c r="C598">
        <f t="shared" si="52"/>
        <v>-1.9677374180344626E-2</v>
      </c>
    </row>
    <row r="599" spans="1:3" x14ac:dyDescent="0.2">
      <c r="A599" s="1">
        <v>40177</v>
      </c>
      <c r="B599">
        <v>14.56</v>
      </c>
      <c r="C599">
        <f t="shared" si="52"/>
        <v>3.2812716857951202E-2</v>
      </c>
    </row>
    <row r="600" spans="1:3" x14ac:dyDescent="0.2">
      <c r="A600" s="1">
        <v>40178</v>
      </c>
      <c r="B600">
        <v>14.13</v>
      </c>
      <c r="C600">
        <f t="shared" si="52"/>
        <v>-2.9977846072103846E-2</v>
      </c>
    </row>
    <row r="601" spans="1:3" x14ac:dyDescent="0.2">
      <c r="A601" s="1">
        <v>40182</v>
      </c>
      <c r="B601">
        <v>14.31</v>
      </c>
      <c r="C601">
        <f t="shared" si="52"/>
        <v>1.2658396871923465E-2</v>
      </c>
    </row>
    <row r="602" spans="1:3" x14ac:dyDescent="0.2">
      <c r="A602" s="1">
        <v>40183</v>
      </c>
      <c r="B602">
        <v>14.64</v>
      </c>
      <c r="C602">
        <f t="shared" si="52"/>
        <v>2.2798914964806027E-2</v>
      </c>
    </row>
    <row r="603" spans="1:3" x14ac:dyDescent="0.2">
      <c r="A603" s="1">
        <v>40184</v>
      </c>
      <c r="B603">
        <v>14.35</v>
      </c>
      <c r="C603">
        <f t="shared" si="52"/>
        <v>-2.0007566327535437E-2</v>
      </c>
    </row>
    <row r="604" spans="1:3" x14ac:dyDescent="0.2">
      <c r="A604" s="1">
        <v>40185</v>
      </c>
      <c r="B604">
        <v>14.49</v>
      </c>
      <c r="C604">
        <f t="shared" si="52"/>
        <v>9.7088141269609032E-3</v>
      </c>
    </row>
    <row r="605" spans="1:3" x14ac:dyDescent="0.2">
      <c r="A605" s="1">
        <v>40186</v>
      </c>
      <c r="B605">
        <v>14.62</v>
      </c>
      <c r="C605">
        <f t="shared" si="52"/>
        <v>8.9316979890413165E-3</v>
      </c>
    </row>
    <row r="606" spans="1:3" x14ac:dyDescent="0.2">
      <c r="A606" s="1">
        <v>40189</v>
      </c>
      <c r="B606">
        <v>14.63</v>
      </c>
      <c r="C606">
        <f t="shared" si="52"/>
        <v>6.8376071040062781E-4</v>
      </c>
    </row>
    <row r="607" spans="1:3" x14ac:dyDescent="0.2">
      <c r="A607" s="1">
        <v>40190</v>
      </c>
      <c r="B607">
        <v>14.82</v>
      </c>
      <c r="C607">
        <f t="shared" si="52"/>
        <v>1.2903404835907782E-2</v>
      </c>
    </row>
    <row r="608" spans="1:3" x14ac:dyDescent="0.2">
      <c r="A608" s="1">
        <v>40191</v>
      </c>
      <c r="B608">
        <v>14.83</v>
      </c>
      <c r="C608">
        <f t="shared" si="52"/>
        <v>6.7453628189984927E-4</v>
      </c>
    </row>
    <row r="609" spans="1:3" x14ac:dyDescent="0.2">
      <c r="A609" s="1">
        <v>40192</v>
      </c>
      <c r="B609">
        <v>14.47</v>
      </c>
      <c r="C609">
        <f t="shared" si="52"/>
        <v>-2.4574615506448183E-2</v>
      </c>
    </row>
    <row r="610" spans="1:3" x14ac:dyDescent="0.2">
      <c r="A610" s="1">
        <v>40193</v>
      </c>
      <c r="B610">
        <v>14.17</v>
      </c>
      <c r="C610">
        <f t="shared" si="52"/>
        <v>-2.0950486940803491E-2</v>
      </c>
    </row>
    <row r="611" spans="1:3" x14ac:dyDescent="0.2">
      <c r="A611" s="1">
        <v>40197</v>
      </c>
      <c r="B611">
        <v>14.58</v>
      </c>
      <c r="C611">
        <f t="shared" si="52"/>
        <v>2.852367287792297E-2</v>
      </c>
    </row>
    <row r="612" spans="1:3" x14ac:dyDescent="0.2">
      <c r="A612" s="1">
        <v>40198</v>
      </c>
      <c r="B612">
        <v>14.28</v>
      </c>
      <c r="C612">
        <f t="shared" si="52"/>
        <v>-2.079076966907378E-2</v>
      </c>
    </row>
    <row r="613" spans="1:3" x14ac:dyDescent="0.2">
      <c r="A613" s="1">
        <v>40199</v>
      </c>
      <c r="B613">
        <v>14.16</v>
      </c>
      <c r="C613">
        <f t="shared" si="52"/>
        <v>-8.4388686458645949E-3</v>
      </c>
    </row>
    <row r="614" spans="1:3" x14ac:dyDescent="0.2">
      <c r="A614" s="1">
        <v>40200</v>
      </c>
      <c r="B614">
        <v>13.42</v>
      </c>
      <c r="C614">
        <f t="shared" si="52"/>
        <v>-5.3674956722038016E-2</v>
      </c>
    </row>
    <row r="615" spans="1:3" x14ac:dyDescent="0.2">
      <c r="A615" s="1">
        <v>40203</v>
      </c>
      <c r="B615">
        <v>13.67</v>
      </c>
      <c r="C615">
        <f t="shared" si="52"/>
        <v>1.845751919232249E-2</v>
      </c>
    </row>
    <row r="616" spans="1:3" x14ac:dyDescent="0.2">
      <c r="A616" s="1">
        <v>40204</v>
      </c>
      <c r="B616">
        <v>13.37</v>
      </c>
      <c r="C616">
        <f t="shared" si="52"/>
        <v>-2.2190259622006391E-2</v>
      </c>
    </row>
    <row r="617" spans="1:3" x14ac:dyDescent="0.2">
      <c r="A617" s="1">
        <v>40205</v>
      </c>
      <c r="B617">
        <v>13.32</v>
      </c>
      <c r="C617">
        <f t="shared" si="52"/>
        <v>-3.7467260016086166E-3</v>
      </c>
    </row>
    <row r="618" spans="1:3" x14ac:dyDescent="0.2">
      <c r="A618" s="1">
        <v>40206</v>
      </c>
      <c r="B618">
        <v>13.07</v>
      </c>
      <c r="C618">
        <f t="shared" si="52"/>
        <v>-1.8947137476112492E-2</v>
      </c>
    </row>
    <row r="619" spans="1:3" x14ac:dyDescent="0.2">
      <c r="A619" s="1">
        <v>40207</v>
      </c>
      <c r="B619">
        <v>12.7</v>
      </c>
      <c r="C619">
        <f t="shared" si="52"/>
        <v>-2.8717534171585058E-2</v>
      </c>
    </row>
    <row r="620" spans="1:3" x14ac:dyDescent="0.2">
      <c r="A620" s="1">
        <v>40210</v>
      </c>
      <c r="B620">
        <v>13.01</v>
      </c>
      <c r="C620">
        <f t="shared" si="52"/>
        <v>2.4116299059868406E-2</v>
      </c>
    </row>
    <row r="621" spans="1:3" x14ac:dyDescent="0.2">
      <c r="A621" s="1">
        <v>40211</v>
      </c>
      <c r="B621">
        <v>13.09</v>
      </c>
      <c r="C621">
        <f t="shared" si="52"/>
        <v>6.1302873973946327E-3</v>
      </c>
    </row>
    <row r="622" spans="1:3" x14ac:dyDescent="0.2">
      <c r="A622" s="1">
        <v>40212</v>
      </c>
      <c r="B622">
        <v>13.15</v>
      </c>
      <c r="C622">
        <f t="shared" si="52"/>
        <v>4.5731787019651412E-3</v>
      </c>
    </row>
    <row r="623" spans="1:3" x14ac:dyDescent="0.2">
      <c r="A623" s="1">
        <v>40213</v>
      </c>
      <c r="B623">
        <v>12.8</v>
      </c>
      <c r="C623">
        <f t="shared" si="52"/>
        <v>-2.6976587698202083E-2</v>
      </c>
    </row>
    <row r="624" spans="1:3" x14ac:dyDescent="0.2">
      <c r="A624" s="1">
        <v>40214</v>
      </c>
      <c r="B624">
        <v>13.03</v>
      </c>
      <c r="C624">
        <f t="shared" si="52"/>
        <v>1.7809220211182138E-2</v>
      </c>
    </row>
    <row r="625" spans="1:3" x14ac:dyDescent="0.2">
      <c r="A625" s="1">
        <v>40217</v>
      </c>
      <c r="B625">
        <v>13.18</v>
      </c>
      <c r="C625">
        <f t="shared" si="52"/>
        <v>1.1446137937607357E-2</v>
      </c>
    </row>
    <row r="626" spans="1:3" x14ac:dyDescent="0.2">
      <c r="A626" s="1">
        <v>40218</v>
      </c>
      <c r="B626">
        <v>13.34</v>
      </c>
      <c r="C626">
        <f t="shared" si="52"/>
        <v>1.2066511413116486E-2</v>
      </c>
    </row>
    <row r="627" spans="1:3" x14ac:dyDescent="0.2">
      <c r="A627" s="1">
        <v>40219</v>
      </c>
      <c r="B627">
        <v>13.53</v>
      </c>
      <c r="C627">
        <f t="shared" si="52"/>
        <v>1.4142401695218968E-2</v>
      </c>
    </row>
    <row r="628" spans="1:3" x14ac:dyDescent="0.2">
      <c r="A628" s="1">
        <v>40220</v>
      </c>
      <c r="B628">
        <v>13.73</v>
      </c>
      <c r="C628">
        <f t="shared" si="52"/>
        <v>1.4673777597183109E-2</v>
      </c>
    </row>
    <row r="629" spans="1:3" x14ac:dyDescent="0.2">
      <c r="A629" s="1">
        <v>40221</v>
      </c>
      <c r="B629">
        <v>13.62</v>
      </c>
      <c r="C629">
        <f t="shared" si="52"/>
        <v>-8.0439190585134129E-3</v>
      </c>
    </row>
    <row r="630" spans="1:3" x14ac:dyDescent="0.2">
      <c r="A630" s="1">
        <v>40225</v>
      </c>
      <c r="B630">
        <v>13.92</v>
      </c>
      <c r="C630">
        <f t="shared" si="52"/>
        <v>2.178735418490723E-2</v>
      </c>
    </row>
    <row r="631" spans="1:3" x14ac:dyDescent="0.2">
      <c r="A631" s="1">
        <v>40226</v>
      </c>
      <c r="B631">
        <v>13.89</v>
      </c>
      <c r="C631">
        <f t="shared" si="52"/>
        <v>-2.1574981400211257E-3</v>
      </c>
    </row>
    <row r="632" spans="1:3" x14ac:dyDescent="0.2">
      <c r="A632" s="1">
        <v>40227</v>
      </c>
      <c r="B632">
        <v>14.2</v>
      </c>
      <c r="C632">
        <f t="shared" si="52"/>
        <v>2.2072807840962525E-2</v>
      </c>
    </row>
    <row r="633" spans="1:3" x14ac:dyDescent="0.2">
      <c r="A633" s="1">
        <v>40228</v>
      </c>
      <c r="B633">
        <v>13.26</v>
      </c>
      <c r="C633">
        <f t="shared" si="52"/>
        <v>-6.8489979849498617E-2</v>
      </c>
    </row>
    <row r="634" spans="1:3" x14ac:dyDescent="0.2">
      <c r="A634" s="1">
        <v>40231</v>
      </c>
      <c r="B634">
        <v>13.15</v>
      </c>
      <c r="C634">
        <f t="shared" si="52"/>
        <v>-8.3302261339428616E-3</v>
      </c>
    </row>
    <row r="635" spans="1:3" x14ac:dyDescent="0.2">
      <c r="A635" s="1">
        <v>40232</v>
      </c>
      <c r="B635">
        <v>13</v>
      </c>
      <c r="C635">
        <f t="shared" si="52"/>
        <v>-1.1472401162236807E-2</v>
      </c>
    </row>
    <row r="636" spans="1:3" x14ac:dyDescent="0.2">
      <c r="A636" s="1">
        <v>40233</v>
      </c>
      <c r="B636">
        <v>13.18</v>
      </c>
      <c r="C636">
        <f t="shared" si="52"/>
        <v>1.3751171612824419E-2</v>
      </c>
    </row>
    <row r="637" spans="1:3" x14ac:dyDescent="0.2">
      <c r="A637" s="1">
        <v>40234</v>
      </c>
      <c r="B637">
        <v>13.08</v>
      </c>
      <c r="C637">
        <f t="shared" si="52"/>
        <v>-7.6161830453085099E-3</v>
      </c>
    </row>
    <row r="638" spans="1:3" x14ac:dyDescent="0.2">
      <c r="A638" s="1">
        <v>40235</v>
      </c>
      <c r="B638">
        <v>13.03</v>
      </c>
      <c r="C638">
        <f t="shared" si="52"/>
        <v>-3.8299548922989999E-3</v>
      </c>
    </row>
    <row r="639" spans="1:3" x14ac:dyDescent="0.2">
      <c r="A639" s="1">
        <v>40238</v>
      </c>
      <c r="B639">
        <v>13.36</v>
      </c>
      <c r="C639">
        <f t="shared" si="52"/>
        <v>2.5010776971745884E-2</v>
      </c>
    </row>
    <row r="640" spans="1:3" x14ac:dyDescent="0.2">
      <c r="A640" s="1">
        <v>40239</v>
      </c>
      <c r="B640">
        <v>13.46</v>
      </c>
      <c r="C640">
        <f t="shared" si="52"/>
        <v>7.4571561080822198E-3</v>
      </c>
    </row>
    <row r="641" spans="1:3" x14ac:dyDescent="0.2">
      <c r="A641" s="1">
        <v>40240</v>
      </c>
      <c r="B641">
        <v>13.49</v>
      </c>
      <c r="C641">
        <f t="shared" si="52"/>
        <v>2.2263460030827594E-3</v>
      </c>
    </row>
    <row r="642" spans="1:3" x14ac:dyDescent="0.2">
      <c r="A642" s="1">
        <v>40241</v>
      </c>
      <c r="B642">
        <v>13.45</v>
      </c>
      <c r="C642">
        <f t="shared" si="52"/>
        <v>-2.9695641718164318E-3</v>
      </c>
    </row>
    <row r="643" spans="1:3" x14ac:dyDescent="0.2">
      <c r="A643" s="1">
        <v>40242</v>
      </c>
      <c r="B643">
        <v>13.66</v>
      </c>
      <c r="C643">
        <f t="shared" si="52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53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53"/>
        <v>1.2252405529016085E-2</v>
      </c>
    </row>
    <row r="646" spans="1:3" x14ac:dyDescent="0.2">
      <c r="A646" s="1">
        <v>40247</v>
      </c>
      <c r="B646">
        <v>14.08</v>
      </c>
      <c r="C646">
        <f t="shared" si="53"/>
        <v>8.5592533956699111E-3</v>
      </c>
    </row>
    <row r="647" spans="1:3" x14ac:dyDescent="0.2">
      <c r="A647" s="1">
        <v>40248</v>
      </c>
      <c r="B647">
        <v>13.99</v>
      </c>
      <c r="C647">
        <f t="shared" si="53"/>
        <v>-6.4125620525064941E-3</v>
      </c>
    </row>
    <row r="648" spans="1:3" x14ac:dyDescent="0.2">
      <c r="A648" s="1">
        <v>40249</v>
      </c>
      <c r="B648">
        <v>14.03</v>
      </c>
      <c r="C648">
        <f t="shared" si="53"/>
        <v>2.8551054369797151E-3</v>
      </c>
    </row>
    <row r="649" spans="1:3" x14ac:dyDescent="0.2">
      <c r="A649" s="1">
        <v>40252</v>
      </c>
      <c r="B649">
        <v>14.03</v>
      </c>
      <c r="C649">
        <f t="shared" si="53"/>
        <v>0</v>
      </c>
    </row>
    <row r="650" spans="1:3" x14ac:dyDescent="0.2">
      <c r="A650" s="1">
        <v>40253</v>
      </c>
      <c r="B650">
        <v>14.07</v>
      </c>
      <c r="C650">
        <f t="shared" si="53"/>
        <v>2.8469770119281582E-3</v>
      </c>
    </row>
    <row r="651" spans="1:3" x14ac:dyDescent="0.2">
      <c r="A651" s="1">
        <v>40254</v>
      </c>
      <c r="B651">
        <v>14.36</v>
      </c>
      <c r="C651">
        <f t="shared" si="53"/>
        <v>2.0401692493780328E-2</v>
      </c>
    </row>
    <row r="652" spans="1:3" x14ac:dyDescent="0.2">
      <c r="A652" s="1">
        <v>40255</v>
      </c>
      <c r="B652">
        <v>14.32</v>
      </c>
      <c r="C652">
        <f t="shared" si="53"/>
        <v>-2.7894020875785254E-3</v>
      </c>
    </row>
    <row r="653" spans="1:3" x14ac:dyDescent="0.2">
      <c r="A653" s="1">
        <v>40256</v>
      </c>
      <c r="B653">
        <v>14.18</v>
      </c>
      <c r="C653">
        <f t="shared" si="53"/>
        <v>-9.8246404285182044E-3</v>
      </c>
    </row>
    <row r="654" spans="1:3" x14ac:dyDescent="0.2">
      <c r="A654" s="1">
        <v>40259</v>
      </c>
      <c r="B654">
        <v>14.39</v>
      </c>
      <c r="C654">
        <f t="shared" si="53"/>
        <v>1.4700999795295095E-2</v>
      </c>
    </row>
    <row r="655" spans="1:3" x14ac:dyDescent="0.2">
      <c r="A655" s="1">
        <v>40260</v>
      </c>
      <c r="B655">
        <v>14.98</v>
      </c>
      <c r="C655">
        <f t="shared" si="53"/>
        <v>4.0182457189797037E-2</v>
      </c>
    </row>
    <row r="656" spans="1:3" x14ac:dyDescent="0.2">
      <c r="A656" s="1">
        <v>40261</v>
      </c>
      <c r="B656">
        <v>14.75</v>
      </c>
      <c r="C656">
        <f t="shared" si="53"/>
        <v>-1.5472895303244662E-2</v>
      </c>
    </row>
    <row r="657" spans="1:3" x14ac:dyDescent="0.2">
      <c r="A657" s="1">
        <v>40262</v>
      </c>
      <c r="B657">
        <v>14.64</v>
      </c>
      <c r="C657">
        <f t="shared" si="53"/>
        <v>-7.4855742526633252E-3</v>
      </c>
    </row>
    <row r="658" spans="1:3" x14ac:dyDescent="0.2">
      <c r="A658" s="1">
        <v>40263</v>
      </c>
      <c r="B658">
        <v>14.75</v>
      </c>
      <c r="C658">
        <f t="shared" si="53"/>
        <v>7.4855742526633122E-3</v>
      </c>
    </row>
    <row r="659" spans="1:3" x14ac:dyDescent="0.2">
      <c r="A659" s="1">
        <v>40266</v>
      </c>
      <c r="B659">
        <v>14.72</v>
      </c>
      <c r="C659">
        <f t="shared" si="53"/>
        <v>-2.0359694850986204E-3</v>
      </c>
    </row>
    <row r="660" spans="1:3" x14ac:dyDescent="0.2">
      <c r="A660" s="1">
        <v>40267</v>
      </c>
      <c r="B660">
        <v>14.73</v>
      </c>
      <c r="C660">
        <f t="shared" si="53"/>
        <v>6.7911717380868427E-4</v>
      </c>
    </row>
    <row r="661" spans="1:3" x14ac:dyDescent="0.2">
      <c r="A661" s="1">
        <v>40268</v>
      </c>
      <c r="B661">
        <v>14.78</v>
      </c>
      <c r="C661">
        <f t="shared" si="53"/>
        <v>3.3886850455168305E-3</v>
      </c>
    </row>
    <row r="662" spans="1:3" x14ac:dyDescent="0.2">
      <c r="A662" s="1">
        <v>40269</v>
      </c>
      <c r="B662">
        <v>14.81</v>
      </c>
      <c r="C662">
        <f t="shared" si="53"/>
        <v>2.0277127596518346E-3</v>
      </c>
    </row>
    <row r="663" spans="1:3" x14ac:dyDescent="0.2">
      <c r="A663" s="1">
        <v>40273</v>
      </c>
      <c r="B663">
        <v>14.96</v>
      </c>
      <c r="C663">
        <f t="shared" si="53"/>
        <v>1.0077344266623853E-2</v>
      </c>
    </row>
    <row r="664" spans="1:3" x14ac:dyDescent="0.2">
      <c r="A664" s="1">
        <v>40274</v>
      </c>
      <c r="B664">
        <v>15.32</v>
      </c>
      <c r="C664">
        <f t="shared" si="53"/>
        <v>2.3779191766113934E-2</v>
      </c>
    </row>
    <row r="665" spans="1:3" x14ac:dyDescent="0.2">
      <c r="A665" s="1">
        <v>40275</v>
      </c>
      <c r="B665">
        <v>15.44</v>
      </c>
      <c r="C665">
        <f t="shared" si="53"/>
        <v>7.8023802841848001E-3</v>
      </c>
    </row>
    <row r="666" spans="1:3" x14ac:dyDescent="0.2">
      <c r="A666" s="1">
        <v>40276</v>
      </c>
      <c r="B666">
        <v>15.51</v>
      </c>
      <c r="C666">
        <f t="shared" si="53"/>
        <v>4.5234325918173581E-3</v>
      </c>
    </row>
    <row r="667" spans="1:3" x14ac:dyDescent="0.2">
      <c r="A667" s="1">
        <v>40277</v>
      </c>
      <c r="B667">
        <v>15.58</v>
      </c>
      <c r="C667">
        <f t="shared" si="53"/>
        <v>4.5030632541546668E-3</v>
      </c>
    </row>
    <row r="668" spans="1:3" x14ac:dyDescent="0.2">
      <c r="A668" s="1">
        <v>40280</v>
      </c>
      <c r="B668">
        <v>15.68</v>
      </c>
      <c r="C668">
        <f t="shared" si="53"/>
        <v>6.3979744796596365E-3</v>
      </c>
    </row>
    <row r="669" spans="1:3" x14ac:dyDescent="0.2">
      <c r="A669" s="1">
        <v>40281</v>
      </c>
      <c r="B669">
        <v>15.47</v>
      </c>
      <c r="C669">
        <f t="shared" si="53"/>
        <v>-1.3483350337286988E-2</v>
      </c>
    </row>
    <row r="670" spans="1:3" x14ac:dyDescent="0.2">
      <c r="A670" s="1">
        <v>40282</v>
      </c>
      <c r="B670">
        <v>16.3</v>
      </c>
      <c r="C670">
        <f t="shared" si="53"/>
        <v>5.2262443227741928E-2</v>
      </c>
    </row>
    <row r="671" spans="1:3" x14ac:dyDescent="0.2">
      <c r="A671" s="1">
        <v>40283</v>
      </c>
      <c r="B671">
        <v>16.59</v>
      </c>
      <c r="C671">
        <f t="shared" si="53"/>
        <v>1.7634996389636372E-2</v>
      </c>
    </row>
    <row r="672" spans="1:3" x14ac:dyDescent="0.2">
      <c r="A672" s="1">
        <v>40284</v>
      </c>
      <c r="B672">
        <v>16.5</v>
      </c>
      <c r="C672">
        <f t="shared" si="53"/>
        <v>-5.4397232958182098E-3</v>
      </c>
    </row>
    <row r="673" spans="1:3" x14ac:dyDescent="0.2">
      <c r="A673" s="1">
        <v>40287</v>
      </c>
      <c r="B673">
        <v>16.63</v>
      </c>
      <c r="C673">
        <f t="shared" si="53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53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53"/>
        <v>9.5125568676984688E-3</v>
      </c>
    </row>
    <row r="676" spans="1:3" x14ac:dyDescent="0.2">
      <c r="A676" s="1">
        <v>40290</v>
      </c>
      <c r="B676">
        <v>17.18</v>
      </c>
      <c r="C676">
        <f t="shared" si="53"/>
        <v>1.6432294627081651E-2</v>
      </c>
    </row>
    <row r="677" spans="1:3" x14ac:dyDescent="0.2">
      <c r="A677" s="1">
        <v>40291</v>
      </c>
      <c r="B677">
        <v>17.22</v>
      </c>
      <c r="C677">
        <f t="shared" si="53"/>
        <v>2.3255824434754366E-3</v>
      </c>
    </row>
    <row r="678" spans="1:3" x14ac:dyDescent="0.2">
      <c r="A678" s="1">
        <v>40294</v>
      </c>
      <c r="B678">
        <v>16.75</v>
      </c>
      <c r="C678">
        <f t="shared" si="53"/>
        <v>-2.7673240728509185E-2</v>
      </c>
    </row>
    <row r="679" spans="1:3" x14ac:dyDescent="0.2">
      <c r="A679" s="1">
        <v>40295</v>
      </c>
      <c r="B679">
        <v>16.27</v>
      </c>
      <c r="C679">
        <f t="shared" si="53"/>
        <v>-2.9075337040129018E-2</v>
      </c>
    </row>
    <row r="680" spans="1:3" x14ac:dyDescent="0.2">
      <c r="A680" s="1">
        <v>40296</v>
      </c>
      <c r="B680">
        <v>16.25</v>
      </c>
      <c r="C680">
        <f t="shared" si="53"/>
        <v>-1.2300124551999319E-3</v>
      </c>
    </row>
    <row r="681" spans="1:3" x14ac:dyDescent="0.2">
      <c r="A681" s="1">
        <v>40297</v>
      </c>
      <c r="B681">
        <v>16.39</v>
      </c>
      <c r="C681">
        <f t="shared" si="53"/>
        <v>8.5784839799918997E-3</v>
      </c>
    </row>
    <row r="682" spans="1:3" x14ac:dyDescent="0.2">
      <c r="A682" s="1">
        <v>40298</v>
      </c>
      <c r="B682">
        <v>15.94</v>
      </c>
      <c r="C682">
        <f t="shared" si="53"/>
        <v>-2.7839719393669398E-2</v>
      </c>
    </row>
    <row r="683" spans="1:3" x14ac:dyDescent="0.2">
      <c r="A683" s="1">
        <v>40301</v>
      </c>
      <c r="B683">
        <v>16.12</v>
      </c>
      <c r="C683">
        <f t="shared" si="53"/>
        <v>1.1229063716413287E-2</v>
      </c>
    </row>
    <row r="684" spans="1:3" x14ac:dyDescent="0.2">
      <c r="A684" s="1">
        <v>40302</v>
      </c>
      <c r="B684">
        <v>15.41</v>
      </c>
      <c r="C684">
        <f t="shared" si="53"/>
        <v>-4.5044087746457906E-2</v>
      </c>
    </row>
    <row r="685" spans="1:3" x14ac:dyDescent="0.2">
      <c r="A685" s="1">
        <v>40303</v>
      </c>
      <c r="B685">
        <v>15.52</v>
      </c>
      <c r="C685">
        <f t="shared" si="53"/>
        <v>7.1128654230482912E-3</v>
      </c>
    </row>
    <row r="686" spans="1:3" x14ac:dyDescent="0.2">
      <c r="A686" s="1">
        <v>40304</v>
      </c>
      <c r="B686">
        <v>14.96</v>
      </c>
      <c r="C686">
        <f t="shared" si="53"/>
        <v>-3.6749542208741375E-2</v>
      </c>
    </row>
    <row r="687" spans="1:3" x14ac:dyDescent="0.2">
      <c r="A687" s="1">
        <v>40305</v>
      </c>
      <c r="B687">
        <v>14.77</v>
      </c>
      <c r="C687">
        <f t="shared" si="53"/>
        <v>-1.2781876003042859E-2</v>
      </c>
    </row>
    <row r="688" spans="1:3" x14ac:dyDescent="0.2">
      <c r="A688" s="1">
        <v>40308</v>
      </c>
      <c r="B688">
        <v>15.14</v>
      </c>
      <c r="C688">
        <f t="shared" si="53"/>
        <v>2.4742151466014242E-2</v>
      </c>
    </row>
    <row r="689" spans="1:3" x14ac:dyDescent="0.2">
      <c r="A689" s="1">
        <v>40309</v>
      </c>
      <c r="B689">
        <v>15.24</v>
      </c>
      <c r="C689">
        <f t="shared" si="53"/>
        <v>6.5833022491973963E-3</v>
      </c>
    </row>
    <row r="690" spans="1:3" x14ac:dyDescent="0.2">
      <c r="A690" s="1">
        <v>40310</v>
      </c>
      <c r="B690">
        <v>15.47</v>
      </c>
      <c r="C690">
        <f t="shared" si="53"/>
        <v>1.4979114326474658E-2</v>
      </c>
    </row>
    <row r="691" spans="1:3" x14ac:dyDescent="0.2">
      <c r="A691" s="1">
        <v>40311</v>
      </c>
      <c r="B691">
        <v>15.2</v>
      </c>
      <c r="C691">
        <f t="shared" si="53"/>
        <v>-1.76072367327441E-2</v>
      </c>
    </row>
    <row r="692" spans="1:3" x14ac:dyDescent="0.2">
      <c r="A692" s="1">
        <v>40312</v>
      </c>
      <c r="B692">
        <v>14.91</v>
      </c>
      <c r="C692">
        <f t="shared" si="53"/>
        <v>-1.9263299075583572E-2</v>
      </c>
    </row>
    <row r="693" spans="1:3" x14ac:dyDescent="0.2">
      <c r="A693" s="1">
        <v>40315</v>
      </c>
      <c r="B693">
        <v>14.98</v>
      </c>
      <c r="C693">
        <f t="shared" si="53"/>
        <v>4.6838493124264375E-3</v>
      </c>
    </row>
    <row r="694" spans="1:3" x14ac:dyDescent="0.2">
      <c r="A694" s="1">
        <v>40316</v>
      </c>
      <c r="B694">
        <v>14.76</v>
      </c>
      <c r="C694">
        <f t="shared" si="53"/>
        <v>-1.4795158916747049E-2</v>
      </c>
    </row>
    <row r="695" spans="1:3" x14ac:dyDescent="0.2">
      <c r="A695" s="1">
        <v>40317</v>
      </c>
      <c r="B695">
        <v>14.74</v>
      </c>
      <c r="C695">
        <f t="shared" si="53"/>
        <v>-1.3559324111358441E-3</v>
      </c>
    </row>
    <row r="696" spans="1:3" x14ac:dyDescent="0.2">
      <c r="A696" s="1">
        <v>40318</v>
      </c>
      <c r="B696">
        <v>14.09</v>
      </c>
      <c r="C696">
        <f t="shared" si="53"/>
        <v>-4.5099560850601773E-2</v>
      </c>
    </row>
    <row r="697" spans="1:3" x14ac:dyDescent="0.2">
      <c r="A697" s="1">
        <v>40319</v>
      </c>
      <c r="B697">
        <v>13.14</v>
      </c>
      <c r="C697">
        <f t="shared" si="53"/>
        <v>-6.9804312854124376E-2</v>
      </c>
    </row>
    <row r="698" spans="1:3" x14ac:dyDescent="0.2">
      <c r="A698" s="1">
        <v>40322</v>
      </c>
      <c r="B698">
        <v>13.23</v>
      </c>
      <c r="C698">
        <f t="shared" si="53"/>
        <v>6.8259650703998906E-3</v>
      </c>
    </row>
    <row r="699" spans="1:3" x14ac:dyDescent="0.2">
      <c r="A699" s="1">
        <v>40323</v>
      </c>
      <c r="B699">
        <v>13.12</v>
      </c>
      <c r="C699">
        <f t="shared" si="53"/>
        <v>-8.3491946109214045E-3</v>
      </c>
    </row>
    <row r="700" spans="1:3" x14ac:dyDescent="0.2">
      <c r="A700" s="1">
        <v>40324</v>
      </c>
      <c r="B700">
        <v>13.04</v>
      </c>
      <c r="C700">
        <f t="shared" si="53"/>
        <v>-6.1162270174360944E-3</v>
      </c>
    </row>
    <row r="701" spans="1:3" x14ac:dyDescent="0.2">
      <c r="A701" s="1">
        <v>40325</v>
      </c>
      <c r="B701">
        <v>13.19</v>
      </c>
      <c r="C701">
        <f t="shared" si="53"/>
        <v>1.1437410230716325E-2</v>
      </c>
    </row>
    <row r="702" spans="1:3" x14ac:dyDescent="0.2">
      <c r="A702" s="1">
        <v>40326</v>
      </c>
      <c r="B702">
        <v>13.12</v>
      </c>
      <c r="C702">
        <f t="shared" si="53"/>
        <v>-5.3211832132802721E-3</v>
      </c>
    </row>
    <row r="703" spans="1:3" x14ac:dyDescent="0.2">
      <c r="A703" s="1">
        <v>40330</v>
      </c>
      <c r="B703">
        <v>12.88</v>
      </c>
      <c r="C703">
        <f t="shared" si="53"/>
        <v>-1.8462062839735331E-2</v>
      </c>
    </row>
    <row r="704" spans="1:3" x14ac:dyDescent="0.2">
      <c r="A704" s="1">
        <v>40331</v>
      </c>
      <c r="B704">
        <v>12.91</v>
      </c>
      <c r="C704">
        <f t="shared" si="53"/>
        <v>2.3264841823435385E-3</v>
      </c>
    </row>
    <row r="705" spans="1:3" x14ac:dyDescent="0.2">
      <c r="A705" s="1">
        <v>40332</v>
      </c>
      <c r="B705">
        <v>13.54</v>
      </c>
      <c r="C705">
        <f t="shared" si="53"/>
        <v>4.7646062625577655E-2</v>
      </c>
    </row>
    <row r="706" spans="1:3" x14ac:dyDescent="0.2">
      <c r="A706" s="1">
        <v>40333</v>
      </c>
      <c r="B706">
        <v>13.03</v>
      </c>
      <c r="C706">
        <f t="shared" si="53"/>
        <v>-3.8393876347375157E-2</v>
      </c>
    </row>
    <row r="707" spans="1:3" x14ac:dyDescent="0.2">
      <c r="A707" s="1">
        <v>40336</v>
      </c>
      <c r="B707">
        <v>12.73</v>
      </c>
      <c r="C707">
        <f t="shared" si="53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54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54"/>
        <v>7.9808883310128319E-3</v>
      </c>
    </row>
    <row r="710" spans="1:3" x14ac:dyDescent="0.2">
      <c r="A710" s="1">
        <v>40339</v>
      </c>
      <c r="B710">
        <v>12.86</v>
      </c>
      <c r="C710">
        <f t="shared" si="54"/>
        <v>2.2013467537178907E-2</v>
      </c>
    </row>
    <row r="711" spans="1:3" x14ac:dyDescent="0.2">
      <c r="A711" s="1">
        <v>40340</v>
      </c>
      <c r="B711">
        <v>12.94</v>
      </c>
      <c r="C711">
        <f t="shared" si="54"/>
        <v>6.201570263281107E-3</v>
      </c>
    </row>
    <row r="712" spans="1:3" x14ac:dyDescent="0.2">
      <c r="A712" s="1">
        <v>40343</v>
      </c>
      <c r="B712">
        <v>12.88</v>
      </c>
      <c r="C712">
        <f t="shared" si="54"/>
        <v>-4.6475683965468513E-3</v>
      </c>
    </row>
    <row r="713" spans="1:3" x14ac:dyDescent="0.2">
      <c r="A713" s="1">
        <v>40344</v>
      </c>
      <c r="B713">
        <v>13.78</v>
      </c>
      <c r="C713">
        <f t="shared" si="54"/>
        <v>6.7542544909304947E-2</v>
      </c>
    </row>
    <row r="714" spans="1:3" x14ac:dyDescent="0.2">
      <c r="A714" s="1">
        <v>40345</v>
      </c>
      <c r="B714">
        <v>13.77</v>
      </c>
      <c r="C714">
        <f t="shared" si="54"/>
        <v>-7.2595284494901655E-4</v>
      </c>
    </row>
    <row r="715" spans="1:3" x14ac:dyDescent="0.2">
      <c r="A715" s="1">
        <v>40346</v>
      </c>
      <c r="B715">
        <v>13.98</v>
      </c>
      <c r="C715">
        <f t="shared" si="54"/>
        <v>1.5135424065100813E-2</v>
      </c>
    </row>
    <row r="716" spans="1:3" x14ac:dyDescent="0.2">
      <c r="A716" s="1">
        <v>40347</v>
      </c>
      <c r="B716">
        <v>13.82</v>
      </c>
      <c r="C716">
        <f t="shared" si="54"/>
        <v>-1.1510918466140331E-2</v>
      </c>
    </row>
    <row r="717" spans="1:3" x14ac:dyDescent="0.2">
      <c r="A717" s="1">
        <v>40350</v>
      </c>
      <c r="B717">
        <v>13.73</v>
      </c>
      <c r="C717">
        <f t="shared" si="54"/>
        <v>-6.5335985596441338E-3</v>
      </c>
    </row>
    <row r="718" spans="1:3" x14ac:dyDescent="0.2">
      <c r="A718" s="1">
        <v>40351</v>
      </c>
      <c r="B718">
        <v>13.58</v>
      </c>
      <c r="C718">
        <f t="shared" si="54"/>
        <v>-1.0985097649329584E-2</v>
      </c>
    </row>
    <row r="719" spans="1:3" x14ac:dyDescent="0.2">
      <c r="A719" s="1">
        <v>40352</v>
      </c>
      <c r="B719">
        <v>13.6</v>
      </c>
      <c r="C719">
        <f t="shared" si="54"/>
        <v>1.4716706114562507E-3</v>
      </c>
    </row>
    <row r="720" spans="1:3" x14ac:dyDescent="0.2">
      <c r="A720" s="1">
        <v>40353</v>
      </c>
      <c r="B720">
        <v>12.73</v>
      </c>
      <c r="C720">
        <f t="shared" si="54"/>
        <v>-6.6108380172691161E-2</v>
      </c>
    </row>
    <row r="721" spans="1:3" x14ac:dyDescent="0.2">
      <c r="A721" s="1">
        <v>40354</v>
      </c>
      <c r="B721">
        <v>12.73</v>
      </c>
      <c r="C721">
        <f t="shared" si="54"/>
        <v>0</v>
      </c>
    </row>
    <row r="722" spans="1:3" x14ac:dyDescent="0.2">
      <c r="A722" s="1">
        <v>40357</v>
      </c>
      <c r="B722">
        <v>12.75</v>
      </c>
      <c r="C722">
        <f t="shared" si="54"/>
        <v>1.5698590351200523E-3</v>
      </c>
    </row>
    <row r="723" spans="1:3" x14ac:dyDescent="0.2">
      <c r="A723" s="1">
        <v>40358</v>
      </c>
      <c r="B723">
        <v>12.08</v>
      </c>
      <c r="C723">
        <f t="shared" si="54"/>
        <v>-5.3980079097766205E-2</v>
      </c>
    </row>
    <row r="724" spans="1:3" x14ac:dyDescent="0.2">
      <c r="A724" s="1">
        <v>40359</v>
      </c>
      <c r="B724">
        <v>11.87</v>
      </c>
      <c r="C724">
        <f t="shared" si="54"/>
        <v>-1.7536983885092283E-2</v>
      </c>
    </row>
    <row r="725" spans="1:3" x14ac:dyDescent="0.2">
      <c r="A725" s="1">
        <v>40360</v>
      </c>
      <c r="B725">
        <v>11.84</v>
      </c>
      <c r="C725">
        <f t="shared" si="54"/>
        <v>-2.5305791657170467E-3</v>
      </c>
    </row>
    <row r="726" spans="1:3" x14ac:dyDescent="0.2">
      <c r="A726" s="1">
        <v>40361</v>
      </c>
      <c r="B726">
        <v>11.84</v>
      </c>
      <c r="C726">
        <f t="shared" si="54"/>
        <v>0</v>
      </c>
    </row>
    <row r="727" spans="1:3" x14ac:dyDescent="0.2">
      <c r="A727" s="1">
        <v>40365</v>
      </c>
      <c r="B727">
        <v>11.71</v>
      </c>
      <c r="C727">
        <f t="shared" si="54"/>
        <v>-1.1040451846233522E-2</v>
      </c>
    </row>
    <row r="728" spans="1:3" x14ac:dyDescent="0.2">
      <c r="A728" s="1">
        <v>40366</v>
      </c>
      <c r="B728">
        <v>12.26</v>
      </c>
      <c r="C728">
        <f t="shared" si="54"/>
        <v>4.5898752898439289E-2</v>
      </c>
    </row>
    <row r="729" spans="1:3" x14ac:dyDescent="0.2">
      <c r="A729" s="1">
        <v>40367</v>
      </c>
      <c r="B729">
        <v>12.58</v>
      </c>
      <c r="C729">
        <f t="shared" si="54"/>
        <v>2.5766320764229179E-2</v>
      </c>
    </row>
    <row r="730" spans="1:3" x14ac:dyDescent="0.2">
      <c r="A730" s="1">
        <v>40368</v>
      </c>
      <c r="B730">
        <v>12.65</v>
      </c>
      <c r="C730">
        <f t="shared" si="54"/>
        <v>5.5489639012347323E-3</v>
      </c>
    </row>
    <row r="731" spans="1:3" x14ac:dyDescent="0.2">
      <c r="A731" s="1">
        <v>40371</v>
      </c>
      <c r="B731">
        <v>12.64</v>
      </c>
      <c r="C731">
        <f t="shared" si="54"/>
        <v>-7.9082645481787304E-4</v>
      </c>
    </row>
    <row r="732" spans="1:3" x14ac:dyDescent="0.2">
      <c r="A732" s="1">
        <v>40372</v>
      </c>
      <c r="B732">
        <v>12.99</v>
      </c>
      <c r="C732">
        <f t="shared" si="54"/>
        <v>2.7313441963796842E-2</v>
      </c>
    </row>
    <row r="733" spans="1:3" x14ac:dyDescent="0.2">
      <c r="A733" s="1">
        <v>40373</v>
      </c>
      <c r="B733">
        <v>13.31</v>
      </c>
      <c r="C733">
        <f t="shared" si="54"/>
        <v>2.4335801724512118E-2</v>
      </c>
    </row>
    <row r="734" spans="1:3" x14ac:dyDescent="0.2">
      <c r="A734" s="1">
        <v>40374</v>
      </c>
      <c r="B734">
        <v>13.42</v>
      </c>
      <c r="C734">
        <f t="shared" si="54"/>
        <v>8.2304991365154435E-3</v>
      </c>
    </row>
    <row r="735" spans="1:3" x14ac:dyDescent="0.2">
      <c r="A735" s="1">
        <v>40375</v>
      </c>
      <c r="B735">
        <v>12.86</v>
      </c>
      <c r="C735">
        <f t="shared" si="54"/>
        <v>-4.2624412734062499E-2</v>
      </c>
    </row>
    <row r="736" spans="1:3" x14ac:dyDescent="0.2">
      <c r="A736" s="1">
        <v>40378</v>
      </c>
      <c r="B736">
        <v>13.23</v>
      </c>
      <c r="C736">
        <f t="shared" si="54"/>
        <v>2.8365259317391152E-2</v>
      </c>
    </row>
    <row r="737" spans="1:3" x14ac:dyDescent="0.2">
      <c r="A737" s="1">
        <v>40379</v>
      </c>
      <c r="B737">
        <v>13.15</v>
      </c>
      <c r="C737">
        <f t="shared" si="54"/>
        <v>-6.0652195030907905E-3</v>
      </c>
    </row>
    <row r="738" spans="1:3" x14ac:dyDescent="0.2">
      <c r="A738" s="1">
        <v>40380</v>
      </c>
      <c r="B738">
        <v>12.86</v>
      </c>
      <c r="C738">
        <f t="shared" si="54"/>
        <v>-2.2300039814300263E-2</v>
      </c>
    </row>
    <row r="739" spans="1:3" x14ac:dyDescent="0.2">
      <c r="A739" s="1">
        <v>40381</v>
      </c>
      <c r="B739">
        <v>13.19</v>
      </c>
      <c r="C739">
        <f t="shared" si="54"/>
        <v>2.5337247919749888E-2</v>
      </c>
    </row>
    <row r="740" spans="1:3" x14ac:dyDescent="0.2">
      <c r="A740" s="1">
        <v>40382</v>
      </c>
      <c r="B740">
        <v>13.3</v>
      </c>
      <c r="C740">
        <f t="shared" si="54"/>
        <v>8.3050684984848737E-3</v>
      </c>
    </row>
    <row r="741" spans="1:3" x14ac:dyDescent="0.2">
      <c r="A741" s="1">
        <v>40385</v>
      </c>
      <c r="B741">
        <v>13.52</v>
      </c>
      <c r="C741">
        <f t="shared" si="54"/>
        <v>1.6406035387109941E-2</v>
      </c>
    </row>
    <row r="742" spans="1:3" x14ac:dyDescent="0.2">
      <c r="A742" s="1">
        <v>40386</v>
      </c>
      <c r="B742">
        <v>13.44</v>
      </c>
      <c r="C742">
        <f t="shared" si="54"/>
        <v>-5.9347355198145777E-3</v>
      </c>
    </row>
    <row r="743" spans="1:3" x14ac:dyDescent="0.2">
      <c r="A743" s="1">
        <v>40387</v>
      </c>
      <c r="B743">
        <v>13.29</v>
      </c>
      <c r="C743">
        <f t="shared" si="54"/>
        <v>-1.122346236984954E-2</v>
      </c>
    </row>
    <row r="744" spans="1:3" x14ac:dyDescent="0.2">
      <c r="A744" s="1">
        <v>40388</v>
      </c>
      <c r="B744">
        <v>12.95</v>
      </c>
      <c r="C744">
        <f t="shared" si="54"/>
        <v>-2.5916084579607156E-2</v>
      </c>
    </row>
    <row r="745" spans="1:3" x14ac:dyDescent="0.2">
      <c r="A745" s="1">
        <v>40389</v>
      </c>
      <c r="B745">
        <v>13.03</v>
      </c>
      <c r="C745">
        <f t="shared" si="54"/>
        <v>6.1586029912070253E-3</v>
      </c>
    </row>
    <row r="746" spans="1:3" x14ac:dyDescent="0.2">
      <c r="A746" s="1">
        <v>40392</v>
      </c>
      <c r="B746">
        <v>13.4</v>
      </c>
      <c r="C746">
        <f t="shared" si="54"/>
        <v>2.8000315820112004E-2</v>
      </c>
    </row>
    <row r="747" spans="1:3" x14ac:dyDescent="0.2">
      <c r="A747" s="1">
        <v>40393</v>
      </c>
      <c r="B747">
        <v>13.21</v>
      </c>
      <c r="C747">
        <f t="shared" si="54"/>
        <v>-1.4280588422631742E-2</v>
      </c>
    </row>
    <row r="748" spans="1:3" x14ac:dyDescent="0.2">
      <c r="A748" s="1">
        <v>40394</v>
      </c>
      <c r="B748">
        <v>13</v>
      </c>
      <c r="C748">
        <f t="shared" si="54"/>
        <v>-1.6024761072697225E-2</v>
      </c>
    </row>
    <row r="749" spans="1:3" x14ac:dyDescent="0.2">
      <c r="A749" s="1">
        <v>40395</v>
      </c>
      <c r="B749">
        <v>12.92</v>
      </c>
      <c r="C749">
        <f t="shared" si="54"/>
        <v>-6.1728591070809675E-3</v>
      </c>
    </row>
    <row r="750" spans="1:3" x14ac:dyDescent="0.2">
      <c r="A750" s="1">
        <v>40396</v>
      </c>
      <c r="B750">
        <v>12.91</v>
      </c>
      <c r="C750">
        <f t="shared" si="54"/>
        <v>-7.7429349590466836E-4</v>
      </c>
    </row>
    <row r="751" spans="1:3" x14ac:dyDescent="0.2">
      <c r="A751" s="1">
        <v>40399</v>
      </c>
      <c r="B751">
        <v>12.78</v>
      </c>
      <c r="C751">
        <f t="shared" si="54"/>
        <v>-1.0120755909162438E-2</v>
      </c>
    </row>
    <row r="752" spans="1:3" x14ac:dyDescent="0.2">
      <c r="A752" s="1">
        <v>40400</v>
      </c>
      <c r="B752">
        <v>12.25</v>
      </c>
      <c r="C752">
        <f t="shared" si="54"/>
        <v>-4.2355511958652683E-2</v>
      </c>
    </row>
    <row r="753" spans="1:3" x14ac:dyDescent="0.2">
      <c r="A753" s="1">
        <v>40401</v>
      </c>
      <c r="B753">
        <v>11.91</v>
      </c>
      <c r="C753">
        <f t="shared" si="54"/>
        <v>-2.8147553623527256E-2</v>
      </c>
    </row>
    <row r="754" spans="1:3" x14ac:dyDescent="0.2">
      <c r="A754" s="1">
        <v>40402</v>
      </c>
      <c r="B754">
        <v>11.8</v>
      </c>
      <c r="C754">
        <f t="shared" si="54"/>
        <v>-9.2788518955895793E-3</v>
      </c>
    </row>
    <row r="755" spans="1:3" x14ac:dyDescent="0.2">
      <c r="A755" s="1">
        <v>40403</v>
      </c>
      <c r="B755">
        <v>11.82</v>
      </c>
      <c r="C755">
        <f t="shared" si="54"/>
        <v>1.6934805063329261E-3</v>
      </c>
    </row>
    <row r="756" spans="1:3" x14ac:dyDescent="0.2">
      <c r="A756" s="1">
        <v>40406</v>
      </c>
      <c r="B756">
        <v>11.77</v>
      </c>
      <c r="C756">
        <f t="shared" si="54"/>
        <v>-4.2390907057668218E-3</v>
      </c>
    </row>
    <row r="757" spans="1:3" x14ac:dyDescent="0.2">
      <c r="A757" s="1">
        <v>40407</v>
      </c>
      <c r="B757">
        <v>11.87</v>
      </c>
      <c r="C757">
        <f t="shared" si="54"/>
        <v>8.4602873493911813E-3</v>
      </c>
    </row>
    <row r="758" spans="1:3" x14ac:dyDescent="0.2">
      <c r="A758" s="1">
        <v>40408</v>
      </c>
      <c r="B758">
        <v>12</v>
      </c>
      <c r="C758">
        <f t="shared" si="54"/>
        <v>1.0892441166423754E-2</v>
      </c>
    </row>
    <row r="759" spans="1:3" x14ac:dyDescent="0.2">
      <c r="A759" s="1">
        <v>40409</v>
      </c>
      <c r="B759">
        <v>11.85</v>
      </c>
      <c r="C759">
        <f t="shared" si="54"/>
        <v>-1.2578782206860185E-2</v>
      </c>
    </row>
    <row r="760" spans="1:3" x14ac:dyDescent="0.2">
      <c r="A760" s="1">
        <v>40410</v>
      </c>
      <c r="B760">
        <v>11.88</v>
      </c>
      <c r="C760">
        <f t="shared" si="54"/>
        <v>2.5284463533586906E-3</v>
      </c>
    </row>
    <row r="761" spans="1:3" x14ac:dyDescent="0.2">
      <c r="A761" s="1">
        <v>40413</v>
      </c>
      <c r="B761">
        <v>11.75</v>
      </c>
      <c r="C761">
        <f t="shared" si="54"/>
        <v>-1.1003073344330991E-2</v>
      </c>
    </row>
    <row r="762" spans="1:3" x14ac:dyDescent="0.2">
      <c r="A762" s="1">
        <v>40414</v>
      </c>
      <c r="B762">
        <v>11.41</v>
      </c>
      <c r="C762">
        <f t="shared" si="54"/>
        <v>-2.9363076716183694E-2</v>
      </c>
    </row>
    <row r="763" spans="1:3" x14ac:dyDescent="0.2">
      <c r="A763" s="1">
        <v>40415</v>
      </c>
      <c r="B763">
        <v>11.6</v>
      </c>
      <c r="C763">
        <f t="shared" si="54"/>
        <v>1.6514934238334722E-2</v>
      </c>
    </row>
    <row r="764" spans="1:3" x14ac:dyDescent="0.2">
      <c r="A764" s="1">
        <v>40416</v>
      </c>
      <c r="B764">
        <v>11.56</v>
      </c>
      <c r="C764">
        <f t="shared" si="54"/>
        <v>-3.4542348680874461E-3</v>
      </c>
    </row>
    <row r="765" spans="1:3" x14ac:dyDescent="0.2">
      <c r="A765" s="1">
        <v>40417</v>
      </c>
      <c r="B765">
        <v>11.7</v>
      </c>
      <c r="C765">
        <f t="shared" si="54"/>
        <v>1.2037978559478878E-2</v>
      </c>
    </row>
    <row r="766" spans="1:3" x14ac:dyDescent="0.2">
      <c r="A766" s="1">
        <v>40420</v>
      </c>
      <c r="B766">
        <v>11.83</v>
      </c>
      <c r="C766">
        <f t="shared" si="54"/>
        <v>1.1049836186584935E-2</v>
      </c>
    </row>
    <row r="767" spans="1:3" x14ac:dyDescent="0.2">
      <c r="A767" s="1">
        <v>40421</v>
      </c>
      <c r="B767">
        <v>11.58</v>
      </c>
      <c r="C767">
        <f t="shared" si="54"/>
        <v>-2.1359205845446271E-2</v>
      </c>
    </row>
    <row r="768" spans="1:3" x14ac:dyDescent="0.2">
      <c r="A768" s="1">
        <v>40422</v>
      </c>
      <c r="B768">
        <v>11.93</v>
      </c>
      <c r="C768">
        <f t="shared" si="54"/>
        <v>2.9776763964975521E-2</v>
      </c>
    </row>
    <row r="769" spans="1:3" x14ac:dyDescent="0.2">
      <c r="A769" s="1">
        <v>40423</v>
      </c>
      <c r="B769">
        <v>12.16</v>
      </c>
      <c r="C769">
        <f t="shared" si="54"/>
        <v>1.909564042819616E-2</v>
      </c>
    </row>
    <row r="770" spans="1:3" x14ac:dyDescent="0.2">
      <c r="A770" s="1">
        <v>40424</v>
      </c>
      <c r="B770">
        <v>12.39</v>
      </c>
      <c r="C770">
        <f t="shared" si="54"/>
        <v>1.8737819103030223E-2</v>
      </c>
    </row>
    <row r="771" spans="1:3" x14ac:dyDescent="0.2">
      <c r="A771" s="1">
        <v>40428</v>
      </c>
      <c r="B771">
        <v>12.13</v>
      </c>
      <c r="C771">
        <f t="shared" si="54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55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55"/>
        <v>-1.3050756195490827E-2</v>
      </c>
    </row>
    <row r="774" spans="1:3" x14ac:dyDescent="0.2">
      <c r="A774" s="1">
        <v>40431</v>
      </c>
      <c r="B774">
        <v>11.87</v>
      </c>
      <c r="C774">
        <f t="shared" si="55"/>
        <v>-2.578105366017432E-2</v>
      </c>
    </row>
    <row r="775" spans="1:3" x14ac:dyDescent="0.2">
      <c r="A775" s="1">
        <v>40434</v>
      </c>
      <c r="B775">
        <v>12.12</v>
      </c>
      <c r="C775">
        <f t="shared" si="55"/>
        <v>2.0842772019591622E-2</v>
      </c>
    </row>
    <row r="776" spans="1:3" x14ac:dyDescent="0.2">
      <c r="A776" s="1">
        <v>40435</v>
      </c>
      <c r="B776">
        <v>12.18</v>
      </c>
      <c r="C776">
        <f t="shared" si="55"/>
        <v>4.9382816405825767E-3</v>
      </c>
    </row>
    <row r="777" spans="1:3" x14ac:dyDescent="0.2">
      <c r="A777" s="1">
        <v>40436</v>
      </c>
      <c r="B777">
        <v>12.11</v>
      </c>
      <c r="C777">
        <f t="shared" si="55"/>
        <v>-5.7637047167501294E-3</v>
      </c>
    </row>
    <row r="778" spans="1:3" x14ac:dyDescent="0.2">
      <c r="A778" s="1">
        <v>40437</v>
      </c>
      <c r="B778">
        <v>12.22</v>
      </c>
      <c r="C778">
        <f t="shared" si="55"/>
        <v>9.0423961784485245E-3</v>
      </c>
    </row>
    <row r="779" spans="1:3" x14ac:dyDescent="0.2">
      <c r="A779" s="1">
        <v>40438</v>
      </c>
      <c r="B779">
        <v>12.25</v>
      </c>
      <c r="C779">
        <f t="shared" si="55"/>
        <v>2.4519832472866244E-3</v>
      </c>
    </row>
    <row r="780" spans="1:3" x14ac:dyDescent="0.2">
      <c r="A780" s="1">
        <v>40441</v>
      </c>
      <c r="B780">
        <v>12.47</v>
      </c>
      <c r="C780">
        <f t="shared" si="55"/>
        <v>1.7799822701209084E-2</v>
      </c>
    </row>
    <row r="781" spans="1:3" x14ac:dyDescent="0.2">
      <c r="A781" s="1">
        <v>40442</v>
      </c>
      <c r="B781">
        <v>12.4</v>
      </c>
      <c r="C781">
        <f t="shared" si="55"/>
        <v>-5.6292870809539156E-3</v>
      </c>
    </row>
    <row r="782" spans="1:3" x14ac:dyDescent="0.2">
      <c r="A782" s="1">
        <v>40443</v>
      </c>
      <c r="B782">
        <v>12.18</v>
      </c>
      <c r="C782">
        <f t="shared" si="55"/>
        <v>-1.7901210329240289E-2</v>
      </c>
    </row>
    <row r="783" spans="1:3" x14ac:dyDescent="0.2">
      <c r="A783" s="1">
        <v>40444</v>
      </c>
      <c r="B783">
        <v>11.96</v>
      </c>
      <c r="C783">
        <f t="shared" si="55"/>
        <v>-1.8227513759265151E-2</v>
      </c>
    </row>
    <row r="784" spans="1:3" x14ac:dyDescent="0.2">
      <c r="A784" s="1">
        <v>40445</v>
      </c>
      <c r="B784">
        <v>12.45</v>
      </c>
      <c r="C784">
        <f t="shared" si="55"/>
        <v>4.0152874388230758E-2</v>
      </c>
    </row>
    <row r="785" spans="1:3" x14ac:dyDescent="0.2">
      <c r="A785" s="1">
        <v>40448</v>
      </c>
      <c r="B785">
        <v>12.44</v>
      </c>
      <c r="C785">
        <f t="shared" si="55"/>
        <v>-8.0353559968322416E-4</v>
      </c>
    </row>
    <row r="786" spans="1:3" x14ac:dyDescent="0.2">
      <c r="A786" s="1">
        <v>40449</v>
      </c>
      <c r="B786">
        <v>12.51</v>
      </c>
      <c r="C786">
        <f t="shared" si="55"/>
        <v>5.6112371677863862E-3</v>
      </c>
    </row>
    <row r="787" spans="1:3" x14ac:dyDescent="0.2">
      <c r="A787" s="1">
        <v>40450</v>
      </c>
      <c r="B787">
        <v>12.79</v>
      </c>
      <c r="C787">
        <f t="shared" si="55"/>
        <v>2.2135291111931486E-2</v>
      </c>
    </row>
    <row r="788" spans="1:3" x14ac:dyDescent="0.2">
      <c r="A788" s="1">
        <v>40451</v>
      </c>
      <c r="B788">
        <v>12.77</v>
      </c>
      <c r="C788">
        <f t="shared" si="55"/>
        <v>-1.5649455463033672E-3</v>
      </c>
    </row>
    <row r="789" spans="1:3" x14ac:dyDescent="0.2">
      <c r="A789" s="1">
        <v>40452</v>
      </c>
      <c r="B789">
        <v>12.83</v>
      </c>
      <c r="C789">
        <f t="shared" si="55"/>
        <v>4.6875085830972432E-3</v>
      </c>
    </row>
    <row r="790" spans="1:3" x14ac:dyDescent="0.2">
      <c r="A790" s="1">
        <v>40455</v>
      </c>
      <c r="B790">
        <v>12.7</v>
      </c>
      <c r="C790">
        <f t="shared" si="55"/>
        <v>-1.0184185162999486E-2</v>
      </c>
    </row>
    <row r="791" spans="1:3" x14ac:dyDescent="0.2">
      <c r="A791" s="1">
        <v>40456</v>
      </c>
      <c r="B791">
        <v>13.19</v>
      </c>
      <c r="C791">
        <f t="shared" si="55"/>
        <v>3.7856973264677664E-2</v>
      </c>
    </row>
    <row r="792" spans="1:3" x14ac:dyDescent="0.2">
      <c r="A792" s="1">
        <v>40457</v>
      </c>
      <c r="B792">
        <v>13.01</v>
      </c>
      <c r="C792">
        <f t="shared" si="55"/>
        <v>-1.3740674204809259E-2</v>
      </c>
    </row>
    <row r="793" spans="1:3" x14ac:dyDescent="0.2">
      <c r="A793" s="1">
        <v>40458</v>
      </c>
      <c r="B793">
        <v>13.06</v>
      </c>
      <c r="C793">
        <f t="shared" si="55"/>
        <v>3.8358313238711925E-3</v>
      </c>
    </row>
    <row r="794" spans="1:3" x14ac:dyDescent="0.2">
      <c r="A794" s="1">
        <v>40459</v>
      </c>
      <c r="B794">
        <v>13.47</v>
      </c>
      <c r="C794">
        <f t="shared" si="55"/>
        <v>3.0910866573987714E-2</v>
      </c>
    </row>
    <row r="795" spans="1:3" x14ac:dyDescent="0.2">
      <c r="A795" s="1">
        <v>40462</v>
      </c>
      <c r="B795">
        <v>13.51</v>
      </c>
      <c r="C795">
        <f t="shared" si="55"/>
        <v>2.9651615498347459E-3</v>
      </c>
    </row>
    <row r="796" spans="1:3" x14ac:dyDescent="0.2">
      <c r="A796" s="1">
        <v>40463</v>
      </c>
      <c r="B796">
        <v>13.7</v>
      </c>
      <c r="C796">
        <f t="shared" si="55"/>
        <v>1.3965680861971636E-2</v>
      </c>
    </row>
    <row r="797" spans="1:3" x14ac:dyDescent="0.2">
      <c r="A797" s="1">
        <v>40464</v>
      </c>
      <c r="B797">
        <v>13.91</v>
      </c>
      <c r="C797">
        <f t="shared" si="55"/>
        <v>1.5212173101272368E-2</v>
      </c>
    </row>
    <row r="798" spans="1:3" x14ac:dyDescent="0.2">
      <c r="A798" s="1">
        <v>40465</v>
      </c>
      <c r="B798">
        <v>14.04</v>
      </c>
      <c r="C798">
        <f t="shared" si="55"/>
        <v>9.3023926623134103E-3</v>
      </c>
    </row>
    <row r="799" spans="1:3" x14ac:dyDescent="0.2">
      <c r="A799" s="1">
        <v>40466</v>
      </c>
      <c r="B799">
        <v>14.26</v>
      </c>
      <c r="C799">
        <f t="shared" si="55"/>
        <v>1.5548016388484836E-2</v>
      </c>
    </row>
    <row r="800" spans="1:3" x14ac:dyDescent="0.2">
      <c r="A800" s="1">
        <v>40469</v>
      </c>
      <c r="B800">
        <v>14.43</v>
      </c>
      <c r="C800">
        <f t="shared" si="55"/>
        <v>1.185095779962953E-2</v>
      </c>
    </row>
    <row r="801" spans="1:3" x14ac:dyDescent="0.2">
      <c r="A801" s="1">
        <v>40470</v>
      </c>
      <c r="B801">
        <v>14.26</v>
      </c>
      <c r="C801">
        <f t="shared" si="55"/>
        <v>-1.1850957799629608E-2</v>
      </c>
    </row>
    <row r="802" spans="1:3" x14ac:dyDescent="0.2">
      <c r="A802" s="1">
        <v>40471</v>
      </c>
      <c r="B802">
        <v>14.46</v>
      </c>
      <c r="C802">
        <f t="shared" si="55"/>
        <v>1.3927801744468804E-2</v>
      </c>
    </row>
    <row r="803" spans="1:3" x14ac:dyDescent="0.2">
      <c r="A803" s="1">
        <v>40472</v>
      </c>
      <c r="B803">
        <v>14.37</v>
      </c>
      <c r="C803">
        <f t="shared" si="55"/>
        <v>-6.2435166396851592E-3</v>
      </c>
    </row>
    <row r="804" spans="1:3" x14ac:dyDescent="0.2">
      <c r="A804" s="1">
        <v>40473</v>
      </c>
      <c r="B804">
        <v>14.36</v>
      </c>
      <c r="C804">
        <f t="shared" si="55"/>
        <v>-6.9613647085539198E-4</v>
      </c>
    </row>
    <row r="805" spans="1:3" x14ac:dyDescent="0.2">
      <c r="A805" s="1">
        <v>40476</v>
      </c>
      <c r="B805">
        <v>14.48</v>
      </c>
      <c r="C805">
        <f t="shared" si="55"/>
        <v>8.3218233374922779E-3</v>
      </c>
    </row>
    <row r="806" spans="1:3" x14ac:dyDescent="0.2">
      <c r="A806" s="1">
        <v>40477</v>
      </c>
      <c r="B806">
        <v>14.28</v>
      </c>
      <c r="C806">
        <f t="shared" si="55"/>
        <v>-1.3908430046132E-2</v>
      </c>
    </row>
    <row r="807" spans="1:3" x14ac:dyDescent="0.2">
      <c r="A807" s="1">
        <v>40478</v>
      </c>
      <c r="B807">
        <v>14.44</v>
      </c>
      <c r="C807">
        <f t="shared" si="55"/>
        <v>1.1142176553241803E-2</v>
      </c>
    </row>
    <row r="808" spans="1:3" x14ac:dyDescent="0.2">
      <c r="A808" s="1">
        <v>40479</v>
      </c>
      <c r="B808">
        <v>14.36</v>
      </c>
      <c r="C808">
        <f t="shared" si="55"/>
        <v>-5.5555698446021051E-3</v>
      </c>
    </row>
    <row r="809" spans="1:3" x14ac:dyDescent="0.2">
      <c r="A809" s="1">
        <v>40480</v>
      </c>
      <c r="B809">
        <v>14.17</v>
      </c>
      <c r="C809">
        <f t="shared" si="55"/>
        <v>-1.3319509917488965E-2</v>
      </c>
    </row>
    <row r="810" spans="1:3" x14ac:dyDescent="0.2">
      <c r="A810" s="1">
        <v>40483</v>
      </c>
      <c r="B810">
        <v>14.18</v>
      </c>
      <c r="C810">
        <f t="shared" si="55"/>
        <v>7.0546740139231672E-4</v>
      </c>
    </row>
    <row r="811" spans="1:3" x14ac:dyDescent="0.2">
      <c r="A811" s="1">
        <v>40484</v>
      </c>
      <c r="B811">
        <v>14.14</v>
      </c>
      <c r="C811">
        <f t="shared" si="55"/>
        <v>-2.8248606355546274E-3</v>
      </c>
    </row>
    <row r="812" spans="1:3" x14ac:dyDescent="0.2">
      <c r="A812" s="1">
        <v>40485</v>
      </c>
      <c r="B812">
        <v>14.25</v>
      </c>
      <c r="C812">
        <f t="shared" si="55"/>
        <v>7.7492462462327161E-3</v>
      </c>
    </row>
    <row r="813" spans="1:3" x14ac:dyDescent="0.2">
      <c r="A813" s="1">
        <v>40486</v>
      </c>
      <c r="B813">
        <v>14.29</v>
      </c>
      <c r="C813">
        <f t="shared" si="55"/>
        <v>2.8030852271163373E-3</v>
      </c>
    </row>
    <row r="814" spans="1:3" x14ac:dyDescent="0.2">
      <c r="A814" s="1">
        <v>40487</v>
      </c>
      <c r="B814">
        <v>14.23</v>
      </c>
      <c r="C814">
        <f t="shared" si="55"/>
        <v>-4.2075798400149928E-3</v>
      </c>
    </row>
    <row r="815" spans="1:3" x14ac:dyDescent="0.2">
      <c r="A815" s="1">
        <v>40490</v>
      </c>
      <c r="B815">
        <v>14.06</v>
      </c>
      <c r="C815">
        <f t="shared" si="55"/>
        <v>-1.2018525719242163E-2</v>
      </c>
    </row>
    <row r="816" spans="1:3" x14ac:dyDescent="0.2">
      <c r="A816" s="1">
        <v>40491</v>
      </c>
      <c r="B816">
        <v>14.18</v>
      </c>
      <c r="C816">
        <f t="shared" si="55"/>
        <v>8.4986347214625196E-3</v>
      </c>
    </row>
    <row r="817" spans="1:3" x14ac:dyDescent="0.2">
      <c r="A817" s="1">
        <v>40492</v>
      </c>
      <c r="B817">
        <v>14.26</v>
      </c>
      <c r="C817">
        <f t="shared" si="55"/>
        <v>5.6258938821684285E-3</v>
      </c>
    </row>
    <row r="818" spans="1:3" x14ac:dyDescent="0.2">
      <c r="A818" s="1">
        <v>40493</v>
      </c>
      <c r="B818">
        <v>13.71</v>
      </c>
      <c r="C818">
        <f t="shared" si="55"/>
        <v>-3.9332921411926722E-2</v>
      </c>
    </row>
    <row r="819" spans="1:3" x14ac:dyDescent="0.2">
      <c r="A819" s="1">
        <v>40494</v>
      </c>
      <c r="B819">
        <v>13.21</v>
      </c>
      <c r="C819">
        <f t="shared" si="55"/>
        <v>-3.7151375039989117E-2</v>
      </c>
    </row>
    <row r="820" spans="1:3" x14ac:dyDescent="0.2">
      <c r="A820" s="1">
        <v>40497</v>
      </c>
      <c r="B820">
        <v>13.3</v>
      </c>
      <c r="C820">
        <f t="shared" si="55"/>
        <v>6.7899166934741037E-3</v>
      </c>
    </row>
    <row r="821" spans="1:3" x14ac:dyDescent="0.2">
      <c r="A821" s="1">
        <v>40498</v>
      </c>
      <c r="B821">
        <v>13.19</v>
      </c>
      <c r="C821">
        <f t="shared" si="55"/>
        <v>-8.305068498484957E-3</v>
      </c>
    </row>
    <row r="822" spans="1:3" x14ac:dyDescent="0.2">
      <c r="A822" s="1">
        <v>40499</v>
      </c>
      <c r="B822">
        <v>13.14</v>
      </c>
      <c r="C822">
        <f t="shared" si="55"/>
        <v>-3.7979536727587473E-3</v>
      </c>
    </row>
    <row r="823" spans="1:3" x14ac:dyDescent="0.2">
      <c r="A823" s="1">
        <v>40500</v>
      </c>
      <c r="B823">
        <v>13.45</v>
      </c>
      <c r="C823">
        <f t="shared" si="55"/>
        <v>2.331809299138363E-2</v>
      </c>
    </row>
    <row r="824" spans="1:3" x14ac:dyDescent="0.2">
      <c r="A824" s="1">
        <v>40501</v>
      </c>
      <c r="B824">
        <v>13.68</v>
      </c>
      <c r="C824">
        <f t="shared" si="55"/>
        <v>1.695580614655641E-2</v>
      </c>
    </row>
    <row r="825" spans="1:3" x14ac:dyDescent="0.2">
      <c r="A825" s="1">
        <v>40504</v>
      </c>
      <c r="B825">
        <v>13.74</v>
      </c>
      <c r="C825">
        <f t="shared" si="55"/>
        <v>4.3763745997990027E-3</v>
      </c>
    </row>
    <row r="826" spans="1:3" x14ac:dyDescent="0.2">
      <c r="A826" s="1">
        <v>40505</v>
      </c>
      <c r="B826">
        <v>13.6</v>
      </c>
      <c r="C826">
        <f t="shared" si="55"/>
        <v>-1.0241494052197018E-2</v>
      </c>
    </row>
    <row r="827" spans="1:3" x14ac:dyDescent="0.2">
      <c r="A827" s="1">
        <v>40506</v>
      </c>
      <c r="B827">
        <v>13.66</v>
      </c>
      <c r="C827">
        <f t="shared" si="55"/>
        <v>4.4020614006376651E-3</v>
      </c>
    </row>
    <row r="828" spans="1:3" x14ac:dyDescent="0.2">
      <c r="A828" s="1">
        <v>40508</v>
      </c>
      <c r="B828">
        <v>13.43</v>
      </c>
      <c r="C828">
        <f t="shared" si="55"/>
        <v>-1.6980843607497843E-2</v>
      </c>
    </row>
    <row r="829" spans="1:3" x14ac:dyDescent="0.2">
      <c r="A829" s="1">
        <v>40511</v>
      </c>
      <c r="B829">
        <v>13.36</v>
      </c>
      <c r="C829">
        <f t="shared" si="55"/>
        <v>-5.2258424266465467E-3</v>
      </c>
    </row>
    <row r="830" spans="1:3" x14ac:dyDescent="0.2">
      <c r="A830" s="1">
        <v>40512</v>
      </c>
      <c r="B830">
        <v>13.01</v>
      </c>
      <c r="C830">
        <f t="shared" si="55"/>
        <v>-2.6546875584085701E-2</v>
      </c>
    </row>
    <row r="831" spans="1:3" x14ac:dyDescent="0.2">
      <c r="A831" s="1">
        <v>40513</v>
      </c>
      <c r="B831">
        <v>13.2</v>
      </c>
      <c r="C831">
        <f t="shared" si="55"/>
        <v>1.449853706791132E-2</v>
      </c>
    </row>
    <row r="832" spans="1:3" x14ac:dyDescent="0.2">
      <c r="A832" s="1">
        <v>40514</v>
      </c>
      <c r="B832">
        <v>13.43</v>
      </c>
      <c r="C832">
        <f t="shared" si="55"/>
        <v>1.7274180942821175E-2</v>
      </c>
    </row>
    <row r="833" spans="1:3" x14ac:dyDescent="0.2">
      <c r="A833" s="1">
        <v>40515</v>
      </c>
      <c r="B833">
        <v>13.47</v>
      </c>
      <c r="C833">
        <f t="shared" si="55"/>
        <v>2.973979887126478E-3</v>
      </c>
    </row>
    <row r="834" spans="1:3" x14ac:dyDescent="0.2">
      <c r="A834" s="1">
        <v>40518</v>
      </c>
      <c r="B834">
        <v>13.48</v>
      </c>
      <c r="C834">
        <f t="shared" si="55"/>
        <v>7.4211506188827153E-4</v>
      </c>
    </row>
    <row r="835" spans="1:3" x14ac:dyDescent="0.2">
      <c r="A835" s="1">
        <v>40519</v>
      </c>
      <c r="B835">
        <v>13.39</v>
      </c>
      <c r="C835">
        <f t="shared" si="55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56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56"/>
        <v>-2.2313136814356431E-3</v>
      </c>
    </row>
    <row r="838" spans="1:3" x14ac:dyDescent="0.2">
      <c r="A838" s="1">
        <v>40522</v>
      </c>
      <c r="B838">
        <v>13.67</v>
      </c>
      <c r="C838">
        <f t="shared" si="56"/>
        <v>1.7712640200711952E-2</v>
      </c>
    </row>
    <row r="839" spans="1:3" x14ac:dyDescent="0.2">
      <c r="A839" s="1">
        <v>40525</v>
      </c>
      <c r="B839">
        <v>13.15</v>
      </c>
      <c r="C839">
        <f t="shared" si="56"/>
        <v>-3.8781892112084659E-2</v>
      </c>
    </row>
    <row r="840" spans="1:3" x14ac:dyDescent="0.2">
      <c r="A840" s="1">
        <v>40526</v>
      </c>
      <c r="B840">
        <v>13.1</v>
      </c>
      <c r="C840">
        <f t="shared" si="56"/>
        <v>-3.8095284166677302E-3</v>
      </c>
    </row>
    <row r="841" spans="1:3" x14ac:dyDescent="0.2">
      <c r="A841" s="1">
        <v>40527</v>
      </c>
      <c r="B841">
        <v>13.08</v>
      </c>
      <c r="C841">
        <f t="shared" si="56"/>
        <v>-1.5278841780531757E-3</v>
      </c>
    </row>
    <row r="842" spans="1:3" x14ac:dyDescent="0.2">
      <c r="A842" s="1">
        <v>40528</v>
      </c>
      <c r="B842">
        <v>13.12</v>
      </c>
      <c r="C842">
        <f t="shared" si="56"/>
        <v>3.0534374868902482E-3</v>
      </c>
    </row>
    <row r="843" spans="1:3" x14ac:dyDescent="0.2">
      <c r="A843" s="1">
        <v>40529</v>
      </c>
      <c r="B843">
        <v>13.42</v>
      </c>
      <c r="C843">
        <f t="shared" si="56"/>
        <v>2.2608348027592824E-2</v>
      </c>
    </row>
    <row r="844" spans="1:3" x14ac:dyDescent="0.2">
      <c r="A844" s="1">
        <v>40532</v>
      </c>
      <c r="B844">
        <v>13.15</v>
      </c>
      <c r="C844">
        <f t="shared" si="56"/>
        <v>-2.032437291976218E-2</v>
      </c>
    </row>
    <row r="845" spans="1:3" x14ac:dyDescent="0.2">
      <c r="A845" s="1">
        <v>40533</v>
      </c>
      <c r="B845">
        <v>13.62</v>
      </c>
      <c r="C845">
        <f t="shared" si="56"/>
        <v>3.5117542097592595E-2</v>
      </c>
    </row>
    <row r="846" spans="1:3" x14ac:dyDescent="0.2">
      <c r="A846" s="1">
        <v>40534</v>
      </c>
      <c r="B846">
        <v>13.66</v>
      </c>
      <c r="C846">
        <f t="shared" si="56"/>
        <v>2.9325534212777198E-3</v>
      </c>
    </row>
    <row r="847" spans="1:3" x14ac:dyDescent="0.2">
      <c r="A847" s="1">
        <v>40535</v>
      </c>
      <c r="B847">
        <v>13.57</v>
      </c>
      <c r="C847">
        <f t="shared" si="56"/>
        <v>-6.61038029586619E-3</v>
      </c>
    </row>
    <row r="848" spans="1:3" x14ac:dyDescent="0.2">
      <c r="A848" s="1">
        <v>40539</v>
      </c>
      <c r="B848">
        <v>13.55</v>
      </c>
      <c r="C848">
        <f t="shared" si="56"/>
        <v>-1.4749265210678676E-3</v>
      </c>
    </row>
    <row r="849" spans="1:3" x14ac:dyDescent="0.2">
      <c r="A849" s="1">
        <v>40540</v>
      </c>
      <c r="B849">
        <v>13.47</v>
      </c>
      <c r="C849">
        <f t="shared" si="56"/>
        <v>-5.9215569034373212E-3</v>
      </c>
    </row>
    <row r="850" spans="1:3" x14ac:dyDescent="0.2">
      <c r="A850" s="1">
        <v>40541</v>
      </c>
      <c r="B850">
        <v>13.43</v>
      </c>
      <c r="C850">
        <f t="shared" si="56"/>
        <v>-2.9739798871265058E-3</v>
      </c>
    </row>
    <row r="851" spans="1:3" x14ac:dyDescent="0.2">
      <c r="A851" s="1">
        <v>40542</v>
      </c>
      <c r="B851">
        <v>13.43</v>
      </c>
      <c r="C851">
        <f t="shared" si="56"/>
        <v>0</v>
      </c>
    </row>
    <row r="852" spans="1:3" x14ac:dyDescent="0.2">
      <c r="A852" s="1">
        <v>40543</v>
      </c>
      <c r="B852">
        <v>13.34</v>
      </c>
      <c r="C852">
        <f t="shared" si="56"/>
        <v>-6.7239700476685897E-3</v>
      </c>
    </row>
    <row r="853" spans="1:3" x14ac:dyDescent="0.2">
      <c r="A853" s="1">
        <v>40546</v>
      </c>
      <c r="B853">
        <v>13.47</v>
      </c>
      <c r="C853">
        <f t="shared" si="56"/>
        <v>9.6979499347949628E-3</v>
      </c>
    </row>
    <row r="854" spans="1:3" x14ac:dyDescent="0.2">
      <c r="A854" s="1">
        <v>40547</v>
      </c>
      <c r="B854">
        <v>13.47</v>
      </c>
      <c r="C854">
        <f t="shared" si="56"/>
        <v>0</v>
      </c>
    </row>
    <row r="855" spans="1:3" x14ac:dyDescent="0.2">
      <c r="A855" s="1">
        <v>40548</v>
      </c>
      <c r="B855">
        <v>13.65</v>
      </c>
      <c r="C855">
        <f t="shared" si="56"/>
        <v>1.3274531208696108E-2</v>
      </c>
    </row>
    <row r="856" spans="1:3" x14ac:dyDescent="0.2">
      <c r="A856" s="1">
        <v>40549</v>
      </c>
      <c r="B856">
        <v>14.03</v>
      </c>
      <c r="C856">
        <f t="shared" si="56"/>
        <v>2.7458372483400738E-2</v>
      </c>
    </row>
    <row r="857" spans="1:3" x14ac:dyDescent="0.2">
      <c r="A857" s="1">
        <v>40550</v>
      </c>
      <c r="B857">
        <v>13.76</v>
      </c>
      <c r="C857">
        <f t="shared" si="56"/>
        <v>-1.9432061609171918E-2</v>
      </c>
    </row>
    <row r="858" spans="1:3" x14ac:dyDescent="0.2">
      <c r="A858" s="1">
        <v>40553</v>
      </c>
      <c r="B858">
        <v>13.79</v>
      </c>
      <c r="C858">
        <f t="shared" si="56"/>
        <v>2.1778593000127897E-3</v>
      </c>
    </row>
    <row r="859" spans="1:3" x14ac:dyDescent="0.2">
      <c r="A859" s="1">
        <v>40554</v>
      </c>
      <c r="B859">
        <v>13.86</v>
      </c>
      <c r="C859">
        <f t="shared" si="56"/>
        <v>5.0633019565468548E-3</v>
      </c>
    </row>
    <row r="860" spans="1:3" x14ac:dyDescent="0.2">
      <c r="A860" s="1">
        <v>40555</v>
      </c>
      <c r="B860">
        <v>14.16</v>
      </c>
      <c r="C860">
        <f t="shared" si="56"/>
        <v>2.1414094503816573E-2</v>
      </c>
    </row>
    <row r="861" spans="1:3" x14ac:dyDescent="0.2">
      <c r="A861" s="1">
        <v>40556</v>
      </c>
      <c r="B861">
        <v>13.95</v>
      </c>
      <c r="C861">
        <f t="shared" si="56"/>
        <v>-1.494157999819914E-2</v>
      </c>
    </row>
    <row r="862" spans="1:3" x14ac:dyDescent="0.2">
      <c r="A862" s="1">
        <v>40557</v>
      </c>
      <c r="B862">
        <v>13.83</v>
      </c>
      <c r="C862">
        <f t="shared" si="56"/>
        <v>-8.6393625907077408E-3</v>
      </c>
    </row>
    <row r="863" spans="1:3" x14ac:dyDescent="0.2">
      <c r="A863" s="1">
        <v>40561</v>
      </c>
      <c r="B863">
        <v>13.88</v>
      </c>
      <c r="C863">
        <f t="shared" si="56"/>
        <v>3.6088094019916112E-3</v>
      </c>
    </row>
    <row r="864" spans="1:3" x14ac:dyDescent="0.2">
      <c r="A864" s="1">
        <v>40562</v>
      </c>
      <c r="B864">
        <v>13.56</v>
      </c>
      <c r="C864">
        <f t="shared" si="56"/>
        <v>-2.3324672566409004E-2</v>
      </c>
    </row>
    <row r="865" spans="1:3" x14ac:dyDescent="0.2">
      <c r="A865" s="1">
        <v>40563</v>
      </c>
      <c r="B865">
        <v>13.39</v>
      </c>
      <c r="C865">
        <f t="shared" si="56"/>
        <v>-1.261612280916841E-2</v>
      </c>
    </row>
    <row r="866" spans="1:3" x14ac:dyDescent="0.2">
      <c r="A866" s="1">
        <v>40564</v>
      </c>
      <c r="B866">
        <v>13.26</v>
      </c>
      <c r="C866">
        <f t="shared" si="56"/>
        <v>-9.756174945364798E-3</v>
      </c>
    </row>
    <row r="867" spans="1:3" x14ac:dyDescent="0.2">
      <c r="A867" s="1">
        <v>40567</v>
      </c>
      <c r="B867">
        <v>13.5</v>
      </c>
      <c r="C867">
        <f t="shared" si="56"/>
        <v>1.7937700686667252E-2</v>
      </c>
    </row>
    <row r="868" spans="1:3" x14ac:dyDescent="0.2">
      <c r="A868" s="1">
        <v>40568</v>
      </c>
      <c r="B868">
        <v>13.52</v>
      </c>
      <c r="C868">
        <f t="shared" si="56"/>
        <v>1.4803851704342031E-3</v>
      </c>
    </row>
    <row r="869" spans="1:3" x14ac:dyDescent="0.2">
      <c r="A869" s="1">
        <v>40569</v>
      </c>
      <c r="B869">
        <v>13.55</v>
      </c>
      <c r="C869">
        <f t="shared" si="56"/>
        <v>2.2164767108919688E-3</v>
      </c>
    </row>
    <row r="870" spans="1:3" x14ac:dyDescent="0.2">
      <c r="A870" s="1">
        <v>40570</v>
      </c>
      <c r="B870">
        <v>13.23</v>
      </c>
      <c r="C870">
        <f t="shared" si="56"/>
        <v>-2.3899569198845602E-2</v>
      </c>
    </row>
    <row r="871" spans="1:3" x14ac:dyDescent="0.2">
      <c r="A871" s="1">
        <v>40571</v>
      </c>
      <c r="B871">
        <v>12.94</v>
      </c>
      <c r="C871">
        <f t="shared" si="56"/>
        <v>-2.2163689054109897E-2</v>
      </c>
    </row>
    <row r="872" spans="1:3" x14ac:dyDescent="0.2">
      <c r="A872" s="1">
        <v>40574</v>
      </c>
      <c r="B872">
        <v>12.95</v>
      </c>
      <c r="C872">
        <f t="shared" si="56"/>
        <v>7.7249907279228907E-4</v>
      </c>
    </row>
    <row r="873" spans="1:3" x14ac:dyDescent="0.2">
      <c r="A873" s="1">
        <v>40575</v>
      </c>
      <c r="B873">
        <v>13.24</v>
      </c>
      <c r="C873">
        <f t="shared" si="56"/>
        <v>2.2146762363315482E-2</v>
      </c>
    </row>
    <row r="874" spans="1:3" x14ac:dyDescent="0.2">
      <c r="A874" s="1">
        <v>40576</v>
      </c>
      <c r="B874">
        <v>13.5</v>
      </c>
      <c r="C874">
        <f t="shared" si="56"/>
        <v>1.9447134935521509E-2</v>
      </c>
    </row>
    <row r="875" spans="1:3" x14ac:dyDescent="0.2">
      <c r="A875" s="1">
        <v>40577</v>
      </c>
      <c r="B875">
        <v>13.58</v>
      </c>
      <c r="C875">
        <f t="shared" si="56"/>
        <v>5.9084366861662683E-3</v>
      </c>
    </row>
    <row r="876" spans="1:3" x14ac:dyDescent="0.2">
      <c r="A876" s="1">
        <v>40578</v>
      </c>
      <c r="B876">
        <v>13.67</v>
      </c>
      <c r="C876">
        <f t="shared" si="56"/>
        <v>6.6055286053081008E-3</v>
      </c>
    </row>
    <row r="877" spans="1:3" x14ac:dyDescent="0.2">
      <c r="A877" s="1">
        <v>40581</v>
      </c>
      <c r="B877">
        <v>13.77</v>
      </c>
      <c r="C877">
        <f t="shared" si="56"/>
        <v>7.2886620047052514E-3</v>
      </c>
    </row>
    <row r="878" spans="1:3" x14ac:dyDescent="0.2">
      <c r="A878" s="1">
        <v>40582</v>
      </c>
      <c r="B878">
        <v>13.65</v>
      </c>
      <c r="C878">
        <f t="shared" si="56"/>
        <v>-8.7527911095946331E-3</v>
      </c>
    </row>
    <row r="879" spans="1:3" x14ac:dyDescent="0.2">
      <c r="A879" s="1">
        <v>40583</v>
      </c>
      <c r="B879">
        <v>13.69</v>
      </c>
      <c r="C879">
        <f t="shared" si="56"/>
        <v>2.9261176693887712E-3</v>
      </c>
    </row>
    <row r="880" spans="1:3" x14ac:dyDescent="0.2">
      <c r="A880" s="1">
        <v>40584</v>
      </c>
      <c r="B880">
        <v>13.63</v>
      </c>
      <c r="C880">
        <f t="shared" si="56"/>
        <v>-4.3923935919162327E-3</v>
      </c>
    </row>
    <row r="881" spans="1:3" x14ac:dyDescent="0.2">
      <c r="A881" s="1">
        <v>40585</v>
      </c>
      <c r="B881">
        <v>13.75</v>
      </c>
      <c r="C881">
        <f t="shared" si="56"/>
        <v>8.7655784041390065E-3</v>
      </c>
    </row>
    <row r="882" spans="1:3" x14ac:dyDescent="0.2">
      <c r="A882" s="1">
        <v>40588</v>
      </c>
      <c r="B882">
        <v>13.87</v>
      </c>
      <c r="C882">
        <f t="shared" si="56"/>
        <v>8.6894102141598893E-3</v>
      </c>
    </row>
    <row r="883" spans="1:3" x14ac:dyDescent="0.2">
      <c r="A883" s="1">
        <v>40589</v>
      </c>
      <c r="B883">
        <v>13.69</v>
      </c>
      <c r="C883">
        <f t="shared" si="56"/>
        <v>-1.30625950263827E-2</v>
      </c>
    </row>
    <row r="884" spans="1:3" x14ac:dyDescent="0.2">
      <c r="A884" s="1">
        <v>40590</v>
      </c>
      <c r="B884">
        <v>15.31</v>
      </c>
      <c r="C884">
        <f t="shared" si="56"/>
        <v>0.11184057036923495</v>
      </c>
    </row>
    <row r="885" spans="1:3" x14ac:dyDescent="0.2">
      <c r="A885" s="1">
        <v>40591</v>
      </c>
      <c r="B885">
        <v>15.1</v>
      </c>
      <c r="C885">
        <f t="shared" si="56"/>
        <v>-1.3811465848713839E-2</v>
      </c>
    </row>
    <row r="886" spans="1:3" x14ac:dyDescent="0.2">
      <c r="A886" s="1">
        <v>40592</v>
      </c>
      <c r="B886">
        <v>15.19</v>
      </c>
      <c r="C886">
        <f t="shared" si="56"/>
        <v>5.9425727868028513E-3</v>
      </c>
    </row>
    <row r="887" spans="1:3" x14ac:dyDescent="0.2">
      <c r="A887" s="1">
        <v>40596</v>
      </c>
      <c r="B887">
        <v>14.91</v>
      </c>
      <c r="C887">
        <f t="shared" si="56"/>
        <v>-1.8605187831034358E-2</v>
      </c>
    </row>
    <row r="888" spans="1:3" x14ac:dyDescent="0.2">
      <c r="A888" s="1">
        <v>40597</v>
      </c>
      <c r="B888">
        <v>14.87</v>
      </c>
      <c r="C888">
        <f t="shared" si="56"/>
        <v>-2.686368304583399E-3</v>
      </c>
    </row>
    <row r="889" spans="1:3" x14ac:dyDescent="0.2">
      <c r="A889" s="1">
        <v>40598</v>
      </c>
      <c r="B889">
        <v>14.81</v>
      </c>
      <c r="C889">
        <f t="shared" si="56"/>
        <v>-4.0431321923562026E-3</v>
      </c>
    </row>
    <row r="890" spans="1:3" x14ac:dyDescent="0.2">
      <c r="A890" s="1">
        <v>40599</v>
      </c>
      <c r="B890">
        <v>14.89</v>
      </c>
      <c r="C890">
        <f t="shared" si="56"/>
        <v>5.3872184162101003E-3</v>
      </c>
    </row>
    <row r="891" spans="1:3" x14ac:dyDescent="0.2">
      <c r="A891" s="1">
        <v>40602</v>
      </c>
      <c r="B891">
        <v>15.58</v>
      </c>
      <c r="C891">
        <f t="shared" si="56"/>
        <v>4.5298193746684486E-2</v>
      </c>
    </row>
    <row r="892" spans="1:3" x14ac:dyDescent="0.2">
      <c r="A892" s="1">
        <v>40603</v>
      </c>
      <c r="B892">
        <v>15.16</v>
      </c>
      <c r="C892">
        <f t="shared" si="56"/>
        <v>-2.7327660228376561E-2</v>
      </c>
    </row>
    <row r="893" spans="1:3" x14ac:dyDescent="0.2">
      <c r="A893" s="1">
        <v>40604</v>
      </c>
      <c r="B893">
        <v>15.2</v>
      </c>
      <c r="C893">
        <f t="shared" si="56"/>
        <v>2.6350476380050318E-3</v>
      </c>
    </row>
    <row r="894" spans="1:3" x14ac:dyDescent="0.2">
      <c r="A894" s="1">
        <v>40605</v>
      </c>
      <c r="B894">
        <v>15.48</v>
      </c>
      <c r="C894">
        <f t="shared" si="56"/>
        <v>1.8253440309350517E-2</v>
      </c>
    </row>
    <row r="895" spans="1:3" x14ac:dyDescent="0.2">
      <c r="A895" s="1">
        <v>40606</v>
      </c>
      <c r="B895">
        <v>15.35</v>
      </c>
      <c r="C895">
        <f t="shared" si="56"/>
        <v>-8.4333941283749863E-3</v>
      </c>
    </row>
    <row r="896" spans="1:3" x14ac:dyDescent="0.2">
      <c r="A896" s="1">
        <v>40609</v>
      </c>
      <c r="B896">
        <v>15.15</v>
      </c>
      <c r="C896">
        <f t="shared" si="56"/>
        <v>-1.3114942077828018E-2</v>
      </c>
    </row>
    <row r="897" spans="1:3" x14ac:dyDescent="0.2">
      <c r="A897" s="1">
        <v>40610</v>
      </c>
      <c r="B897">
        <v>15.28</v>
      </c>
      <c r="C897">
        <f t="shared" si="56"/>
        <v>8.5442517829961446E-3</v>
      </c>
    </row>
    <row r="898" spans="1:3" x14ac:dyDescent="0.2">
      <c r="A898" s="1">
        <v>40611</v>
      </c>
      <c r="B898">
        <v>15.19</v>
      </c>
      <c r="C898">
        <f t="shared" si="56"/>
        <v>-5.9074671306929161E-3</v>
      </c>
    </row>
    <row r="899" spans="1:3" x14ac:dyDescent="0.2">
      <c r="A899" s="1">
        <v>40612</v>
      </c>
      <c r="B899">
        <v>15</v>
      </c>
      <c r="C899">
        <f t="shared" si="56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57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57"/>
        <v>-2.0827088047154791E-2</v>
      </c>
    </row>
    <row r="902" spans="1:3" x14ac:dyDescent="0.2">
      <c r="A902" s="1">
        <v>40617</v>
      </c>
      <c r="B902">
        <v>14.47</v>
      </c>
      <c r="C902">
        <f t="shared" si="57"/>
        <v>-1.7808689831146432E-2</v>
      </c>
    </row>
    <row r="903" spans="1:3" x14ac:dyDescent="0.2">
      <c r="A903" s="1">
        <v>40618</v>
      </c>
      <c r="B903">
        <v>14.01</v>
      </c>
      <c r="C903">
        <f t="shared" si="57"/>
        <v>-3.2306180294476919E-2</v>
      </c>
    </row>
    <row r="904" spans="1:3" x14ac:dyDescent="0.2">
      <c r="A904" s="1">
        <v>40619</v>
      </c>
      <c r="B904">
        <v>13.89</v>
      </c>
      <c r="C904">
        <f t="shared" si="57"/>
        <v>-8.6022035826631912E-3</v>
      </c>
    </row>
    <row r="905" spans="1:3" x14ac:dyDescent="0.2">
      <c r="A905" s="1">
        <v>40620</v>
      </c>
      <c r="B905">
        <v>14.28</v>
      </c>
      <c r="C905">
        <f t="shared" si="57"/>
        <v>2.7690800145185768E-2</v>
      </c>
    </row>
    <row r="906" spans="1:3" x14ac:dyDescent="0.2">
      <c r="A906" s="1">
        <v>40623</v>
      </c>
      <c r="B906">
        <v>14.48</v>
      </c>
      <c r="C906">
        <f t="shared" si="57"/>
        <v>1.390843004613215E-2</v>
      </c>
    </row>
    <row r="907" spans="1:3" x14ac:dyDescent="0.2">
      <c r="A907" s="1">
        <v>40624</v>
      </c>
      <c r="B907">
        <v>14.48</v>
      </c>
      <c r="C907">
        <f t="shared" si="57"/>
        <v>0</v>
      </c>
    </row>
    <row r="908" spans="1:3" x14ac:dyDescent="0.2">
      <c r="A908" s="1">
        <v>40625</v>
      </c>
      <c r="B908">
        <v>14.84</v>
      </c>
      <c r="C908">
        <f t="shared" si="57"/>
        <v>2.4557850781663965E-2</v>
      </c>
    </row>
    <row r="909" spans="1:3" x14ac:dyDescent="0.2">
      <c r="A909" s="1">
        <v>40626</v>
      </c>
      <c r="B909">
        <v>14.9</v>
      </c>
      <c r="C909">
        <f t="shared" si="57"/>
        <v>4.0349752121790821E-3</v>
      </c>
    </row>
    <row r="910" spans="1:3" x14ac:dyDescent="0.2">
      <c r="A910" s="1">
        <v>40627</v>
      </c>
      <c r="B910">
        <v>14.82</v>
      </c>
      <c r="C910">
        <f t="shared" si="57"/>
        <v>-5.3835930834726427E-3</v>
      </c>
    </row>
    <row r="911" spans="1:3" x14ac:dyDescent="0.2">
      <c r="A911" s="1">
        <v>40630</v>
      </c>
      <c r="B911">
        <v>14.56</v>
      </c>
      <c r="C911">
        <f t="shared" si="57"/>
        <v>-1.769957709940086E-2</v>
      </c>
    </row>
    <row r="912" spans="1:3" x14ac:dyDescent="0.2">
      <c r="A912" s="1">
        <v>40631</v>
      </c>
      <c r="B912">
        <v>14.54</v>
      </c>
      <c r="C912">
        <f t="shared" si="57"/>
        <v>-1.3745706631667098E-3</v>
      </c>
    </row>
    <row r="913" spans="1:3" x14ac:dyDescent="0.2">
      <c r="A913" s="1">
        <v>40632</v>
      </c>
      <c r="B913">
        <v>14.41</v>
      </c>
      <c r="C913">
        <f t="shared" si="57"/>
        <v>-8.9810620939425462E-3</v>
      </c>
    </row>
    <row r="914" spans="1:3" x14ac:dyDescent="0.2">
      <c r="A914" s="1">
        <v>40633</v>
      </c>
      <c r="B914">
        <v>14.28</v>
      </c>
      <c r="C914">
        <f t="shared" si="57"/>
        <v>-9.0624530999924274E-3</v>
      </c>
    </row>
    <row r="915" spans="1:3" x14ac:dyDescent="0.2">
      <c r="A915" s="1">
        <v>40634</v>
      </c>
      <c r="B915">
        <v>14.11</v>
      </c>
      <c r="C915">
        <f t="shared" si="57"/>
        <v>-1.1976191046715649E-2</v>
      </c>
    </row>
    <row r="916" spans="1:3" x14ac:dyDescent="0.2">
      <c r="A916" s="1">
        <v>40637</v>
      </c>
      <c r="B916">
        <v>14.03</v>
      </c>
      <c r="C916">
        <f t="shared" si="57"/>
        <v>-5.685871750353122E-3</v>
      </c>
    </row>
    <row r="917" spans="1:3" x14ac:dyDescent="0.2">
      <c r="A917" s="1">
        <v>40638</v>
      </c>
      <c r="B917">
        <v>14.2</v>
      </c>
      <c r="C917">
        <f t="shared" si="57"/>
        <v>1.2044070492845432E-2</v>
      </c>
    </row>
    <row r="918" spans="1:3" x14ac:dyDescent="0.2">
      <c r="A918" s="1">
        <v>40639</v>
      </c>
      <c r="B918">
        <v>14.55</v>
      </c>
      <c r="C918">
        <f t="shared" si="57"/>
        <v>2.4349029010286551E-2</v>
      </c>
    </row>
    <row r="919" spans="1:3" x14ac:dyDescent="0.2">
      <c r="A919" s="1">
        <v>40640</v>
      </c>
      <c r="B919">
        <v>14.61</v>
      </c>
      <c r="C919">
        <f t="shared" si="57"/>
        <v>4.1152321451065794E-3</v>
      </c>
    </row>
    <row r="920" spans="1:3" x14ac:dyDescent="0.2">
      <c r="A920" s="1">
        <v>40641</v>
      </c>
      <c r="B920">
        <v>14.34</v>
      </c>
      <c r="C920">
        <f t="shared" si="57"/>
        <v>-1.8653390591133811E-2</v>
      </c>
    </row>
    <row r="921" spans="1:3" x14ac:dyDescent="0.2">
      <c r="A921" s="1">
        <v>40644</v>
      </c>
      <c r="B921">
        <v>14.37</v>
      </c>
      <c r="C921">
        <f t="shared" si="57"/>
        <v>2.0898649194592365E-3</v>
      </c>
    </row>
    <row r="922" spans="1:3" x14ac:dyDescent="0.2">
      <c r="A922" s="1">
        <v>40645</v>
      </c>
      <c r="B922">
        <v>14.47</v>
      </c>
      <c r="C922">
        <f t="shared" si="57"/>
        <v>6.934840552458953E-3</v>
      </c>
    </row>
    <row r="923" spans="1:3" x14ac:dyDescent="0.2">
      <c r="A923" s="1">
        <v>40646</v>
      </c>
      <c r="B923">
        <v>15.18</v>
      </c>
      <c r="C923">
        <f t="shared" si="57"/>
        <v>4.790123132409127E-2</v>
      </c>
    </row>
    <row r="924" spans="1:3" x14ac:dyDescent="0.2">
      <c r="A924" s="1">
        <v>40647</v>
      </c>
      <c r="B924">
        <v>14.71</v>
      </c>
      <c r="C924">
        <f t="shared" si="57"/>
        <v>-3.1451237354137608E-2</v>
      </c>
    </row>
    <row r="925" spans="1:3" x14ac:dyDescent="0.2">
      <c r="A925" s="1">
        <v>40648</v>
      </c>
      <c r="B925">
        <v>14.68</v>
      </c>
      <c r="C925">
        <f t="shared" si="57"/>
        <v>-2.0415114269766847E-3</v>
      </c>
    </row>
    <row r="926" spans="1:3" x14ac:dyDescent="0.2">
      <c r="A926" s="1">
        <v>40651</v>
      </c>
      <c r="B926">
        <v>14.48</v>
      </c>
      <c r="C926">
        <f t="shared" si="57"/>
        <v>-1.3717636228799195E-2</v>
      </c>
    </row>
    <row r="927" spans="1:3" x14ac:dyDescent="0.2">
      <c r="A927" s="1">
        <v>40652</v>
      </c>
      <c r="B927">
        <v>14.65</v>
      </c>
      <c r="C927">
        <f t="shared" si="57"/>
        <v>1.1671948505505908E-2</v>
      </c>
    </row>
    <row r="928" spans="1:3" x14ac:dyDescent="0.2">
      <c r="A928" s="1">
        <v>40653</v>
      </c>
      <c r="B928">
        <v>14.94</v>
      </c>
      <c r="C928">
        <f t="shared" si="57"/>
        <v>1.9601844241594831E-2</v>
      </c>
    </row>
    <row r="929" spans="1:3" x14ac:dyDescent="0.2">
      <c r="A929" s="1">
        <v>40654</v>
      </c>
      <c r="B929">
        <v>15.03</v>
      </c>
      <c r="C929">
        <f t="shared" si="57"/>
        <v>6.0060240602119487E-3</v>
      </c>
    </row>
    <row r="930" spans="1:3" x14ac:dyDescent="0.2">
      <c r="A930" s="1">
        <v>40658</v>
      </c>
      <c r="B930">
        <v>15.14</v>
      </c>
      <c r="C930">
        <f t="shared" si="57"/>
        <v>7.2920442444195672E-3</v>
      </c>
    </row>
    <row r="931" spans="1:3" x14ac:dyDescent="0.2">
      <c r="A931" s="1">
        <v>40659</v>
      </c>
      <c r="B931">
        <v>15.5</v>
      </c>
      <c r="C931">
        <f t="shared" si="57"/>
        <v>2.3499775915898163E-2</v>
      </c>
    </row>
    <row r="932" spans="1:3" x14ac:dyDescent="0.2">
      <c r="A932" s="1">
        <v>40660</v>
      </c>
      <c r="B932">
        <v>15.42</v>
      </c>
      <c r="C932">
        <f t="shared" si="57"/>
        <v>-5.1746557900174744E-3</v>
      </c>
    </row>
    <row r="933" spans="1:3" x14ac:dyDescent="0.2">
      <c r="A933" s="1">
        <v>40661</v>
      </c>
      <c r="B933">
        <v>15.58</v>
      </c>
      <c r="C933">
        <f t="shared" si="57"/>
        <v>1.0322672307418738E-2</v>
      </c>
    </row>
    <row r="934" spans="1:3" x14ac:dyDescent="0.2">
      <c r="A934" s="1">
        <v>40662</v>
      </c>
      <c r="B934">
        <v>15.23</v>
      </c>
      <c r="C934">
        <f t="shared" si="57"/>
        <v>-2.2720873535531722E-2</v>
      </c>
    </row>
    <row r="935" spans="1:3" x14ac:dyDescent="0.2">
      <c r="A935" s="1">
        <v>40665</v>
      </c>
      <c r="B935">
        <v>15.2</v>
      </c>
      <c r="C935">
        <f t="shared" si="57"/>
        <v>-1.9717390548398134E-3</v>
      </c>
    </row>
    <row r="936" spans="1:3" x14ac:dyDescent="0.2">
      <c r="A936" s="1">
        <v>40666</v>
      </c>
      <c r="B936">
        <v>15.55</v>
      </c>
      <c r="C936">
        <f t="shared" si="57"/>
        <v>2.2765210773012426E-2</v>
      </c>
    </row>
    <row r="937" spans="1:3" x14ac:dyDescent="0.2">
      <c r="A937" s="1">
        <v>40667</v>
      </c>
      <c r="B937">
        <v>15.59</v>
      </c>
      <c r="C937">
        <f t="shared" si="57"/>
        <v>2.5690444444420291E-3</v>
      </c>
    </row>
    <row r="938" spans="1:3" x14ac:dyDescent="0.2">
      <c r="A938" s="1">
        <v>40668</v>
      </c>
      <c r="B938">
        <v>15.63</v>
      </c>
      <c r="C938">
        <f t="shared" si="57"/>
        <v>2.5624613637001501E-3</v>
      </c>
    </row>
    <row r="939" spans="1:3" x14ac:dyDescent="0.2">
      <c r="A939" s="1">
        <v>40669</v>
      </c>
      <c r="B939">
        <v>15.76</v>
      </c>
      <c r="C939">
        <f t="shared" si="57"/>
        <v>8.2829399963478337E-3</v>
      </c>
    </row>
    <row r="940" spans="1:3" x14ac:dyDescent="0.2">
      <c r="A940" s="1">
        <v>40672</v>
      </c>
      <c r="B940">
        <v>15.93</v>
      </c>
      <c r="C940">
        <f t="shared" si="57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57"/>
        <v>1.3715925746708314E-2</v>
      </c>
    </row>
    <row r="942" spans="1:3" x14ac:dyDescent="0.2">
      <c r="A942" s="1">
        <v>40674</v>
      </c>
      <c r="B942">
        <v>16.47</v>
      </c>
      <c r="C942">
        <f t="shared" si="57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57"/>
        <v>-4.2592093593962332E-3</v>
      </c>
    </row>
    <row r="944" spans="1:3" x14ac:dyDescent="0.2">
      <c r="A944" s="1">
        <v>40676</v>
      </c>
      <c r="B944">
        <v>16.11</v>
      </c>
      <c r="C944">
        <f t="shared" si="57"/>
        <v>-1.7841137641269631E-2</v>
      </c>
    </row>
    <row r="945" spans="1:3" x14ac:dyDescent="0.2">
      <c r="A945" s="1">
        <v>40679</v>
      </c>
      <c r="B945">
        <v>15.75</v>
      </c>
      <c r="C945">
        <f t="shared" si="57"/>
        <v>-2.2599831917240919E-2</v>
      </c>
    </row>
    <row r="946" spans="1:3" x14ac:dyDescent="0.2">
      <c r="A946" s="1">
        <v>40680</v>
      </c>
      <c r="B946">
        <v>15.65</v>
      </c>
      <c r="C946">
        <f t="shared" si="57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57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57"/>
        <v>-2.5177872820687248E-2</v>
      </c>
    </row>
    <row r="949" spans="1:3" x14ac:dyDescent="0.2">
      <c r="A949" s="1">
        <v>40683</v>
      </c>
      <c r="B949">
        <v>15.76</v>
      </c>
      <c r="C949">
        <f t="shared" si="57"/>
        <v>-2.010117932108715E-2</v>
      </c>
    </row>
    <row r="950" spans="1:3" x14ac:dyDescent="0.2">
      <c r="A950" s="1">
        <v>40686</v>
      </c>
      <c r="B950">
        <v>15.25</v>
      </c>
      <c r="C950">
        <f t="shared" si="57"/>
        <v>-3.2895581376312467E-2</v>
      </c>
    </row>
    <row r="951" spans="1:3" x14ac:dyDescent="0.2">
      <c r="A951" s="1">
        <v>40687</v>
      </c>
      <c r="B951">
        <v>15.21</v>
      </c>
      <c r="C951">
        <f t="shared" si="57"/>
        <v>-2.6263967822191328E-3</v>
      </c>
    </row>
    <row r="952" spans="1:3" x14ac:dyDescent="0.2">
      <c r="A952" s="1">
        <v>40688</v>
      </c>
      <c r="B952">
        <v>15.27</v>
      </c>
      <c r="C952">
        <f t="shared" si="57"/>
        <v>3.9370129593395992E-3</v>
      </c>
    </row>
    <row r="953" spans="1:3" x14ac:dyDescent="0.2">
      <c r="A953" s="1">
        <v>40689</v>
      </c>
      <c r="B953">
        <v>15.55</v>
      </c>
      <c r="C953">
        <f t="shared" si="57"/>
        <v>1.8170519394702073E-2</v>
      </c>
    </row>
    <row r="954" spans="1:3" x14ac:dyDescent="0.2">
      <c r="A954" s="1">
        <v>40690</v>
      </c>
      <c r="B954">
        <v>15.54</v>
      </c>
      <c r="C954">
        <f t="shared" si="57"/>
        <v>-6.4329368574181877E-4</v>
      </c>
    </row>
    <row r="955" spans="1:3" x14ac:dyDescent="0.2">
      <c r="A955" s="1">
        <v>40694</v>
      </c>
      <c r="B955">
        <v>15.83</v>
      </c>
      <c r="C955">
        <f t="shared" si="57"/>
        <v>1.8489528953419397E-2</v>
      </c>
    </row>
    <row r="956" spans="1:3" x14ac:dyDescent="0.2">
      <c r="A956" s="1">
        <v>40695</v>
      </c>
      <c r="B956">
        <v>15.35</v>
      </c>
      <c r="C956">
        <f t="shared" si="57"/>
        <v>-3.0791399859714606E-2</v>
      </c>
    </row>
    <row r="957" spans="1:3" x14ac:dyDescent="0.2">
      <c r="A957" s="1">
        <v>40696</v>
      </c>
      <c r="B957">
        <v>15.52</v>
      </c>
      <c r="C957">
        <f t="shared" si="57"/>
        <v>1.1014040721866625E-2</v>
      </c>
    </row>
    <row r="958" spans="1:3" x14ac:dyDescent="0.2">
      <c r="A958" s="1">
        <v>40697</v>
      </c>
      <c r="B958">
        <v>15.34</v>
      </c>
      <c r="C958">
        <f t="shared" si="57"/>
        <v>-1.1665718815962522E-2</v>
      </c>
    </row>
    <row r="959" spans="1:3" x14ac:dyDescent="0.2">
      <c r="A959" s="1">
        <v>40700</v>
      </c>
      <c r="B959">
        <v>15.66</v>
      </c>
      <c r="C959">
        <f t="shared" si="57"/>
        <v>2.0645894623546893E-2</v>
      </c>
    </row>
    <row r="960" spans="1:3" x14ac:dyDescent="0.2">
      <c r="A960" s="1">
        <v>40701</v>
      </c>
      <c r="B960">
        <v>15.65</v>
      </c>
      <c r="C960">
        <f t="shared" si="57"/>
        <v>-6.3877357649478792E-4</v>
      </c>
    </row>
    <row r="961" spans="1:3" x14ac:dyDescent="0.2">
      <c r="A961" s="1">
        <v>40702</v>
      </c>
      <c r="B961">
        <v>15.39</v>
      </c>
      <c r="C961">
        <f t="shared" si="57"/>
        <v>-1.6752969135374406E-2</v>
      </c>
    </row>
    <row r="962" spans="1:3" x14ac:dyDescent="0.2">
      <c r="A962" s="1">
        <v>40703</v>
      </c>
      <c r="B962">
        <v>15.42</v>
      </c>
      <c r="C962">
        <f t="shared" si="57"/>
        <v>1.9474202843956288E-3</v>
      </c>
    </row>
    <row r="963" spans="1:3" x14ac:dyDescent="0.2">
      <c r="A963" s="1">
        <v>40704</v>
      </c>
      <c r="B963">
        <v>15.23</v>
      </c>
      <c r="C963">
        <f t="shared" si="57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58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58"/>
        <v>2.1656897377721938E-2</v>
      </c>
    </row>
    <row r="966" spans="1:3" x14ac:dyDescent="0.2">
      <c r="A966" s="1">
        <v>40709</v>
      </c>
      <c r="B966">
        <v>15.74</v>
      </c>
      <c r="C966">
        <f t="shared" si="58"/>
        <v>-8.2252915490604664E-3</v>
      </c>
    </row>
    <row r="967" spans="1:3" x14ac:dyDescent="0.2">
      <c r="A967" s="1">
        <v>40710</v>
      </c>
      <c r="B967">
        <v>15.75</v>
      </c>
      <c r="C967">
        <f t="shared" si="58"/>
        <v>6.351222823848089E-4</v>
      </c>
    </row>
    <row r="968" spans="1:3" x14ac:dyDescent="0.2">
      <c r="A968" s="1">
        <v>40711</v>
      </c>
      <c r="B968">
        <v>15.77</v>
      </c>
      <c r="C968">
        <f t="shared" si="58"/>
        <v>1.2690357033049863E-3</v>
      </c>
    </row>
    <row r="969" spans="1:3" x14ac:dyDescent="0.2">
      <c r="A969" s="1">
        <v>40714</v>
      </c>
      <c r="B969">
        <v>15.93</v>
      </c>
      <c r="C969">
        <f t="shared" si="58"/>
        <v>1.0094722947010255E-2</v>
      </c>
    </row>
    <row r="970" spans="1:3" x14ac:dyDescent="0.2">
      <c r="A970" s="1">
        <v>40715</v>
      </c>
      <c r="B970">
        <v>16.07</v>
      </c>
      <c r="C970">
        <f t="shared" si="58"/>
        <v>8.7500558274641524E-3</v>
      </c>
    </row>
    <row r="971" spans="1:3" x14ac:dyDescent="0.2">
      <c r="A971" s="1">
        <v>40716</v>
      </c>
      <c r="B971">
        <v>15.95</v>
      </c>
      <c r="C971">
        <f t="shared" si="58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58"/>
        <v>3.7546977777698485E-3</v>
      </c>
    </row>
    <row r="973" spans="1:3" x14ac:dyDescent="0.2">
      <c r="A973" s="1">
        <v>40718</v>
      </c>
      <c r="B973">
        <v>15.68</v>
      </c>
      <c r="C973">
        <f t="shared" si="58"/>
        <v>-2.0827512086361674E-2</v>
      </c>
    </row>
    <row r="974" spans="1:3" x14ac:dyDescent="0.2">
      <c r="A974" s="1">
        <v>40721</v>
      </c>
      <c r="B974">
        <v>15.69</v>
      </c>
      <c r="C974">
        <f t="shared" si="58"/>
        <v>6.3755182267951184E-4</v>
      </c>
    </row>
    <row r="975" spans="1:3" x14ac:dyDescent="0.2">
      <c r="A975" s="1">
        <v>40722</v>
      </c>
      <c r="B975">
        <v>15.76</v>
      </c>
      <c r="C975">
        <f t="shared" si="58"/>
        <v>4.4515176847918034E-3</v>
      </c>
    </row>
    <row r="976" spans="1:3" x14ac:dyDescent="0.2">
      <c r="A976" s="1">
        <v>40723</v>
      </c>
      <c r="B976">
        <v>16.16</v>
      </c>
      <c r="C976">
        <f t="shared" si="58"/>
        <v>2.506396866321622E-2</v>
      </c>
    </row>
    <row r="977" spans="1:3" x14ac:dyDescent="0.2">
      <c r="A977" s="1">
        <v>40724</v>
      </c>
      <c r="B977">
        <v>16.41</v>
      </c>
      <c r="C977">
        <f t="shared" si="58"/>
        <v>1.5351852009050168E-2</v>
      </c>
    </row>
    <row r="978" spans="1:3" x14ac:dyDescent="0.2">
      <c r="A978" s="1">
        <v>40725</v>
      </c>
      <c r="B978">
        <v>16.71</v>
      </c>
      <c r="C978">
        <f t="shared" si="58"/>
        <v>1.8116437505302785E-2</v>
      </c>
    </row>
    <row r="979" spans="1:3" x14ac:dyDescent="0.2">
      <c r="A979" s="1">
        <v>40729</v>
      </c>
      <c r="B979">
        <v>16.71</v>
      </c>
      <c r="C979">
        <f t="shared" si="58"/>
        <v>0</v>
      </c>
    </row>
    <row r="980" spans="1:3" x14ac:dyDescent="0.2">
      <c r="A980" s="1">
        <v>40730</v>
      </c>
      <c r="B980">
        <v>16.64</v>
      </c>
      <c r="C980">
        <f t="shared" si="58"/>
        <v>-4.1979072142398488E-3</v>
      </c>
    </row>
    <row r="981" spans="1:3" x14ac:dyDescent="0.2">
      <c r="A981" s="1">
        <v>40731</v>
      </c>
      <c r="B981">
        <v>16.88</v>
      </c>
      <c r="C981">
        <f t="shared" si="58"/>
        <v>1.4320053774748471E-2</v>
      </c>
    </row>
    <row r="982" spans="1:3" x14ac:dyDescent="0.2">
      <c r="A982" s="1">
        <v>40732</v>
      </c>
      <c r="B982">
        <v>16.87</v>
      </c>
      <c r="C982">
        <f t="shared" si="58"/>
        <v>-5.9259260993403239E-4</v>
      </c>
    </row>
    <row r="983" spans="1:3" x14ac:dyDescent="0.2">
      <c r="A983" s="1">
        <v>40735</v>
      </c>
      <c r="B983">
        <v>16.39</v>
      </c>
      <c r="C983">
        <f t="shared" si="58"/>
        <v>-2.8865503802138627E-2</v>
      </c>
    </row>
    <row r="984" spans="1:3" x14ac:dyDescent="0.2">
      <c r="A984" s="1">
        <v>40736</v>
      </c>
      <c r="B984">
        <v>16.29</v>
      </c>
      <c r="C984">
        <f t="shared" si="58"/>
        <v>-6.1199701417846688E-3</v>
      </c>
    </row>
    <row r="985" spans="1:3" x14ac:dyDescent="0.2">
      <c r="A985" s="1">
        <v>40737</v>
      </c>
      <c r="B985">
        <v>16.27</v>
      </c>
      <c r="C985">
        <f t="shared" si="58"/>
        <v>-1.228501383007328E-3</v>
      </c>
    </row>
    <row r="986" spans="1:3" x14ac:dyDescent="0.2">
      <c r="A986" s="1">
        <v>40738</v>
      </c>
      <c r="B986">
        <v>16.43</v>
      </c>
      <c r="C986">
        <f t="shared" si="58"/>
        <v>9.7860108182302279E-3</v>
      </c>
    </row>
    <row r="987" spans="1:3" x14ac:dyDescent="0.2">
      <c r="A987" s="1">
        <v>40739</v>
      </c>
      <c r="B987">
        <v>16.7</v>
      </c>
      <c r="C987">
        <f t="shared" si="58"/>
        <v>1.629978737353277E-2</v>
      </c>
    </row>
    <row r="988" spans="1:3" x14ac:dyDescent="0.2">
      <c r="A988" s="1">
        <v>40742</v>
      </c>
      <c r="B988">
        <v>16.53</v>
      </c>
      <c r="C988">
        <f t="shared" si="58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58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58"/>
        <v>5.2340916235981165E-3</v>
      </c>
    </row>
    <row r="991" spans="1:3" x14ac:dyDescent="0.2">
      <c r="A991" s="1">
        <v>40745</v>
      </c>
      <c r="B991">
        <v>16.84</v>
      </c>
      <c r="C991">
        <f t="shared" si="58"/>
        <v>-2.3475256421366286E-2</v>
      </c>
    </row>
    <row r="992" spans="1:3" x14ac:dyDescent="0.2">
      <c r="A992" s="1">
        <v>40746</v>
      </c>
      <c r="B992">
        <v>16.77</v>
      </c>
      <c r="C992">
        <f t="shared" si="58"/>
        <v>-4.1654329790632551E-3</v>
      </c>
    </row>
    <row r="993" spans="1:3" x14ac:dyDescent="0.2">
      <c r="A993" s="1">
        <v>40749</v>
      </c>
      <c r="B993">
        <v>16.86</v>
      </c>
      <c r="C993">
        <f t="shared" si="58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58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58"/>
        <v>-3.9956889108827012E-2</v>
      </c>
    </row>
    <row r="996" spans="1:3" x14ac:dyDescent="0.2">
      <c r="A996" s="1">
        <v>40752</v>
      </c>
      <c r="B996">
        <v>16.3</v>
      </c>
      <c r="C996">
        <f t="shared" si="58"/>
        <v>6.7713401231728788E-3</v>
      </c>
    </row>
    <row r="997" spans="1:3" x14ac:dyDescent="0.2">
      <c r="A997" s="1">
        <v>40753</v>
      </c>
      <c r="B997">
        <v>15.98</v>
      </c>
      <c r="C997">
        <f t="shared" si="58"/>
        <v>-1.9827167474588039E-2</v>
      </c>
    </row>
    <row r="998" spans="1:3" x14ac:dyDescent="0.2">
      <c r="A998" s="1">
        <v>40756</v>
      </c>
      <c r="B998">
        <v>15.98</v>
      </c>
      <c r="C998">
        <f t="shared" si="58"/>
        <v>0</v>
      </c>
    </row>
    <row r="999" spans="1:3" x14ac:dyDescent="0.2">
      <c r="A999" s="1">
        <v>40757</v>
      </c>
      <c r="B999">
        <v>15.53</v>
      </c>
      <c r="C999">
        <f t="shared" si="58"/>
        <v>-2.8564303177532981E-2</v>
      </c>
    </row>
    <row r="1000" spans="1:3" x14ac:dyDescent="0.2">
      <c r="A1000" s="1">
        <v>40758</v>
      </c>
      <c r="B1000">
        <v>15.64</v>
      </c>
      <c r="C1000">
        <f t="shared" si="58"/>
        <v>7.0580979565694419E-3</v>
      </c>
    </row>
    <row r="1001" spans="1:3" x14ac:dyDescent="0.2">
      <c r="A1001" s="1">
        <v>40759</v>
      </c>
      <c r="B1001">
        <v>14.76</v>
      </c>
      <c r="C1001">
        <f t="shared" si="58"/>
        <v>-5.7910915944838666E-2</v>
      </c>
    </row>
    <row r="1002" spans="1:3" x14ac:dyDescent="0.2">
      <c r="A1002" s="1">
        <v>40760</v>
      </c>
      <c r="B1002">
        <v>14.82</v>
      </c>
      <c r="C1002">
        <f t="shared" si="58"/>
        <v>4.056800695614469E-3</v>
      </c>
    </row>
    <row r="1003" spans="1:3" x14ac:dyDescent="0.2">
      <c r="A1003" s="1">
        <v>40763</v>
      </c>
      <c r="B1003">
        <v>13.73</v>
      </c>
      <c r="C1003">
        <f t="shared" si="58"/>
        <v>-7.6394400088061115E-2</v>
      </c>
    </row>
    <row r="1004" spans="1:3" x14ac:dyDescent="0.2">
      <c r="A1004" s="1">
        <v>40764</v>
      </c>
      <c r="B1004">
        <v>14.19</v>
      </c>
      <c r="C1004">
        <f t="shared" si="58"/>
        <v>3.2954271392071514E-2</v>
      </c>
    </row>
    <row r="1005" spans="1:3" x14ac:dyDescent="0.2">
      <c r="A1005" s="1">
        <v>40765</v>
      </c>
      <c r="B1005">
        <v>13.43</v>
      </c>
      <c r="C1005">
        <f t="shared" si="58"/>
        <v>-5.5046480636805097E-2</v>
      </c>
    </row>
    <row r="1006" spans="1:3" x14ac:dyDescent="0.2">
      <c r="A1006" s="1">
        <v>40766</v>
      </c>
      <c r="B1006">
        <v>14.49</v>
      </c>
      <c r="C1006">
        <f t="shared" si="58"/>
        <v>7.5967745797444836E-2</v>
      </c>
    </row>
    <row r="1007" spans="1:3" x14ac:dyDescent="0.2">
      <c r="A1007" s="1">
        <v>40767</v>
      </c>
      <c r="B1007">
        <v>14.64</v>
      </c>
      <c r="C1007">
        <f t="shared" si="58"/>
        <v>1.0298752200574473E-2</v>
      </c>
    </row>
    <row r="1008" spans="1:3" x14ac:dyDescent="0.2">
      <c r="A1008" s="1">
        <v>40770</v>
      </c>
      <c r="B1008">
        <v>15.26</v>
      </c>
      <c r="C1008">
        <f t="shared" si="58"/>
        <v>4.1477517323145439E-2</v>
      </c>
    </row>
    <row r="1009" spans="1:3" x14ac:dyDescent="0.2">
      <c r="A1009" s="1">
        <v>40771</v>
      </c>
      <c r="B1009">
        <v>15.55</v>
      </c>
      <c r="C1009">
        <f t="shared" si="58"/>
        <v>1.8825612768932316E-2</v>
      </c>
    </row>
    <row r="1010" spans="1:3" x14ac:dyDescent="0.2">
      <c r="A1010" s="1">
        <v>40772</v>
      </c>
      <c r="B1010">
        <v>13.98</v>
      </c>
      <c r="C1010">
        <f t="shared" si="58"/>
        <v>-0.10643290181957896</v>
      </c>
    </row>
    <row r="1011" spans="1:3" x14ac:dyDescent="0.2">
      <c r="A1011" s="1">
        <v>40773</v>
      </c>
      <c r="B1011">
        <v>13.54</v>
      </c>
      <c r="C1011">
        <f t="shared" si="58"/>
        <v>-3.1979469321535385E-2</v>
      </c>
    </row>
    <row r="1012" spans="1:3" x14ac:dyDescent="0.2">
      <c r="A1012" s="1">
        <v>40774</v>
      </c>
      <c r="B1012">
        <v>13.78</v>
      </c>
      <c r="C1012">
        <f t="shared" si="58"/>
        <v>1.7569998101383485E-2</v>
      </c>
    </row>
    <row r="1013" spans="1:3" x14ac:dyDescent="0.2">
      <c r="A1013" s="1">
        <v>40777</v>
      </c>
      <c r="B1013">
        <v>13.8</v>
      </c>
      <c r="C1013">
        <f t="shared" si="58"/>
        <v>1.4503265776466834E-3</v>
      </c>
    </row>
    <row r="1014" spans="1:3" x14ac:dyDescent="0.2">
      <c r="A1014" s="1">
        <v>40778</v>
      </c>
      <c r="B1014">
        <v>14.45</v>
      </c>
      <c r="C1014">
        <f t="shared" si="58"/>
        <v>4.6025822395282148E-2</v>
      </c>
    </row>
    <row r="1015" spans="1:3" x14ac:dyDescent="0.2">
      <c r="A1015" s="1">
        <v>40779</v>
      </c>
      <c r="B1015">
        <v>14.45</v>
      </c>
      <c r="C1015">
        <f t="shared" si="58"/>
        <v>0</v>
      </c>
    </row>
    <row r="1016" spans="1:3" x14ac:dyDescent="0.2">
      <c r="A1016" s="1">
        <v>40780</v>
      </c>
      <c r="B1016">
        <v>13.99</v>
      </c>
      <c r="C1016">
        <f t="shared" si="58"/>
        <v>-3.2351625881051289E-2</v>
      </c>
    </row>
    <row r="1017" spans="1:3" x14ac:dyDescent="0.2">
      <c r="A1017" s="1">
        <v>40781</v>
      </c>
      <c r="B1017">
        <v>14.46</v>
      </c>
      <c r="C1017">
        <f t="shared" si="58"/>
        <v>3.3043428053228852E-2</v>
      </c>
    </row>
    <row r="1018" spans="1:3" x14ac:dyDescent="0.2">
      <c r="A1018" s="1">
        <v>40784</v>
      </c>
      <c r="B1018">
        <v>14.73</v>
      </c>
      <c r="C1018">
        <f t="shared" si="58"/>
        <v>1.8500013743920209E-2</v>
      </c>
    </row>
    <row r="1019" spans="1:3" x14ac:dyDescent="0.2">
      <c r="A1019" s="1">
        <v>40785</v>
      </c>
      <c r="B1019">
        <v>14.63</v>
      </c>
      <c r="C1019">
        <f t="shared" si="58"/>
        <v>-6.8120154425058829E-3</v>
      </c>
    </row>
    <row r="1020" spans="1:3" x14ac:dyDescent="0.2">
      <c r="A1020" s="1">
        <v>40786</v>
      </c>
      <c r="B1020">
        <v>14.64</v>
      </c>
      <c r="C1020">
        <f t="shared" si="58"/>
        <v>6.8329350113248357E-4</v>
      </c>
    </row>
    <row r="1021" spans="1:3" x14ac:dyDescent="0.2">
      <c r="A1021" s="1">
        <v>40787</v>
      </c>
      <c r="B1021">
        <v>14.47</v>
      </c>
      <c r="C1021">
        <f t="shared" si="58"/>
        <v>-1.1679967889773048E-2</v>
      </c>
    </row>
    <row r="1022" spans="1:3" x14ac:dyDescent="0.2">
      <c r="A1022" s="1">
        <v>40788</v>
      </c>
      <c r="B1022">
        <v>14.02</v>
      </c>
      <c r="C1022">
        <f t="shared" si="58"/>
        <v>-3.1592659036948564E-2</v>
      </c>
    </row>
    <row r="1023" spans="1:3" x14ac:dyDescent="0.2">
      <c r="A1023" s="1">
        <v>40792</v>
      </c>
      <c r="B1023">
        <v>14.03</v>
      </c>
      <c r="C1023">
        <f t="shared" si="58"/>
        <v>7.1301250792549849E-4</v>
      </c>
    </row>
    <row r="1024" spans="1:3" x14ac:dyDescent="0.2">
      <c r="A1024" s="1">
        <v>40793</v>
      </c>
      <c r="B1024">
        <v>14.32</v>
      </c>
      <c r="C1024">
        <f t="shared" si="58"/>
        <v>2.0459267418130065E-2</v>
      </c>
    </row>
    <row r="1025" spans="1:3" x14ac:dyDescent="0.2">
      <c r="A1025" s="1">
        <v>40794</v>
      </c>
      <c r="B1025">
        <v>14.11</v>
      </c>
      <c r="C1025">
        <f t="shared" si="58"/>
        <v>-1.477339566777694E-2</v>
      </c>
    </row>
    <row r="1026" spans="1:3" x14ac:dyDescent="0.2">
      <c r="A1026" s="1">
        <v>40795</v>
      </c>
      <c r="B1026">
        <v>13.75</v>
      </c>
      <c r="C1026">
        <f t="shared" si="58"/>
        <v>-2.5844941752142258E-2</v>
      </c>
    </row>
    <row r="1027" spans="1:3" x14ac:dyDescent="0.2">
      <c r="A1027" s="1">
        <v>40798</v>
      </c>
      <c r="B1027">
        <v>13.97</v>
      </c>
      <c r="C1027">
        <f t="shared" si="58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59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59"/>
        <v>3.3359590942786413E-2</v>
      </c>
    </row>
    <row r="1030" spans="1:3" x14ac:dyDescent="0.2">
      <c r="A1030" s="1">
        <v>40801</v>
      </c>
      <c r="B1030">
        <v>15.07</v>
      </c>
      <c r="C1030">
        <f t="shared" si="59"/>
        <v>2.9631797606371149E-2</v>
      </c>
    </row>
    <row r="1031" spans="1:3" x14ac:dyDescent="0.2">
      <c r="A1031" s="1">
        <v>40802</v>
      </c>
      <c r="B1031">
        <v>14.96</v>
      </c>
      <c r="C1031">
        <f t="shared" si="59"/>
        <v>-7.3260400920728977E-3</v>
      </c>
    </row>
    <row r="1032" spans="1:3" x14ac:dyDescent="0.2">
      <c r="A1032" s="1">
        <v>40805</v>
      </c>
      <c r="B1032">
        <v>14.64</v>
      </c>
      <c r="C1032">
        <f t="shared" si="59"/>
        <v>-2.1622464013165657E-2</v>
      </c>
    </row>
    <row r="1033" spans="1:3" x14ac:dyDescent="0.2">
      <c r="A1033" s="1">
        <v>40806</v>
      </c>
      <c r="B1033">
        <v>14.65</v>
      </c>
      <c r="C1033">
        <f t="shared" si="59"/>
        <v>6.8282692991072967E-4</v>
      </c>
    </row>
    <row r="1034" spans="1:3" x14ac:dyDescent="0.2">
      <c r="A1034" s="1">
        <v>40807</v>
      </c>
      <c r="B1034">
        <v>14.46</v>
      </c>
      <c r="C1034">
        <f t="shared" si="59"/>
        <v>-1.30541187324577E-2</v>
      </c>
    </row>
    <row r="1035" spans="1:3" x14ac:dyDescent="0.2">
      <c r="A1035" s="1">
        <v>40808</v>
      </c>
      <c r="B1035">
        <v>13.78</v>
      </c>
      <c r="C1035">
        <f t="shared" si="59"/>
        <v>-4.8167951145106178E-2</v>
      </c>
    </row>
    <row r="1036" spans="1:3" x14ac:dyDescent="0.2">
      <c r="A1036" s="1">
        <v>40809</v>
      </c>
      <c r="B1036">
        <v>14.17</v>
      </c>
      <c r="C1036">
        <f t="shared" si="59"/>
        <v>2.7908788117076658E-2</v>
      </c>
    </row>
    <row r="1037" spans="1:3" x14ac:dyDescent="0.2">
      <c r="A1037" s="1">
        <v>40812</v>
      </c>
      <c r="B1037">
        <v>14.52</v>
      </c>
      <c r="C1037">
        <f t="shared" si="59"/>
        <v>2.4399955694061018E-2</v>
      </c>
    </row>
    <row r="1038" spans="1:3" x14ac:dyDescent="0.2">
      <c r="A1038" s="1">
        <v>40813</v>
      </c>
      <c r="B1038">
        <v>14.93</v>
      </c>
      <c r="C1038">
        <f t="shared" si="59"/>
        <v>2.784560215444902E-2</v>
      </c>
    </row>
    <row r="1039" spans="1:3" x14ac:dyDescent="0.2">
      <c r="A1039" s="1">
        <v>40814</v>
      </c>
      <c r="B1039">
        <v>14.66</v>
      </c>
      <c r="C1039">
        <f t="shared" si="59"/>
        <v>-1.8249915092593608E-2</v>
      </c>
    </row>
    <row r="1040" spans="1:3" x14ac:dyDescent="0.2">
      <c r="A1040" s="1">
        <v>40815</v>
      </c>
      <c r="B1040">
        <v>14.64</v>
      </c>
      <c r="C1040">
        <f t="shared" si="59"/>
        <v>-1.3651879253398589E-3</v>
      </c>
    </row>
    <row r="1041" spans="1:3" x14ac:dyDescent="0.2">
      <c r="A1041" s="1">
        <v>40816</v>
      </c>
      <c r="B1041">
        <v>13.92</v>
      </c>
      <c r="C1041">
        <f t="shared" si="59"/>
        <v>-5.0430853626891967E-2</v>
      </c>
    </row>
    <row r="1042" spans="1:3" x14ac:dyDescent="0.2">
      <c r="A1042" s="1">
        <v>40819</v>
      </c>
      <c r="B1042">
        <v>13.69</v>
      </c>
      <c r="C1042">
        <f t="shared" si="59"/>
        <v>-1.6661015605916124E-2</v>
      </c>
    </row>
    <row r="1043" spans="1:3" x14ac:dyDescent="0.2">
      <c r="A1043" s="1">
        <v>40820</v>
      </c>
      <c r="B1043">
        <v>14.3</v>
      </c>
      <c r="C1043">
        <f t="shared" si="59"/>
        <v>4.3593897965504079E-2</v>
      </c>
    </row>
    <row r="1044" spans="1:3" x14ac:dyDescent="0.2">
      <c r="A1044" s="1">
        <v>40821</v>
      </c>
      <c r="B1044">
        <v>15.14</v>
      </c>
      <c r="C1044">
        <f t="shared" si="59"/>
        <v>5.708071074344117E-2</v>
      </c>
    </row>
    <row r="1045" spans="1:3" x14ac:dyDescent="0.2">
      <c r="A1045" s="1">
        <v>40822</v>
      </c>
      <c r="B1045">
        <v>15.3</v>
      </c>
      <c r="C1045">
        <f t="shared" si="59"/>
        <v>1.0512580389086987E-2</v>
      </c>
    </row>
    <row r="1046" spans="1:3" x14ac:dyDescent="0.2">
      <c r="A1046" s="1">
        <v>40823</v>
      </c>
      <c r="B1046">
        <v>15.04</v>
      </c>
      <c r="C1046">
        <f t="shared" si="59"/>
        <v>-1.7139509876696064E-2</v>
      </c>
    </row>
    <row r="1047" spans="1:3" x14ac:dyDescent="0.2">
      <c r="A1047" s="1">
        <v>40826</v>
      </c>
      <c r="B1047">
        <v>15.85</v>
      </c>
      <c r="C1047">
        <f t="shared" si="59"/>
        <v>5.2456181801595975E-2</v>
      </c>
    </row>
    <row r="1048" spans="1:3" x14ac:dyDescent="0.2">
      <c r="A1048" s="1">
        <v>40827</v>
      </c>
      <c r="B1048">
        <v>15.92</v>
      </c>
      <c r="C1048">
        <f t="shared" si="59"/>
        <v>4.4066800929473959E-3</v>
      </c>
    </row>
    <row r="1049" spans="1:3" x14ac:dyDescent="0.2">
      <c r="A1049" s="1">
        <v>40828</v>
      </c>
      <c r="B1049">
        <v>15.98</v>
      </c>
      <c r="C1049">
        <f t="shared" si="59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59"/>
        <v>7.4813316522887663E-3</v>
      </c>
    </row>
    <row r="1051" spans="1:3" x14ac:dyDescent="0.2">
      <c r="A1051" s="1">
        <v>40830</v>
      </c>
      <c r="B1051">
        <v>16.36</v>
      </c>
      <c r="C1051">
        <f t="shared" si="59"/>
        <v>1.602005918418356E-2</v>
      </c>
    </row>
    <row r="1052" spans="1:3" x14ac:dyDescent="0.2">
      <c r="A1052" s="1">
        <v>40833</v>
      </c>
      <c r="B1052">
        <v>15.72</v>
      </c>
      <c r="C1052">
        <f t="shared" si="59"/>
        <v>-3.9905544173540468E-2</v>
      </c>
    </row>
    <row r="1053" spans="1:3" x14ac:dyDescent="0.2">
      <c r="A1053" s="1">
        <v>40834</v>
      </c>
      <c r="B1053">
        <v>16.11</v>
      </c>
      <c r="C1053">
        <f t="shared" si="59"/>
        <v>2.4506410187822538E-2</v>
      </c>
    </row>
    <row r="1054" spans="1:3" x14ac:dyDescent="0.2">
      <c r="A1054" s="1">
        <v>40835</v>
      </c>
      <c r="B1054">
        <v>15.65</v>
      </c>
      <c r="C1054">
        <f t="shared" si="59"/>
        <v>-2.8969280202720757E-2</v>
      </c>
    </row>
    <row r="1055" spans="1:3" x14ac:dyDescent="0.2">
      <c r="A1055" s="1">
        <v>40836</v>
      </c>
      <c r="B1055">
        <v>14.81</v>
      </c>
      <c r="C1055">
        <f t="shared" si="59"/>
        <v>-5.5168288706454793E-2</v>
      </c>
    </row>
    <row r="1056" spans="1:3" x14ac:dyDescent="0.2">
      <c r="A1056" s="1">
        <v>40837</v>
      </c>
      <c r="B1056">
        <v>15</v>
      </c>
      <c r="C1056">
        <f t="shared" si="59"/>
        <v>1.2747572822502684E-2</v>
      </c>
    </row>
    <row r="1057" spans="1:3" x14ac:dyDescent="0.2">
      <c r="A1057" s="1">
        <v>40840</v>
      </c>
      <c r="B1057">
        <v>15.45</v>
      </c>
      <c r="C1057">
        <f t="shared" si="59"/>
        <v>2.9558802241544429E-2</v>
      </c>
    </row>
    <row r="1058" spans="1:3" x14ac:dyDescent="0.2">
      <c r="A1058" s="1">
        <v>40841</v>
      </c>
      <c r="B1058">
        <v>15.36</v>
      </c>
      <c r="C1058">
        <f t="shared" si="59"/>
        <v>-5.8422756242284025E-3</v>
      </c>
    </row>
    <row r="1059" spans="1:3" x14ac:dyDescent="0.2">
      <c r="A1059" s="1">
        <v>40842</v>
      </c>
      <c r="B1059">
        <v>15.66</v>
      </c>
      <c r="C1059">
        <f t="shared" si="59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59"/>
        <v>2.5222017955958419E-2</v>
      </c>
    </row>
    <row r="1061" spans="1:3" x14ac:dyDescent="0.2">
      <c r="A1061" s="1">
        <v>40844</v>
      </c>
      <c r="B1061">
        <v>16.05</v>
      </c>
      <c r="C1061">
        <f t="shared" si="59"/>
        <v>-6.2285894259063467E-4</v>
      </c>
    </row>
    <row r="1062" spans="1:3" x14ac:dyDescent="0.2">
      <c r="A1062" s="1">
        <v>40847</v>
      </c>
      <c r="B1062">
        <v>15.56</v>
      </c>
      <c r="C1062">
        <f t="shared" si="59"/>
        <v>-3.1005330825779286E-2</v>
      </c>
    </row>
    <row r="1063" spans="1:3" x14ac:dyDescent="0.2">
      <c r="A1063" s="1">
        <v>40848</v>
      </c>
      <c r="B1063">
        <v>14.89</v>
      </c>
      <c r="C1063">
        <f t="shared" si="59"/>
        <v>-4.4013672054327935E-2</v>
      </c>
    </row>
    <row r="1064" spans="1:3" x14ac:dyDescent="0.2">
      <c r="A1064" s="1">
        <v>40849</v>
      </c>
      <c r="B1064">
        <v>15.21</v>
      </c>
      <c r="C1064">
        <f t="shared" si="59"/>
        <v>2.1263259575283903E-2</v>
      </c>
    </row>
    <row r="1065" spans="1:3" x14ac:dyDescent="0.2">
      <c r="A1065" s="1">
        <v>40850</v>
      </c>
      <c r="B1065">
        <v>15.42</v>
      </c>
      <c r="C1065">
        <f t="shared" si="59"/>
        <v>1.3712261863981794E-2</v>
      </c>
    </row>
    <row r="1066" spans="1:3" x14ac:dyDescent="0.2">
      <c r="A1066" s="1">
        <v>40851</v>
      </c>
      <c r="B1066">
        <v>15.12</v>
      </c>
      <c r="C1066">
        <f t="shared" si="59"/>
        <v>-1.9646997383796536E-2</v>
      </c>
    </row>
    <row r="1067" spans="1:3" x14ac:dyDescent="0.2">
      <c r="A1067" s="1">
        <v>40854</v>
      </c>
      <c r="B1067">
        <v>15.3</v>
      </c>
      <c r="C1067">
        <f t="shared" si="59"/>
        <v>1.1834457647003017E-2</v>
      </c>
    </row>
    <row r="1068" spans="1:3" x14ac:dyDescent="0.2">
      <c r="A1068" s="1">
        <v>40855</v>
      </c>
      <c r="B1068">
        <v>15.34</v>
      </c>
      <c r="C1068">
        <f t="shared" si="59"/>
        <v>2.6109675407203397E-3</v>
      </c>
    </row>
    <row r="1069" spans="1:3" x14ac:dyDescent="0.2">
      <c r="A1069" s="1">
        <v>40856</v>
      </c>
      <c r="B1069">
        <v>14.57</v>
      </c>
      <c r="C1069">
        <f t="shared" si="59"/>
        <v>-5.1499175731996596E-2</v>
      </c>
    </row>
    <row r="1070" spans="1:3" x14ac:dyDescent="0.2">
      <c r="A1070" s="1">
        <v>40857</v>
      </c>
      <c r="B1070">
        <v>14.72</v>
      </c>
      <c r="C1070">
        <f t="shared" si="59"/>
        <v>1.0242493093616804E-2</v>
      </c>
    </row>
    <row r="1071" spans="1:3" x14ac:dyDescent="0.2">
      <c r="A1071" s="1">
        <v>40858</v>
      </c>
      <c r="B1071">
        <v>15.11</v>
      </c>
      <c r="C1071">
        <f t="shared" si="59"/>
        <v>2.6149662983917854E-2</v>
      </c>
    </row>
    <row r="1072" spans="1:3" x14ac:dyDescent="0.2">
      <c r="A1072" s="1">
        <v>40861</v>
      </c>
      <c r="B1072">
        <v>15.08</v>
      </c>
      <c r="C1072">
        <f t="shared" si="59"/>
        <v>-1.9874137048381275E-3</v>
      </c>
    </row>
    <row r="1073" spans="1:3" x14ac:dyDescent="0.2">
      <c r="A1073" s="1">
        <v>40862</v>
      </c>
      <c r="B1073">
        <v>15.38</v>
      </c>
      <c r="C1073">
        <f t="shared" si="59"/>
        <v>1.9698601497687984E-2</v>
      </c>
    </row>
    <row r="1074" spans="1:3" x14ac:dyDescent="0.2">
      <c r="A1074" s="1">
        <v>40863</v>
      </c>
      <c r="B1074">
        <v>14.89</v>
      </c>
      <c r="C1074">
        <f t="shared" si="59"/>
        <v>-3.2378117381580258E-2</v>
      </c>
    </row>
    <row r="1075" spans="1:3" x14ac:dyDescent="0.2">
      <c r="A1075" s="1">
        <v>40864</v>
      </c>
      <c r="B1075">
        <v>14.68</v>
      </c>
      <c r="C1075">
        <f t="shared" si="59"/>
        <v>-1.4203823509548153E-2</v>
      </c>
    </row>
    <row r="1076" spans="1:3" x14ac:dyDescent="0.2">
      <c r="A1076" s="1">
        <v>40865</v>
      </c>
      <c r="B1076">
        <v>14.66</v>
      </c>
      <c r="C1076">
        <f t="shared" si="59"/>
        <v>-1.3633267278640533E-3</v>
      </c>
    </row>
    <row r="1077" spans="1:3" x14ac:dyDescent="0.2">
      <c r="A1077" s="1">
        <v>40868</v>
      </c>
      <c r="B1077">
        <v>14.64</v>
      </c>
      <c r="C1077">
        <f t="shared" si="59"/>
        <v>-1.3651879253398589E-3</v>
      </c>
    </row>
    <row r="1078" spans="1:3" x14ac:dyDescent="0.2">
      <c r="A1078" s="1">
        <v>40869</v>
      </c>
      <c r="B1078">
        <v>14.6</v>
      </c>
      <c r="C1078">
        <f t="shared" si="59"/>
        <v>-2.7359798188748602E-3</v>
      </c>
    </row>
    <row r="1079" spans="1:3" x14ac:dyDescent="0.2">
      <c r="A1079" s="1">
        <v>40870</v>
      </c>
      <c r="B1079">
        <v>14.07</v>
      </c>
      <c r="C1079">
        <f t="shared" si="59"/>
        <v>-3.6976657587993053E-2</v>
      </c>
    </row>
    <row r="1080" spans="1:3" x14ac:dyDescent="0.2">
      <c r="A1080" s="1">
        <v>40872</v>
      </c>
      <c r="B1080">
        <v>14</v>
      </c>
      <c r="C1080">
        <f t="shared" si="59"/>
        <v>-4.9875415110390512E-3</v>
      </c>
    </row>
    <row r="1081" spans="1:3" x14ac:dyDescent="0.2">
      <c r="A1081" s="1">
        <v>40875</v>
      </c>
      <c r="B1081">
        <v>14.74</v>
      </c>
      <c r="C1081">
        <f t="shared" si="59"/>
        <v>5.1507557145932005E-2</v>
      </c>
    </row>
    <row r="1082" spans="1:3" x14ac:dyDescent="0.2">
      <c r="A1082" s="1">
        <v>40876</v>
      </c>
      <c r="B1082">
        <v>14.7</v>
      </c>
      <c r="C1082">
        <f t="shared" si="59"/>
        <v>-2.7173929765000266E-3</v>
      </c>
    </row>
    <row r="1083" spans="1:3" x14ac:dyDescent="0.2">
      <c r="A1083" s="1">
        <v>40877</v>
      </c>
      <c r="B1083">
        <v>15.51</v>
      </c>
      <c r="C1083">
        <f t="shared" si="59"/>
        <v>5.3637483403756833E-2</v>
      </c>
    </row>
    <row r="1084" spans="1:3" x14ac:dyDescent="0.2">
      <c r="A1084" s="1">
        <v>40878</v>
      </c>
      <c r="B1084">
        <v>15.55</v>
      </c>
      <c r="C1084">
        <f t="shared" si="59"/>
        <v>2.5756614367956703E-3</v>
      </c>
    </row>
    <row r="1085" spans="1:3" x14ac:dyDescent="0.2">
      <c r="A1085" s="1">
        <v>40879</v>
      </c>
      <c r="B1085">
        <v>15.45</v>
      </c>
      <c r="C1085">
        <f t="shared" si="59"/>
        <v>-6.4516352814887193E-3</v>
      </c>
    </row>
    <row r="1086" spans="1:3" x14ac:dyDescent="0.2">
      <c r="A1086" s="1">
        <v>40882</v>
      </c>
      <c r="B1086">
        <v>15.68</v>
      </c>
      <c r="C1086">
        <f t="shared" si="59"/>
        <v>1.4777011578507256E-2</v>
      </c>
    </row>
    <row r="1087" spans="1:3" x14ac:dyDescent="0.2">
      <c r="A1087" s="1">
        <v>40883</v>
      </c>
      <c r="B1087">
        <v>15.61</v>
      </c>
      <c r="C1087">
        <f t="shared" si="59"/>
        <v>-4.4742803949210774E-3</v>
      </c>
    </row>
    <row r="1088" spans="1:3" x14ac:dyDescent="0.2">
      <c r="A1088" s="1">
        <v>40884</v>
      </c>
      <c r="B1088">
        <v>15.65</v>
      </c>
      <c r="C1088">
        <f t="shared" si="59"/>
        <v>2.5591824588216613E-3</v>
      </c>
    </row>
    <row r="1089" spans="1:3" x14ac:dyDescent="0.2">
      <c r="A1089" s="1">
        <v>40885</v>
      </c>
      <c r="B1089">
        <v>15.26</v>
      </c>
      <c r="C1089">
        <f t="shared" si="59"/>
        <v>-2.5235891129851334E-2</v>
      </c>
    </row>
    <row r="1090" spans="1:3" x14ac:dyDescent="0.2">
      <c r="A1090" s="1">
        <v>40886</v>
      </c>
      <c r="B1090">
        <v>15.54</v>
      </c>
      <c r="C1090">
        <f t="shared" si="59"/>
        <v>1.8182319083190328E-2</v>
      </c>
    </row>
    <row r="1091" spans="1:3" x14ac:dyDescent="0.2">
      <c r="A1091" s="1">
        <v>40889</v>
      </c>
      <c r="B1091">
        <v>15.18</v>
      </c>
      <c r="C1091">
        <f t="shared" si="59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60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60"/>
        <v>-9.4086715569879908E-3</v>
      </c>
    </row>
    <row r="1094" spans="1:3" x14ac:dyDescent="0.2">
      <c r="A1094" s="1">
        <v>40892</v>
      </c>
      <c r="B1094">
        <v>14.81</v>
      </c>
      <c r="C1094">
        <f t="shared" si="60"/>
        <v>0</v>
      </c>
    </row>
    <row r="1095" spans="1:3" x14ac:dyDescent="0.2">
      <c r="A1095" s="1">
        <v>40893</v>
      </c>
      <c r="B1095">
        <v>14.79</v>
      </c>
      <c r="C1095">
        <f t="shared" si="60"/>
        <v>-1.351351556999069E-3</v>
      </c>
    </row>
    <row r="1096" spans="1:3" x14ac:dyDescent="0.2">
      <c r="A1096" s="1">
        <v>40896</v>
      </c>
      <c r="B1096">
        <v>14.45</v>
      </c>
      <c r="C1096">
        <f t="shared" si="60"/>
        <v>-2.3256862164267235E-2</v>
      </c>
    </row>
    <row r="1097" spans="1:3" x14ac:dyDescent="0.2">
      <c r="A1097" s="1">
        <v>40897</v>
      </c>
      <c r="B1097">
        <v>14.91</v>
      </c>
      <c r="C1097">
        <f t="shared" si="60"/>
        <v>3.1337714218205928E-2</v>
      </c>
    </row>
    <row r="1098" spans="1:3" x14ac:dyDescent="0.2">
      <c r="A1098" s="1">
        <v>40898</v>
      </c>
      <c r="B1098">
        <v>14.47</v>
      </c>
      <c r="C1098">
        <f t="shared" si="60"/>
        <v>-2.9954588133254488E-2</v>
      </c>
    </row>
    <row r="1099" spans="1:3" x14ac:dyDescent="0.2">
      <c r="A1099" s="1">
        <v>40899</v>
      </c>
      <c r="B1099">
        <v>14.54</v>
      </c>
      <c r="C1099">
        <f t="shared" si="60"/>
        <v>4.8259314619807413E-3</v>
      </c>
    </row>
    <row r="1100" spans="1:3" x14ac:dyDescent="0.2">
      <c r="A1100" s="1">
        <v>40900</v>
      </c>
      <c r="B1100">
        <v>14.66</v>
      </c>
      <c r="C1100">
        <f t="shared" si="60"/>
        <v>8.2192243531321058E-3</v>
      </c>
    </row>
    <row r="1101" spans="1:3" x14ac:dyDescent="0.2">
      <c r="A1101" s="1">
        <v>40904</v>
      </c>
      <c r="B1101">
        <v>14.63</v>
      </c>
      <c r="C1101">
        <f t="shared" si="60"/>
        <v>-2.0484814264724364E-3</v>
      </c>
    </row>
    <row r="1102" spans="1:3" x14ac:dyDescent="0.2">
      <c r="A1102" s="1">
        <v>40905</v>
      </c>
      <c r="B1102">
        <v>14.45</v>
      </c>
      <c r="C1102">
        <f t="shared" si="60"/>
        <v>-1.2379800473591855E-2</v>
      </c>
    </row>
    <row r="1103" spans="1:3" x14ac:dyDescent="0.2">
      <c r="A1103" s="1">
        <v>40906</v>
      </c>
      <c r="B1103">
        <v>14.53</v>
      </c>
      <c r="C1103">
        <f t="shared" si="60"/>
        <v>5.5210630237504527E-3</v>
      </c>
    </row>
    <row r="1104" spans="1:3" x14ac:dyDescent="0.2">
      <c r="A1104" s="1">
        <v>40907</v>
      </c>
      <c r="B1104">
        <v>14.4</v>
      </c>
      <c r="C1104">
        <f t="shared" si="60"/>
        <v>-8.9872710002365623E-3</v>
      </c>
    </row>
    <row r="1105" spans="1:3" x14ac:dyDescent="0.2">
      <c r="A1105" s="1">
        <v>40911</v>
      </c>
      <c r="B1105">
        <v>14.74</v>
      </c>
      <c r="C1105">
        <f t="shared" si="60"/>
        <v>2.3336680179235528E-2</v>
      </c>
    </row>
    <row r="1106" spans="1:3" x14ac:dyDescent="0.2">
      <c r="A1106" s="1">
        <v>40912</v>
      </c>
      <c r="B1106">
        <v>14.78</v>
      </c>
      <c r="C1106">
        <f t="shared" si="60"/>
        <v>2.710028758865158E-3</v>
      </c>
    </row>
    <row r="1107" spans="1:3" x14ac:dyDescent="0.2">
      <c r="A1107" s="1">
        <v>40913</v>
      </c>
      <c r="B1107">
        <v>14.93</v>
      </c>
      <c r="C1107">
        <f t="shared" si="60"/>
        <v>1.0097696031043317E-2</v>
      </c>
    </row>
    <row r="1108" spans="1:3" x14ac:dyDescent="0.2">
      <c r="A1108" s="1">
        <v>40914</v>
      </c>
      <c r="B1108">
        <v>15.1</v>
      </c>
      <c r="C1108">
        <f t="shared" si="60"/>
        <v>1.1322132269779725E-2</v>
      </c>
    </row>
    <row r="1109" spans="1:3" x14ac:dyDescent="0.2">
      <c r="A1109" s="1">
        <v>40917</v>
      </c>
      <c r="B1109">
        <v>15.33</v>
      </c>
      <c r="C1109">
        <f t="shared" si="60"/>
        <v>1.5116949062844037E-2</v>
      </c>
    </row>
    <row r="1110" spans="1:3" x14ac:dyDescent="0.2">
      <c r="A1110" s="1">
        <v>40918</v>
      </c>
      <c r="B1110">
        <v>15.57</v>
      </c>
      <c r="C1110">
        <f t="shared" si="60"/>
        <v>1.5534292962184204E-2</v>
      </c>
    </row>
    <row r="1111" spans="1:3" x14ac:dyDescent="0.2">
      <c r="A1111" s="1">
        <v>40919</v>
      </c>
      <c r="B1111">
        <v>15.55</v>
      </c>
      <c r="C1111">
        <f t="shared" si="60"/>
        <v>-1.2853472206637586E-3</v>
      </c>
    </row>
    <row r="1112" spans="1:3" x14ac:dyDescent="0.2">
      <c r="A1112" s="1">
        <v>40920</v>
      </c>
      <c r="B1112">
        <v>15.69</v>
      </c>
      <c r="C1112">
        <f t="shared" si="60"/>
        <v>8.9629281196980382E-3</v>
      </c>
    </row>
    <row r="1113" spans="1:3" x14ac:dyDescent="0.2">
      <c r="A1113" s="1">
        <v>40921</v>
      </c>
      <c r="B1113">
        <v>15.63</v>
      </c>
      <c r="C1113">
        <f t="shared" si="60"/>
        <v>-3.8314223115559487E-3</v>
      </c>
    </row>
    <row r="1114" spans="1:3" x14ac:dyDescent="0.2">
      <c r="A1114" s="1">
        <v>40925</v>
      </c>
      <c r="B1114">
        <v>15.83</v>
      </c>
      <c r="C1114">
        <f t="shared" si="60"/>
        <v>1.2714729459535451E-2</v>
      </c>
    </row>
    <row r="1115" spans="1:3" x14ac:dyDescent="0.2">
      <c r="A1115" s="1">
        <v>40926</v>
      </c>
      <c r="B1115">
        <v>16.13</v>
      </c>
      <c r="C1115">
        <f t="shared" si="60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60"/>
        <v>1.1097524495805006E-2</v>
      </c>
    </row>
    <row r="1117" spans="1:3" x14ac:dyDescent="0.2">
      <c r="A1117" s="1">
        <v>40928</v>
      </c>
      <c r="B1117">
        <v>16.41</v>
      </c>
      <c r="C1117">
        <f t="shared" si="60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60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60"/>
        <v>-1.2055456553487812E-3</v>
      </c>
    </row>
    <row r="1120" spans="1:3" x14ac:dyDescent="0.2">
      <c r="A1120" s="1">
        <v>40933</v>
      </c>
      <c r="B1120">
        <v>16.53</v>
      </c>
      <c r="C1120">
        <f t="shared" si="60"/>
        <v>-3.020237874215913E-3</v>
      </c>
    </row>
    <row r="1121" spans="1:3" x14ac:dyDescent="0.2">
      <c r="A1121" s="1">
        <v>40934</v>
      </c>
      <c r="B1121">
        <v>16.43</v>
      </c>
      <c r="C1121">
        <f t="shared" si="60"/>
        <v>-6.0679797837561679E-3</v>
      </c>
    </row>
    <row r="1122" spans="1:3" x14ac:dyDescent="0.2">
      <c r="A1122" s="1">
        <v>40935</v>
      </c>
      <c r="B1122">
        <v>16.48</v>
      </c>
      <c r="C1122">
        <f t="shared" si="60"/>
        <v>3.0385924321490133E-3</v>
      </c>
    </row>
    <row r="1123" spans="1:3" x14ac:dyDescent="0.2">
      <c r="A1123" s="1">
        <v>40938</v>
      </c>
      <c r="B1123">
        <v>16.71</v>
      </c>
      <c r="C1123">
        <f t="shared" si="60"/>
        <v>1.3859818125976727E-2</v>
      </c>
    </row>
    <row r="1124" spans="1:3" x14ac:dyDescent="0.2">
      <c r="A1124" s="1">
        <v>40939</v>
      </c>
      <c r="B1124">
        <v>16.96</v>
      </c>
      <c r="C1124">
        <f t="shared" si="60"/>
        <v>1.4850287756454613E-2</v>
      </c>
    </row>
    <row r="1125" spans="1:3" x14ac:dyDescent="0.2">
      <c r="A1125" s="1">
        <v>40940</v>
      </c>
      <c r="B1125">
        <v>17.13</v>
      </c>
      <c r="C1125">
        <f t="shared" si="60"/>
        <v>9.9736819722713935E-3</v>
      </c>
    </row>
    <row r="1126" spans="1:3" x14ac:dyDescent="0.2">
      <c r="A1126" s="1">
        <v>40941</v>
      </c>
      <c r="B1126">
        <v>17.32</v>
      </c>
      <c r="C1126">
        <f t="shared" si="60"/>
        <v>1.1030590798260537E-2</v>
      </c>
    </row>
    <row r="1127" spans="1:3" x14ac:dyDescent="0.2">
      <c r="A1127" s="1">
        <v>40942</v>
      </c>
      <c r="B1127">
        <v>17.38</v>
      </c>
      <c r="C1127">
        <f t="shared" si="60"/>
        <v>3.4582167029568889E-3</v>
      </c>
    </row>
    <row r="1128" spans="1:3" x14ac:dyDescent="0.2">
      <c r="A1128" s="1">
        <v>40945</v>
      </c>
      <c r="B1128">
        <v>17.37</v>
      </c>
      <c r="C1128">
        <f t="shared" si="60"/>
        <v>-5.7553958423227467E-4</v>
      </c>
    </row>
    <row r="1129" spans="1:3" x14ac:dyDescent="0.2">
      <c r="A1129" s="1">
        <v>40946</v>
      </c>
      <c r="B1129">
        <v>17.55</v>
      </c>
      <c r="C1129">
        <f t="shared" si="60"/>
        <v>1.0309369658861287E-2</v>
      </c>
    </row>
    <row r="1130" spans="1:3" x14ac:dyDescent="0.2">
      <c r="A1130" s="1">
        <v>40947</v>
      </c>
      <c r="B1130">
        <v>17.77</v>
      </c>
      <c r="C1130">
        <f t="shared" si="60"/>
        <v>1.2457692254685031E-2</v>
      </c>
    </row>
    <row r="1131" spans="1:3" x14ac:dyDescent="0.2">
      <c r="A1131" s="1">
        <v>40948</v>
      </c>
      <c r="B1131">
        <v>17.78</v>
      </c>
      <c r="C1131">
        <f t="shared" si="60"/>
        <v>5.6258791919865201E-4</v>
      </c>
    </row>
    <row r="1132" spans="1:3" x14ac:dyDescent="0.2">
      <c r="A1132" s="1">
        <v>40949</v>
      </c>
      <c r="B1132">
        <v>17.47</v>
      </c>
      <c r="C1132">
        <f t="shared" si="60"/>
        <v>-1.7589105939793469E-2</v>
      </c>
    </row>
    <row r="1133" spans="1:3" x14ac:dyDescent="0.2">
      <c r="A1133" s="1">
        <v>40952</v>
      </c>
      <c r="B1133">
        <v>17.7</v>
      </c>
      <c r="C1133">
        <f t="shared" si="60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60"/>
        <v>3.3840979842407154E-3</v>
      </c>
    </row>
    <row r="1135" spans="1:3" x14ac:dyDescent="0.2">
      <c r="A1135" s="1">
        <v>40954</v>
      </c>
      <c r="B1135">
        <v>17.71</v>
      </c>
      <c r="C1135">
        <f t="shared" si="60"/>
        <v>-2.8192857692818326E-3</v>
      </c>
    </row>
    <row r="1136" spans="1:3" x14ac:dyDescent="0.2">
      <c r="A1136" s="1">
        <v>40955</v>
      </c>
      <c r="B1136">
        <v>18.03</v>
      </c>
      <c r="C1136">
        <f t="shared" si="60"/>
        <v>1.7907585420483783E-2</v>
      </c>
    </row>
    <row r="1137" spans="1:3" x14ac:dyDescent="0.2">
      <c r="A1137" s="1">
        <v>40956</v>
      </c>
      <c r="B1137">
        <v>17.87</v>
      </c>
      <c r="C1137">
        <f t="shared" si="60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60"/>
        <v>2.7940783754476866E-3</v>
      </c>
    </row>
    <row r="1139" spans="1:3" x14ac:dyDescent="0.2">
      <c r="A1139" s="1">
        <v>40961</v>
      </c>
      <c r="B1139">
        <v>16.88</v>
      </c>
      <c r="C1139">
        <f t="shared" si="60"/>
        <v>-5.9787918378973494E-2</v>
      </c>
    </row>
    <row r="1140" spans="1:3" x14ac:dyDescent="0.2">
      <c r="A1140" s="1">
        <v>40962</v>
      </c>
      <c r="B1140">
        <v>17.13</v>
      </c>
      <c r="C1140">
        <f t="shared" si="60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60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60"/>
        <v>5.2340916235981165E-3</v>
      </c>
    </row>
    <row r="1143" spans="1:3" x14ac:dyDescent="0.2">
      <c r="A1143" s="1">
        <v>40967</v>
      </c>
      <c r="B1143">
        <v>17.3</v>
      </c>
      <c r="C1143">
        <f t="shared" si="60"/>
        <v>3.4742362681862726E-3</v>
      </c>
    </row>
    <row r="1144" spans="1:3" x14ac:dyDescent="0.2">
      <c r="A1144" s="1">
        <v>40968</v>
      </c>
      <c r="B1144">
        <v>17.03</v>
      </c>
      <c r="C1144">
        <f t="shared" si="60"/>
        <v>-1.5730006829136313E-2</v>
      </c>
    </row>
    <row r="1145" spans="1:3" x14ac:dyDescent="0.2">
      <c r="A1145" s="1">
        <v>40969</v>
      </c>
      <c r="B1145">
        <v>17.11</v>
      </c>
      <c r="C1145">
        <f t="shared" si="60"/>
        <v>4.6865932295051035E-3</v>
      </c>
    </row>
    <row r="1146" spans="1:3" x14ac:dyDescent="0.2">
      <c r="A1146" s="1">
        <v>40970</v>
      </c>
      <c r="B1146">
        <v>17.09</v>
      </c>
      <c r="C1146">
        <f t="shared" si="60"/>
        <v>-1.1695907766025733E-3</v>
      </c>
    </row>
    <row r="1147" spans="1:3" x14ac:dyDescent="0.2">
      <c r="A1147" s="1">
        <v>40973</v>
      </c>
      <c r="B1147">
        <v>16.84</v>
      </c>
      <c r="C1147">
        <f t="shared" si="60"/>
        <v>-1.4736488313318872E-2</v>
      </c>
    </row>
    <row r="1148" spans="1:3" x14ac:dyDescent="0.2">
      <c r="A1148" s="1">
        <v>40974</v>
      </c>
      <c r="B1148">
        <v>16.54</v>
      </c>
      <c r="C1148">
        <f t="shared" si="60"/>
        <v>-1.7975319218635474E-2</v>
      </c>
    </row>
    <row r="1149" spans="1:3" x14ac:dyDescent="0.2">
      <c r="A1149" s="1">
        <v>40975</v>
      </c>
      <c r="B1149">
        <v>16.73</v>
      </c>
      <c r="C1149">
        <f t="shared" si="60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60"/>
        <v>1.2474174225175818E-2</v>
      </c>
    </row>
    <row r="1151" spans="1:3" x14ac:dyDescent="0.2">
      <c r="A1151" s="1">
        <v>40977</v>
      </c>
      <c r="B1151">
        <v>16.66</v>
      </c>
      <c r="C1151">
        <f t="shared" si="60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60"/>
        <v>1.7991009350472283E-3</v>
      </c>
    </row>
    <row r="1153" spans="1:3" x14ac:dyDescent="0.2">
      <c r="A1153" s="1">
        <v>40981</v>
      </c>
      <c r="B1153">
        <v>16.96</v>
      </c>
      <c r="C1153">
        <f t="shared" si="60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60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60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61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61"/>
        <v>4.1019688340173301E-3</v>
      </c>
    </row>
    <row r="1158" spans="1:3" x14ac:dyDescent="0.2">
      <c r="A1158" s="1">
        <v>40988</v>
      </c>
      <c r="B1158">
        <v>16.89</v>
      </c>
      <c r="C1158">
        <f t="shared" si="61"/>
        <v>-1.2356732688905492E-2</v>
      </c>
    </row>
    <row r="1159" spans="1:3" x14ac:dyDescent="0.2">
      <c r="A1159" s="1">
        <v>40989</v>
      </c>
      <c r="B1159">
        <v>16.95</v>
      </c>
      <c r="C1159">
        <f t="shared" si="61"/>
        <v>3.5461030067504905E-3</v>
      </c>
    </row>
    <row r="1160" spans="1:3" x14ac:dyDescent="0.2">
      <c r="A1160" s="1">
        <v>40990</v>
      </c>
      <c r="B1160">
        <v>16.75</v>
      </c>
      <c r="C1160">
        <f t="shared" si="61"/>
        <v>-1.1869575555383769E-2</v>
      </c>
    </row>
    <row r="1161" spans="1:3" x14ac:dyDescent="0.2">
      <c r="A1161" s="1">
        <v>40991</v>
      </c>
      <c r="B1161">
        <v>16.22</v>
      </c>
      <c r="C1161">
        <f t="shared" si="61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61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61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61"/>
        <v>-8.573230710487989E-3</v>
      </c>
    </row>
    <row r="1165" spans="1:3" x14ac:dyDescent="0.2">
      <c r="A1165" s="1">
        <v>40997</v>
      </c>
      <c r="B1165">
        <v>16.34</v>
      </c>
      <c r="C1165">
        <f t="shared" si="61"/>
        <v>4.9079853121922253E-3</v>
      </c>
    </row>
    <row r="1166" spans="1:3" x14ac:dyDescent="0.2">
      <c r="A1166" s="1">
        <v>40998</v>
      </c>
      <c r="B1166">
        <v>16.34</v>
      </c>
      <c r="C1166">
        <f t="shared" si="61"/>
        <v>0</v>
      </c>
    </row>
    <row r="1167" spans="1:3" x14ac:dyDescent="0.2">
      <c r="A1167" s="1">
        <v>41001</v>
      </c>
      <c r="B1167">
        <v>16.510000000000002</v>
      </c>
      <c r="C1167">
        <f t="shared" si="61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61"/>
        <v>-9.7383605887742513E-3</v>
      </c>
    </row>
    <row r="1169" spans="1:3" x14ac:dyDescent="0.2">
      <c r="A1169" s="1">
        <v>41003</v>
      </c>
      <c r="B1169">
        <v>16.2</v>
      </c>
      <c r="C1169">
        <f t="shared" si="61"/>
        <v>-9.2166551049241759E-3</v>
      </c>
    </row>
    <row r="1170" spans="1:3" x14ac:dyDescent="0.2">
      <c r="A1170" s="1">
        <v>41004</v>
      </c>
      <c r="B1170">
        <v>16.23</v>
      </c>
      <c r="C1170">
        <f t="shared" si="61"/>
        <v>1.8501392881615951E-3</v>
      </c>
    </row>
    <row r="1171" spans="1:3" x14ac:dyDescent="0.2">
      <c r="A1171" s="1">
        <v>41008</v>
      </c>
      <c r="B1171">
        <v>15.96</v>
      </c>
      <c r="C1171">
        <f t="shared" si="61"/>
        <v>-1.6775789504837126E-2</v>
      </c>
    </row>
    <row r="1172" spans="1:3" x14ac:dyDescent="0.2">
      <c r="A1172" s="1">
        <v>41009</v>
      </c>
      <c r="B1172">
        <v>15.99</v>
      </c>
      <c r="C1172">
        <f t="shared" si="61"/>
        <v>1.8779348242001143E-3</v>
      </c>
    </row>
    <row r="1173" spans="1:3" x14ac:dyDescent="0.2">
      <c r="A1173" s="1">
        <v>41010</v>
      </c>
      <c r="B1173">
        <v>16</v>
      </c>
      <c r="C1173">
        <f t="shared" si="61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61"/>
        <v>6.2480476884217804E-4</v>
      </c>
    </row>
    <row r="1175" spans="1:3" x14ac:dyDescent="0.2">
      <c r="A1175" s="1">
        <v>41012</v>
      </c>
      <c r="B1175">
        <v>15.86</v>
      </c>
      <c r="C1175">
        <f t="shared" si="61"/>
        <v>-9.4133108019215685E-3</v>
      </c>
    </row>
    <row r="1176" spans="1:3" x14ac:dyDescent="0.2">
      <c r="A1176" s="1">
        <v>41015</v>
      </c>
      <c r="B1176">
        <v>15.88</v>
      </c>
      <c r="C1176">
        <f t="shared" si="61"/>
        <v>1.2602396122877732E-3</v>
      </c>
    </row>
    <row r="1177" spans="1:3" x14ac:dyDescent="0.2">
      <c r="A1177" s="1">
        <v>41016</v>
      </c>
      <c r="B1177">
        <v>16.12</v>
      </c>
      <c r="C1177">
        <f t="shared" si="61"/>
        <v>1.5000281259492598E-2</v>
      </c>
    </row>
    <row r="1178" spans="1:3" x14ac:dyDescent="0.2">
      <c r="A1178" s="1">
        <v>41017</v>
      </c>
      <c r="B1178">
        <v>15.9</v>
      </c>
      <c r="C1178">
        <f t="shared" si="61"/>
        <v>-1.3741627852296465E-2</v>
      </c>
    </row>
    <row r="1179" spans="1:3" x14ac:dyDescent="0.2">
      <c r="A1179" s="1">
        <v>41018</v>
      </c>
      <c r="B1179">
        <v>15.9</v>
      </c>
      <c r="C1179">
        <f t="shared" si="61"/>
        <v>0</v>
      </c>
    </row>
    <row r="1180" spans="1:3" x14ac:dyDescent="0.2">
      <c r="A1180" s="1">
        <v>41019</v>
      </c>
      <c r="B1180">
        <v>15.9</v>
      </c>
      <c r="C1180">
        <f t="shared" si="61"/>
        <v>0</v>
      </c>
    </row>
    <row r="1181" spans="1:3" x14ac:dyDescent="0.2">
      <c r="A1181" s="1">
        <v>41022</v>
      </c>
      <c r="B1181">
        <v>15.85</v>
      </c>
      <c r="C1181">
        <f t="shared" si="61"/>
        <v>-3.14960890289622E-3</v>
      </c>
    </row>
    <row r="1182" spans="1:3" x14ac:dyDescent="0.2">
      <c r="A1182" s="1">
        <v>41023</v>
      </c>
      <c r="B1182">
        <v>15.92</v>
      </c>
      <c r="C1182">
        <f t="shared" si="61"/>
        <v>4.4066800929473959E-3</v>
      </c>
    </row>
    <row r="1183" spans="1:3" x14ac:dyDescent="0.2">
      <c r="A1183" s="1">
        <v>41024</v>
      </c>
      <c r="B1183">
        <v>16.16</v>
      </c>
      <c r="C1183">
        <f t="shared" si="61"/>
        <v>1.496287267671232E-2</v>
      </c>
    </row>
    <row r="1184" spans="1:3" x14ac:dyDescent="0.2">
      <c r="A1184" s="1">
        <v>41025</v>
      </c>
      <c r="B1184">
        <v>16.27</v>
      </c>
      <c r="C1184">
        <f t="shared" si="61"/>
        <v>6.7838681379971712E-3</v>
      </c>
    </row>
    <row r="1185" spans="1:3" x14ac:dyDescent="0.2">
      <c r="A1185" s="1">
        <v>41026</v>
      </c>
      <c r="B1185">
        <v>16.18</v>
      </c>
      <c r="C1185">
        <f t="shared" si="61"/>
        <v>-5.5470096006007691E-3</v>
      </c>
    </row>
    <row r="1186" spans="1:3" x14ac:dyDescent="0.2">
      <c r="A1186" s="1">
        <v>41029</v>
      </c>
      <c r="B1186">
        <v>16.11</v>
      </c>
      <c r="C1186">
        <f t="shared" si="61"/>
        <v>-4.3357144414626772E-3</v>
      </c>
    </row>
    <row r="1187" spans="1:3" x14ac:dyDescent="0.2">
      <c r="A1187" s="1">
        <v>41030</v>
      </c>
      <c r="B1187">
        <v>16.14</v>
      </c>
      <c r="C1187">
        <f t="shared" si="61"/>
        <v>1.8604656529198924E-3</v>
      </c>
    </row>
    <row r="1188" spans="1:3" x14ac:dyDescent="0.2">
      <c r="A1188" s="1">
        <v>41031</v>
      </c>
      <c r="B1188">
        <v>15.92</v>
      </c>
      <c r="C1188">
        <f t="shared" si="61"/>
        <v>-1.3724482425565791E-2</v>
      </c>
    </row>
    <row r="1189" spans="1:3" x14ac:dyDescent="0.2">
      <c r="A1189" s="1">
        <v>41032</v>
      </c>
      <c r="B1189">
        <v>15.97</v>
      </c>
      <c r="C1189">
        <f t="shared" si="61"/>
        <v>3.1357818106840544E-3</v>
      </c>
    </row>
    <row r="1190" spans="1:3" x14ac:dyDescent="0.2">
      <c r="A1190" s="1">
        <v>41033</v>
      </c>
      <c r="B1190">
        <v>15.56</v>
      </c>
      <c r="C1190">
        <f t="shared" si="61"/>
        <v>-2.6008443476675507E-2</v>
      </c>
    </row>
    <row r="1191" spans="1:3" x14ac:dyDescent="0.2">
      <c r="A1191" s="1">
        <v>41036</v>
      </c>
      <c r="B1191">
        <v>15.57</v>
      </c>
      <c r="C1191">
        <f t="shared" si="61"/>
        <v>6.4246709566150755E-4</v>
      </c>
    </row>
    <row r="1192" spans="1:3" x14ac:dyDescent="0.2">
      <c r="A1192" s="1">
        <v>41037</v>
      </c>
      <c r="B1192">
        <v>15.46</v>
      </c>
      <c r="C1192">
        <f t="shared" si="61"/>
        <v>-7.089942686631049E-3</v>
      </c>
    </row>
    <row r="1193" spans="1:3" x14ac:dyDescent="0.2">
      <c r="A1193" s="1">
        <v>41038</v>
      </c>
      <c r="B1193">
        <v>15.42</v>
      </c>
      <c r="C1193">
        <f t="shared" si="61"/>
        <v>-2.5906750240925064E-3</v>
      </c>
    </row>
    <row r="1194" spans="1:3" x14ac:dyDescent="0.2">
      <c r="A1194" s="1">
        <v>41039</v>
      </c>
      <c r="B1194">
        <v>15.3</v>
      </c>
      <c r="C1194">
        <f t="shared" si="61"/>
        <v>-7.8125397367936247E-3</v>
      </c>
    </row>
    <row r="1195" spans="1:3" x14ac:dyDescent="0.2">
      <c r="A1195" s="1">
        <v>41040</v>
      </c>
      <c r="B1195">
        <v>15.18</v>
      </c>
      <c r="C1195">
        <f t="shared" si="61"/>
        <v>-7.8740564309059957E-3</v>
      </c>
    </row>
    <row r="1196" spans="1:3" x14ac:dyDescent="0.2">
      <c r="A1196" s="1">
        <v>41043</v>
      </c>
      <c r="B1196">
        <v>15.2</v>
      </c>
      <c r="C1196">
        <f t="shared" si="61"/>
        <v>1.3166558847469028E-3</v>
      </c>
    </row>
    <row r="1197" spans="1:3" x14ac:dyDescent="0.2">
      <c r="A1197" s="1">
        <v>41044</v>
      </c>
      <c r="B1197">
        <v>15.1</v>
      </c>
      <c r="C1197">
        <f t="shared" si="61"/>
        <v>-6.6006840313520242E-3</v>
      </c>
    </row>
    <row r="1198" spans="1:3" x14ac:dyDescent="0.2">
      <c r="A1198" s="1">
        <v>41045</v>
      </c>
      <c r="B1198">
        <v>14.78</v>
      </c>
      <c r="C1198">
        <f t="shared" si="61"/>
        <v>-2.1419828300822973E-2</v>
      </c>
    </row>
    <row r="1199" spans="1:3" x14ac:dyDescent="0.2">
      <c r="A1199" s="1">
        <v>41046</v>
      </c>
      <c r="B1199">
        <v>14.7</v>
      </c>
      <c r="C1199">
        <f t="shared" si="61"/>
        <v>-5.4274217353651281E-3</v>
      </c>
    </row>
    <row r="1200" spans="1:3" x14ac:dyDescent="0.2">
      <c r="A1200" s="1">
        <v>41047</v>
      </c>
      <c r="B1200">
        <v>14.51</v>
      </c>
      <c r="C1200">
        <f t="shared" si="61"/>
        <v>-1.3009426888594109E-2</v>
      </c>
    </row>
    <row r="1201" spans="1:3" x14ac:dyDescent="0.2">
      <c r="A1201" s="1">
        <v>41050</v>
      </c>
      <c r="B1201">
        <v>14.73</v>
      </c>
      <c r="C1201">
        <f t="shared" si="61"/>
        <v>1.5048163578442414E-2</v>
      </c>
    </row>
    <row r="1202" spans="1:3" x14ac:dyDescent="0.2">
      <c r="A1202" s="1">
        <v>41051</v>
      </c>
      <c r="B1202">
        <v>14.84</v>
      </c>
      <c r="C1202">
        <f t="shared" si="61"/>
        <v>7.4400072646953483E-3</v>
      </c>
    </row>
    <row r="1203" spans="1:3" x14ac:dyDescent="0.2">
      <c r="A1203" s="1">
        <v>41052</v>
      </c>
      <c r="B1203">
        <v>12.29</v>
      </c>
      <c r="C1203">
        <f t="shared" si="61"/>
        <v>-0.18854031416129102</v>
      </c>
    </row>
    <row r="1204" spans="1:3" x14ac:dyDescent="0.2">
      <c r="A1204" s="1">
        <v>41053</v>
      </c>
      <c r="B1204">
        <v>12.25</v>
      </c>
      <c r="C1204">
        <f t="shared" si="61"/>
        <v>-3.2599865872073742E-3</v>
      </c>
    </row>
    <row r="1205" spans="1:3" x14ac:dyDescent="0.2">
      <c r="A1205" s="1">
        <v>41054</v>
      </c>
      <c r="B1205">
        <v>12.26</v>
      </c>
      <c r="C1205">
        <f t="shared" si="61"/>
        <v>8.1599351732935925E-4</v>
      </c>
    </row>
    <row r="1206" spans="1:3" x14ac:dyDescent="0.2">
      <c r="A1206" s="1">
        <v>41058</v>
      </c>
      <c r="B1206">
        <v>12.46</v>
      </c>
      <c r="C1206">
        <f t="shared" si="61"/>
        <v>1.6181582851241914E-2</v>
      </c>
    </row>
    <row r="1207" spans="1:3" x14ac:dyDescent="0.2">
      <c r="A1207" s="1">
        <v>41059</v>
      </c>
      <c r="B1207">
        <v>12.36</v>
      </c>
      <c r="C1207">
        <f t="shared" si="61"/>
        <v>-8.058061329762535E-3</v>
      </c>
    </row>
    <row r="1208" spans="1:3" x14ac:dyDescent="0.2">
      <c r="A1208" s="1">
        <v>41060</v>
      </c>
      <c r="B1208">
        <v>12.14</v>
      </c>
      <c r="C1208">
        <f t="shared" si="61"/>
        <v>-1.7959666398192464E-2</v>
      </c>
    </row>
    <row r="1209" spans="1:3" x14ac:dyDescent="0.2">
      <c r="A1209" s="1">
        <v>41061</v>
      </c>
      <c r="B1209">
        <v>11.88</v>
      </c>
      <c r="C1209">
        <f t="shared" si="61"/>
        <v>-2.1649471696853301E-2</v>
      </c>
    </row>
    <row r="1210" spans="1:3" x14ac:dyDescent="0.2">
      <c r="A1210" s="1">
        <v>41064</v>
      </c>
      <c r="B1210">
        <v>11.81</v>
      </c>
      <c r="C1210">
        <f t="shared" si="61"/>
        <v>-5.9096837252279886E-3</v>
      </c>
    </row>
    <row r="1211" spans="1:3" x14ac:dyDescent="0.2">
      <c r="A1211" s="1">
        <v>41065</v>
      </c>
      <c r="B1211">
        <v>11.97</v>
      </c>
      <c r="C1211">
        <f t="shared" si="61"/>
        <v>1.345688936061081E-2</v>
      </c>
    </row>
    <row r="1212" spans="1:3" x14ac:dyDescent="0.2">
      <c r="A1212" s="1">
        <v>41066</v>
      </c>
      <c r="B1212">
        <v>12.03</v>
      </c>
      <c r="C1212">
        <f t="shared" si="61"/>
        <v>5.0000104167056188E-3</v>
      </c>
    </row>
    <row r="1213" spans="1:3" x14ac:dyDescent="0.2">
      <c r="A1213" s="1">
        <v>41067</v>
      </c>
      <c r="B1213">
        <v>11.94</v>
      </c>
      <c r="C1213">
        <f t="shared" si="61"/>
        <v>-7.509422022131459E-3</v>
      </c>
    </row>
    <row r="1214" spans="1:3" x14ac:dyDescent="0.2">
      <c r="A1214" s="1">
        <v>41068</v>
      </c>
      <c r="B1214">
        <v>11.93</v>
      </c>
      <c r="C1214">
        <f t="shared" si="61"/>
        <v>-8.378718546313053E-4</v>
      </c>
    </row>
    <row r="1215" spans="1:3" x14ac:dyDescent="0.2">
      <c r="A1215" s="1">
        <v>41071</v>
      </c>
      <c r="B1215">
        <v>11.67</v>
      </c>
      <c r="C1215">
        <f t="shared" si="61"/>
        <v>-2.2034789811360145E-2</v>
      </c>
    </row>
    <row r="1216" spans="1:3" x14ac:dyDescent="0.2">
      <c r="A1216" s="1">
        <v>41072</v>
      </c>
      <c r="B1216">
        <v>11.78</v>
      </c>
      <c r="C1216">
        <f t="shared" si="61"/>
        <v>9.3817319249760861E-3</v>
      </c>
    </row>
    <row r="1217" spans="1:3" x14ac:dyDescent="0.2">
      <c r="A1217" s="1">
        <v>41073</v>
      </c>
      <c r="B1217">
        <v>12.09</v>
      </c>
      <c r="C1217">
        <f t="shared" si="61"/>
        <v>2.5975486403260736E-2</v>
      </c>
    </row>
    <row r="1218" spans="1:3" x14ac:dyDescent="0.2">
      <c r="A1218" s="1">
        <v>41074</v>
      </c>
      <c r="B1218">
        <v>12.15</v>
      </c>
      <c r="C1218">
        <f t="shared" si="61"/>
        <v>4.9505051598562047E-3</v>
      </c>
    </row>
    <row r="1219" spans="1:3" x14ac:dyDescent="0.2">
      <c r="A1219" s="1">
        <v>41075</v>
      </c>
      <c r="B1219">
        <v>12.11</v>
      </c>
      <c r="C1219">
        <f t="shared" si="61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62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62"/>
        <v>-1.9000984704026412E-2</v>
      </c>
    </row>
    <row r="1222" spans="1:3" x14ac:dyDescent="0.2">
      <c r="A1222" s="1">
        <v>41080</v>
      </c>
      <c r="B1222">
        <v>12.11</v>
      </c>
      <c r="C1222">
        <f t="shared" si="62"/>
        <v>9.9585885255779275E-3</v>
      </c>
    </row>
    <row r="1223" spans="1:3" x14ac:dyDescent="0.2">
      <c r="A1223" s="1">
        <v>41081</v>
      </c>
      <c r="B1223">
        <v>11.81</v>
      </c>
      <c r="C1223">
        <f t="shared" si="62"/>
        <v>-2.5084927355729869E-2</v>
      </c>
    </row>
    <row r="1224" spans="1:3" x14ac:dyDescent="0.2">
      <c r="A1224" s="1">
        <v>41082</v>
      </c>
      <c r="B1224">
        <v>12.01</v>
      </c>
      <c r="C1224">
        <f t="shared" si="62"/>
        <v>1.6793005882621087E-2</v>
      </c>
    </row>
    <row r="1225" spans="1:3" x14ac:dyDescent="0.2">
      <c r="A1225" s="1">
        <v>41085</v>
      </c>
      <c r="B1225">
        <v>11.76</v>
      </c>
      <c r="C1225">
        <f t="shared" si="62"/>
        <v>-2.1035693621411302E-2</v>
      </c>
    </row>
    <row r="1226" spans="1:3" x14ac:dyDescent="0.2">
      <c r="A1226" s="1">
        <v>41086</v>
      </c>
      <c r="B1226">
        <v>11.74</v>
      </c>
      <c r="C1226">
        <f t="shared" si="62"/>
        <v>-1.7021280705304183E-3</v>
      </c>
    </row>
    <row r="1227" spans="1:3" x14ac:dyDescent="0.2">
      <c r="A1227" s="1">
        <v>41087</v>
      </c>
      <c r="B1227">
        <v>12.14</v>
      </c>
      <c r="C1227">
        <f t="shared" si="62"/>
        <v>3.3503971231401843E-2</v>
      </c>
    </row>
    <row r="1228" spans="1:3" x14ac:dyDescent="0.2">
      <c r="A1228" s="1">
        <v>41088</v>
      </c>
      <c r="B1228">
        <v>11.76</v>
      </c>
      <c r="C1228">
        <f t="shared" si="62"/>
        <v>-3.1801843160871361E-2</v>
      </c>
    </row>
    <row r="1229" spans="1:3" x14ac:dyDescent="0.2">
      <c r="A1229" s="1">
        <v>41089</v>
      </c>
      <c r="B1229">
        <v>12.31</v>
      </c>
      <c r="C1229">
        <f t="shared" si="62"/>
        <v>4.5707997725881307E-2</v>
      </c>
    </row>
    <row r="1230" spans="1:3" x14ac:dyDescent="0.2">
      <c r="A1230" s="1">
        <v>41092</v>
      </c>
      <c r="B1230">
        <v>12.19</v>
      </c>
      <c r="C1230">
        <f t="shared" si="62"/>
        <v>-9.7959967031821006E-3</v>
      </c>
    </row>
    <row r="1231" spans="1:3" x14ac:dyDescent="0.2">
      <c r="A1231" s="1">
        <v>41093</v>
      </c>
      <c r="B1231">
        <v>12.48</v>
      </c>
      <c r="C1231">
        <f t="shared" si="62"/>
        <v>2.3511419448101614E-2</v>
      </c>
    </row>
    <row r="1232" spans="1:3" x14ac:dyDescent="0.2">
      <c r="A1232" s="1">
        <v>41095</v>
      </c>
      <c r="B1232">
        <v>12.43</v>
      </c>
      <c r="C1232">
        <f t="shared" si="62"/>
        <v>-4.0144574186619592E-3</v>
      </c>
    </row>
    <row r="1233" spans="1:3" x14ac:dyDescent="0.2">
      <c r="A1233" s="1">
        <v>41096</v>
      </c>
      <c r="B1233">
        <v>12.36</v>
      </c>
      <c r="C1233">
        <f t="shared" si="62"/>
        <v>-5.6474534930750402E-3</v>
      </c>
    </row>
    <row r="1234" spans="1:3" x14ac:dyDescent="0.2">
      <c r="A1234" s="1">
        <v>41099</v>
      </c>
      <c r="B1234">
        <v>12.08</v>
      </c>
      <c r="C1234">
        <f t="shared" si="62"/>
        <v>-2.2914259522875777E-2</v>
      </c>
    </row>
    <row r="1235" spans="1:3" x14ac:dyDescent="0.2">
      <c r="A1235" s="1">
        <v>41100</v>
      </c>
      <c r="B1235">
        <v>12.11</v>
      </c>
      <c r="C1235">
        <f t="shared" si="62"/>
        <v>2.4803650583319248E-3</v>
      </c>
    </row>
    <row r="1236" spans="1:3" x14ac:dyDescent="0.2">
      <c r="A1236" s="1">
        <v>41101</v>
      </c>
      <c r="B1236">
        <v>12.09</v>
      </c>
      <c r="C1236">
        <f t="shared" si="62"/>
        <v>-1.6528929382995142E-3</v>
      </c>
    </row>
    <row r="1237" spans="1:3" x14ac:dyDescent="0.2">
      <c r="A1237" s="1">
        <v>41102</v>
      </c>
      <c r="B1237">
        <v>11.94</v>
      </c>
      <c r="C1237">
        <f t="shared" si="62"/>
        <v>-1.2484556662245284E-2</v>
      </c>
    </row>
    <row r="1238" spans="1:3" x14ac:dyDescent="0.2">
      <c r="A1238" s="1">
        <v>41103</v>
      </c>
      <c r="B1238">
        <v>12.13</v>
      </c>
      <c r="C1238">
        <f t="shared" si="62"/>
        <v>1.5787614991502819E-2</v>
      </c>
    </row>
    <row r="1239" spans="1:3" x14ac:dyDescent="0.2">
      <c r="A1239" s="1">
        <v>41106</v>
      </c>
      <c r="B1239">
        <v>12</v>
      </c>
      <c r="C1239">
        <f t="shared" si="62"/>
        <v>-1.0775073167958523E-2</v>
      </c>
    </row>
    <row r="1240" spans="1:3" x14ac:dyDescent="0.2">
      <c r="A1240" s="1">
        <v>41107</v>
      </c>
      <c r="B1240">
        <v>11.93</v>
      </c>
      <c r="C1240">
        <f t="shared" si="62"/>
        <v>-5.8504136781755891E-3</v>
      </c>
    </row>
    <row r="1241" spans="1:3" x14ac:dyDescent="0.2">
      <c r="A1241" s="1">
        <v>41108</v>
      </c>
      <c r="B1241">
        <v>11.88</v>
      </c>
      <c r="C1241">
        <f t="shared" si="62"/>
        <v>-4.199922175325793E-3</v>
      </c>
    </row>
    <row r="1242" spans="1:3" x14ac:dyDescent="0.2">
      <c r="A1242" s="1">
        <v>41109</v>
      </c>
      <c r="B1242">
        <v>12.04</v>
      </c>
      <c r="C1242">
        <f t="shared" si="62"/>
        <v>1.337812594617605E-2</v>
      </c>
    </row>
    <row r="1243" spans="1:3" x14ac:dyDescent="0.2">
      <c r="A1243" s="1">
        <v>41110</v>
      </c>
      <c r="B1243">
        <v>11.82</v>
      </c>
      <c r="C1243">
        <f t="shared" si="62"/>
        <v>-1.8441427902722792E-2</v>
      </c>
    </row>
    <row r="1244" spans="1:3" x14ac:dyDescent="0.2">
      <c r="A1244" s="1">
        <v>41113</v>
      </c>
      <c r="B1244">
        <v>11.61</v>
      </c>
      <c r="C1244">
        <f t="shared" si="62"/>
        <v>-1.792621626815212E-2</v>
      </c>
    </row>
    <row r="1245" spans="1:3" x14ac:dyDescent="0.2">
      <c r="A1245" s="1">
        <v>41114</v>
      </c>
      <c r="B1245">
        <v>11.39</v>
      </c>
      <c r="C1245">
        <f t="shared" si="62"/>
        <v>-1.9131018250709304E-2</v>
      </c>
    </row>
    <row r="1246" spans="1:3" x14ac:dyDescent="0.2">
      <c r="A1246" s="1">
        <v>41115</v>
      </c>
      <c r="B1246">
        <v>11.31</v>
      </c>
      <c r="C1246">
        <f t="shared" si="62"/>
        <v>-7.0484873310617388E-3</v>
      </c>
    </row>
    <row r="1247" spans="1:3" x14ac:dyDescent="0.2">
      <c r="A1247" s="1">
        <v>41116</v>
      </c>
      <c r="B1247">
        <v>11.64</v>
      </c>
      <c r="C1247">
        <f t="shared" si="62"/>
        <v>2.8760152175262652E-2</v>
      </c>
    </row>
    <row r="1248" spans="1:3" x14ac:dyDescent="0.2">
      <c r="A1248" s="1">
        <v>41117</v>
      </c>
      <c r="B1248">
        <v>11.84</v>
      </c>
      <c r="C1248">
        <f t="shared" si="62"/>
        <v>1.70361871525678E-2</v>
      </c>
    </row>
    <row r="1249" spans="1:3" x14ac:dyDescent="0.2">
      <c r="A1249" s="1">
        <v>41120</v>
      </c>
      <c r="B1249">
        <v>11.66</v>
      </c>
      <c r="C1249">
        <f t="shared" si="62"/>
        <v>-1.5319448533513231E-2</v>
      </c>
    </row>
    <row r="1250" spans="1:3" x14ac:dyDescent="0.2">
      <c r="A1250" s="1">
        <v>41121</v>
      </c>
      <c r="B1250">
        <v>11.69</v>
      </c>
      <c r="C1250">
        <f t="shared" si="62"/>
        <v>2.5695945616307143E-3</v>
      </c>
    </row>
    <row r="1251" spans="1:3" x14ac:dyDescent="0.2">
      <c r="A1251" s="1">
        <v>41122</v>
      </c>
      <c r="B1251">
        <v>11.6</v>
      </c>
      <c r="C1251">
        <f t="shared" si="62"/>
        <v>-7.7286773716580799E-3</v>
      </c>
    </row>
    <row r="1252" spans="1:3" x14ac:dyDescent="0.2">
      <c r="A1252" s="1">
        <v>41123</v>
      </c>
      <c r="B1252">
        <v>11.29</v>
      </c>
      <c r="C1252">
        <f t="shared" si="62"/>
        <v>-2.7087719950748396E-2</v>
      </c>
    </row>
    <row r="1253" spans="1:3" x14ac:dyDescent="0.2">
      <c r="A1253" s="1">
        <v>41124</v>
      </c>
      <c r="B1253">
        <v>11.52</v>
      </c>
      <c r="C1253">
        <f t="shared" si="62"/>
        <v>2.0167277106174591E-2</v>
      </c>
    </row>
    <row r="1254" spans="1:3" x14ac:dyDescent="0.2">
      <c r="A1254" s="1">
        <v>41127</v>
      </c>
      <c r="B1254">
        <v>11.61</v>
      </c>
      <c r="C1254">
        <f t="shared" si="62"/>
        <v>7.782140442054949E-3</v>
      </c>
    </row>
    <row r="1255" spans="1:3" x14ac:dyDescent="0.2">
      <c r="A1255" s="1">
        <v>41128</v>
      </c>
      <c r="B1255">
        <v>11.96</v>
      </c>
      <c r="C1255">
        <f t="shared" si="62"/>
        <v>2.9700952812685647E-2</v>
      </c>
    </row>
    <row r="1256" spans="1:3" x14ac:dyDescent="0.2">
      <c r="A1256" s="1">
        <v>41129</v>
      </c>
      <c r="B1256">
        <v>12.11</v>
      </c>
      <c r="C1256">
        <f t="shared" si="62"/>
        <v>1.2463809042515143E-2</v>
      </c>
    </row>
    <row r="1257" spans="1:3" x14ac:dyDescent="0.2">
      <c r="A1257" s="1">
        <v>41130</v>
      </c>
      <c r="B1257">
        <v>12.19</v>
      </c>
      <c r="C1257">
        <f t="shared" si="62"/>
        <v>6.5843859281792382E-3</v>
      </c>
    </row>
    <row r="1258" spans="1:3" x14ac:dyDescent="0.2">
      <c r="A1258" s="1">
        <v>41131</v>
      </c>
      <c r="B1258">
        <v>12.21</v>
      </c>
      <c r="C1258">
        <f t="shared" si="62"/>
        <v>1.6393446294332124E-3</v>
      </c>
    </row>
    <row r="1259" spans="1:3" x14ac:dyDescent="0.2">
      <c r="A1259" s="1">
        <v>41134</v>
      </c>
      <c r="B1259">
        <v>12.14</v>
      </c>
      <c r="C1259">
        <f t="shared" si="62"/>
        <v>-5.7495024912611005E-3</v>
      </c>
    </row>
    <row r="1260" spans="1:3" x14ac:dyDescent="0.2">
      <c r="A1260" s="1">
        <v>41135</v>
      </c>
      <c r="B1260">
        <v>12</v>
      </c>
      <c r="C1260">
        <f t="shared" si="62"/>
        <v>-1.1599135843351918E-2</v>
      </c>
    </row>
    <row r="1261" spans="1:3" x14ac:dyDescent="0.2">
      <c r="A1261" s="1">
        <v>41136</v>
      </c>
      <c r="B1261">
        <v>12.02</v>
      </c>
      <c r="C1261">
        <f t="shared" si="62"/>
        <v>1.6652793190612488E-3</v>
      </c>
    </row>
    <row r="1262" spans="1:3" x14ac:dyDescent="0.2">
      <c r="A1262" s="1">
        <v>41137</v>
      </c>
      <c r="B1262">
        <v>12.04</v>
      </c>
      <c r="C1262">
        <f t="shared" si="62"/>
        <v>1.6625107736134572E-3</v>
      </c>
    </row>
    <row r="1263" spans="1:3" x14ac:dyDescent="0.2">
      <c r="A1263" s="1">
        <v>41138</v>
      </c>
      <c r="B1263">
        <v>12.03</v>
      </c>
      <c r="C1263">
        <f t="shared" si="62"/>
        <v>-8.3090989408750337E-4</v>
      </c>
    </row>
    <row r="1264" spans="1:3" x14ac:dyDescent="0.2">
      <c r="A1264" s="1">
        <v>41141</v>
      </c>
      <c r="B1264">
        <v>12.36</v>
      </c>
      <c r="C1264">
        <f t="shared" si="62"/>
        <v>2.7061922042957161E-2</v>
      </c>
    </row>
    <row r="1265" spans="1:3" x14ac:dyDescent="0.2">
      <c r="A1265" s="1">
        <v>41142</v>
      </c>
      <c r="B1265">
        <v>12.15</v>
      </c>
      <c r="C1265">
        <f t="shared" si="62"/>
        <v>-1.713628224298713E-2</v>
      </c>
    </row>
    <row r="1266" spans="1:3" x14ac:dyDescent="0.2">
      <c r="A1266" s="1">
        <v>41143</v>
      </c>
      <c r="B1266">
        <v>11.5</v>
      </c>
      <c r="C1266">
        <f t="shared" si="62"/>
        <v>-5.4982134417353057E-2</v>
      </c>
    </row>
    <row r="1267" spans="1:3" x14ac:dyDescent="0.2">
      <c r="A1267" s="1">
        <v>41144</v>
      </c>
      <c r="B1267">
        <v>11.06</v>
      </c>
      <c r="C1267">
        <f t="shared" si="62"/>
        <v>-3.9012039275015599E-2</v>
      </c>
    </row>
    <row r="1268" spans="1:3" x14ac:dyDescent="0.2">
      <c r="A1268" s="1">
        <v>41145</v>
      </c>
      <c r="B1268">
        <v>11.08</v>
      </c>
      <c r="C1268">
        <f t="shared" si="62"/>
        <v>1.8066852249490513E-3</v>
      </c>
    </row>
    <row r="1269" spans="1:3" x14ac:dyDescent="0.2">
      <c r="A1269" s="1">
        <v>41148</v>
      </c>
      <c r="B1269">
        <v>10.94</v>
      </c>
      <c r="C1269">
        <f t="shared" si="62"/>
        <v>-1.2715884325302674E-2</v>
      </c>
    </row>
    <row r="1270" spans="1:3" x14ac:dyDescent="0.2">
      <c r="A1270" s="1">
        <v>41149</v>
      </c>
      <c r="B1270">
        <v>10.74</v>
      </c>
      <c r="C1270">
        <f t="shared" si="62"/>
        <v>-1.8450707913116485E-2</v>
      </c>
    </row>
    <row r="1271" spans="1:3" x14ac:dyDescent="0.2">
      <c r="A1271" s="1">
        <v>41150</v>
      </c>
      <c r="B1271">
        <v>10.71</v>
      </c>
      <c r="C1271">
        <f t="shared" si="62"/>
        <v>-2.7972046210611424E-3</v>
      </c>
    </row>
    <row r="1272" spans="1:3" x14ac:dyDescent="0.2">
      <c r="A1272" s="1">
        <v>41151</v>
      </c>
      <c r="B1272">
        <v>10.51</v>
      </c>
      <c r="C1272">
        <f t="shared" si="62"/>
        <v>-1.8850699570797689E-2</v>
      </c>
    </row>
    <row r="1273" spans="1:3" x14ac:dyDescent="0.2">
      <c r="A1273" s="1">
        <v>41152</v>
      </c>
      <c r="B1273">
        <v>10.42</v>
      </c>
      <c r="C1273">
        <f t="shared" si="62"/>
        <v>-8.600148563638884E-3</v>
      </c>
    </row>
    <row r="1274" spans="1:3" x14ac:dyDescent="0.2">
      <c r="A1274" s="1">
        <v>41156</v>
      </c>
      <c r="B1274">
        <v>10.39</v>
      </c>
      <c r="C1274">
        <f t="shared" si="62"/>
        <v>-2.8832312140848037E-3</v>
      </c>
    </row>
    <row r="1275" spans="1:3" x14ac:dyDescent="0.2">
      <c r="A1275" s="1">
        <v>41157</v>
      </c>
      <c r="B1275">
        <v>10.35</v>
      </c>
      <c r="C1275">
        <f t="shared" si="62"/>
        <v>-3.857285399758042E-3</v>
      </c>
    </row>
    <row r="1276" spans="1:3" x14ac:dyDescent="0.2">
      <c r="A1276" s="1">
        <v>41158</v>
      </c>
      <c r="B1276">
        <v>10.35</v>
      </c>
      <c r="C1276">
        <f t="shared" si="62"/>
        <v>0</v>
      </c>
    </row>
    <row r="1277" spans="1:3" x14ac:dyDescent="0.2">
      <c r="A1277" s="1">
        <v>41159</v>
      </c>
      <c r="B1277">
        <v>10.47</v>
      </c>
      <c r="C1277">
        <f t="shared" si="62"/>
        <v>1.1527505171067414E-2</v>
      </c>
    </row>
    <row r="1278" spans="1:3" x14ac:dyDescent="0.2">
      <c r="A1278" s="1">
        <v>41162</v>
      </c>
      <c r="B1278">
        <v>10.44</v>
      </c>
      <c r="C1278">
        <f t="shared" si="62"/>
        <v>-2.8694424279529316E-3</v>
      </c>
    </row>
    <row r="1279" spans="1:3" x14ac:dyDescent="0.2">
      <c r="A1279" s="1">
        <v>41163</v>
      </c>
      <c r="B1279">
        <v>10.47</v>
      </c>
      <c r="C1279">
        <f t="shared" si="62"/>
        <v>2.8694424279529607E-3</v>
      </c>
    </row>
    <row r="1280" spans="1:3" x14ac:dyDescent="0.2">
      <c r="A1280" s="1">
        <v>41164</v>
      </c>
      <c r="B1280">
        <v>10.47</v>
      </c>
      <c r="C1280">
        <f t="shared" si="62"/>
        <v>0</v>
      </c>
    </row>
    <row r="1281" spans="1:3" x14ac:dyDescent="0.2">
      <c r="A1281" s="1">
        <v>41165</v>
      </c>
      <c r="B1281">
        <v>10.46</v>
      </c>
      <c r="C1281">
        <f t="shared" si="62"/>
        <v>-9.5556624566856842E-4</v>
      </c>
    </row>
    <row r="1282" spans="1:3" x14ac:dyDescent="0.2">
      <c r="A1282" s="1">
        <v>41166</v>
      </c>
      <c r="B1282">
        <v>10.66</v>
      </c>
      <c r="C1282">
        <f t="shared" si="62"/>
        <v>1.8939960100921471E-2</v>
      </c>
    </row>
    <row r="1283" spans="1:3" x14ac:dyDescent="0.2">
      <c r="A1283" s="1">
        <v>41169</v>
      </c>
      <c r="B1283">
        <v>10.53</v>
      </c>
      <c r="C1283">
        <f t="shared" si="62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63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63"/>
        <v>-1.1605546120308003E-2</v>
      </c>
    </row>
    <row r="1286" spans="1:3" x14ac:dyDescent="0.2">
      <c r="A1286" s="1">
        <v>41172</v>
      </c>
      <c r="B1286">
        <v>10.33</v>
      </c>
      <c r="C1286">
        <f t="shared" si="63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63"/>
        <v>-1.1684650954972947E-2</v>
      </c>
    </row>
    <row r="1288" spans="1:3" x14ac:dyDescent="0.2">
      <c r="A1288" s="1">
        <v>41176</v>
      </c>
      <c r="B1288">
        <v>10</v>
      </c>
      <c r="C1288">
        <f t="shared" si="63"/>
        <v>-2.078253918252862E-2</v>
      </c>
    </row>
    <row r="1289" spans="1:3" x14ac:dyDescent="0.2">
      <c r="A1289" s="1">
        <v>41177</v>
      </c>
      <c r="B1289">
        <v>9.82</v>
      </c>
      <c r="C1289">
        <f t="shared" si="63"/>
        <v>-1.816397062767118E-2</v>
      </c>
    </row>
    <row r="1290" spans="1:3" x14ac:dyDescent="0.2">
      <c r="A1290" s="1">
        <v>41178</v>
      </c>
      <c r="B1290">
        <v>9.85</v>
      </c>
      <c r="C1290">
        <f t="shared" si="63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63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63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63"/>
        <v>-6.1538655743781116E-3</v>
      </c>
    </row>
    <row r="1294" spans="1:3" x14ac:dyDescent="0.2">
      <c r="A1294" s="1">
        <v>41184</v>
      </c>
      <c r="B1294">
        <v>9.82</v>
      </c>
      <c r="C1294">
        <f t="shared" si="63"/>
        <v>1.023550389402671E-2</v>
      </c>
    </row>
    <row r="1295" spans="1:3" x14ac:dyDescent="0.2">
      <c r="A1295" s="1">
        <v>41185</v>
      </c>
      <c r="B1295">
        <v>9.36</v>
      </c>
      <c r="C1295">
        <f t="shared" si="63"/>
        <v>-4.7975831876873924E-2</v>
      </c>
    </row>
    <row r="1296" spans="1:3" x14ac:dyDescent="0.2">
      <c r="A1296" s="1">
        <v>41186</v>
      </c>
      <c r="B1296">
        <v>9.4</v>
      </c>
      <c r="C1296">
        <f t="shared" si="63"/>
        <v>4.2643987864577392E-3</v>
      </c>
    </row>
    <row r="1297" spans="1:3" x14ac:dyDescent="0.2">
      <c r="A1297" s="1">
        <v>41187</v>
      </c>
      <c r="B1297">
        <v>9.58</v>
      </c>
      <c r="C1297">
        <f t="shared" si="63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63"/>
        <v>1.4508026489578635E-2</v>
      </c>
    </row>
    <row r="1299" spans="1:3" x14ac:dyDescent="0.2">
      <c r="A1299" s="1">
        <v>41191</v>
      </c>
      <c r="B1299">
        <v>9.48</v>
      </c>
      <c r="C1299">
        <f t="shared" si="63"/>
        <v>-2.500130220541727E-2</v>
      </c>
    </row>
    <row r="1300" spans="1:3" x14ac:dyDescent="0.2">
      <c r="A1300" s="1">
        <v>41192</v>
      </c>
      <c r="B1300">
        <v>9.36</v>
      </c>
      <c r="C1300">
        <f t="shared" si="63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63"/>
        <v>-8.5837436913914419E-3</v>
      </c>
    </row>
    <row r="1302" spans="1:3" x14ac:dyDescent="0.2">
      <c r="A1302" s="1">
        <v>41194</v>
      </c>
      <c r="B1302">
        <v>9.61</v>
      </c>
      <c r="C1302">
        <f t="shared" si="63"/>
        <v>3.4942676184092004E-2</v>
      </c>
    </row>
    <row r="1303" spans="1:3" x14ac:dyDescent="0.2">
      <c r="A1303" s="1">
        <v>41197</v>
      </c>
      <c r="B1303">
        <v>9.68</v>
      </c>
      <c r="C1303">
        <f t="shared" si="63"/>
        <v>7.2576783062845108E-3</v>
      </c>
    </row>
    <row r="1304" spans="1:3" x14ac:dyDescent="0.2">
      <c r="A1304" s="1">
        <v>41198</v>
      </c>
      <c r="B1304">
        <v>9.82</v>
      </c>
      <c r="C1304">
        <f t="shared" si="63"/>
        <v>1.435922107788888E-2</v>
      </c>
    </row>
    <row r="1305" spans="1:3" x14ac:dyDescent="0.2">
      <c r="A1305" s="1">
        <v>41199</v>
      </c>
      <c r="B1305">
        <v>9.77</v>
      </c>
      <c r="C1305">
        <f t="shared" si="63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63"/>
        <v>-5.1308475823435675E-3</v>
      </c>
    </row>
    <row r="1307" spans="1:3" x14ac:dyDescent="0.2">
      <c r="A1307" s="1">
        <v>41201</v>
      </c>
      <c r="B1307">
        <v>9.48</v>
      </c>
      <c r="C1307">
        <f t="shared" si="63"/>
        <v>-2.500130220541727E-2</v>
      </c>
    </row>
    <row r="1308" spans="1:3" x14ac:dyDescent="0.2">
      <c r="A1308" s="1">
        <v>41204</v>
      </c>
      <c r="B1308">
        <v>9.51</v>
      </c>
      <c r="C1308">
        <f t="shared" si="63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63"/>
        <v>-2.4482329759189805E-2</v>
      </c>
    </row>
    <row r="1310" spans="1:3" x14ac:dyDescent="0.2">
      <c r="A1310" s="1">
        <v>41206</v>
      </c>
      <c r="B1310">
        <v>9.18</v>
      </c>
      <c r="C1310">
        <f t="shared" si="63"/>
        <v>-1.0834342165710118E-2</v>
      </c>
    </row>
    <row r="1311" spans="1:3" x14ac:dyDescent="0.2">
      <c r="A1311" s="1">
        <v>41207</v>
      </c>
      <c r="B1311">
        <v>9.17</v>
      </c>
      <c r="C1311">
        <f t="shared" si="63"/>
        <v>-1.0899183640255736E-3</v>
      </c>
    </row>
    <row r="1312" spans="1:3" x14ac:dyDescent="0.2">
      <c r="A1312" s="1">
        <v>41208</v>
      </c>
      <c r="B1312">
        <v>9.17</v>
      </c>
      <c r="C1312">
        <f t="shared" si="63"/>
        <v>0</v>
      </c>
    </row>
    <row r="1313" spans="1:3" x14ac:dyDescent="0.2">
      <c r="A1313" s="1">
        <v>41213</v>
      </c>
      <c r="B1313">
        <v>9.17</v>
      </c>
      <c r="C1313">
        <f t="shared" si="63"/>
        <v>0</v>
      </c>
    </row>
    <row r="1314" spans="1:3" x14ac:dyDescent="0.2">
      <c r="A1314" s="1">
        <v>41214</v>
      </c>
      <c r="B1314">
        <v>9.26</v>
      </c>
      <c r="C1314">
        <f t="shared" si="63"/>
        <v>9.7667623897144083E-3</v>
      </c>
    </row>
    <row r="1315" spans="1:3" x14ac:dyDescent="0.2">
      <c r="A1315" s="1">
        <v>41215</v>
      </c>
      <c r="B1315">
        <v>9.08</v>
      </c>
      <c r="C1315">
        <f t="shared" si="63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63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63"/>
        <v>1.9210836265677891E-2</v>
      </c>
    </row>
    <row r="1318" spans="1:3" x14ac:dyDescent="0.2">
      <c r="A1318" s="1">
        <v>41220</v>
      </c>
      <c r="B1318">
        <v>9.11</v>
      </c>
      <c r="C1318">
        <f t="shared" si="63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63"/>
        <v>2.9207051746266536E-2</v>
      </c>
    </row>
    <row r="1320" spans="1:3" x14ac:dyDescent="0.2">
      <c r="A1320" s="1">
        <v>41222</v>
      </c>
      <c r="B1320">
        <v>9.34</v>
      </c>
      <c r="C1320">
        <f t="shared" si="63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63"/>
        <v>-6.4447054426420951E-3</v>
      </c>
    </row>
    <row r="1322" spans="1:3" x14ac:dyDescent="0.2">
      <c r="A1322" s="1">
        <v>41226</v>
      </c>
      <c r="B1322">
        <v>9.33</v>
      </c>
      <c r="C1322">
        <f t="shared" si="63"/>
        <v>5.3734680611433657E-3</v>
      </c>
    </row>
    <row r="1323" spans="1:3" x14ac:dyDescent="0.2">
      <c r="A1323" s="1">
        <v>41227</v>
      </c>
      <c r="B1323">
        <v>9.5</v>
      </c>
      <c r="C1323">
        <f t="shared" si="63"/>
        <v>1.805678374724266E-2</v>
      </c>
    </row>
    <row r="1324" spans="1:3" x14ac:dyDescent="0.2">
      <c r="A1324" s="1">
        <v>41228</v>
      </c>
      <c r="B1324">
        <v>9.48</v>
      </c>
      <c r="C1324">
        <f t="shared" si="63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63"/>
        <v>-7.5569604569844989E-2</v>
      </c>
    </row>
    <row r="1326" spans="1:3" x14ac:dyDescent="0.2">
      <c r="A1326" s="1">
        <v>41232</v>
      </c>
      <c r="B1326">
        <v>9.06</v>
      </c>
      <c r="C1326">
        <f t="shared" si="63"/>
        <v>3.0254408357802562E-2</v>
      </c>
    </row>
    <row r="1327" spans="1:3" x14ac:dyDescent="0.2">
      <c r="A1327" s="1">
        <v>41233</v>
      </c>
      <c r="B1327">
        <v>8.92</v>
      </c>
      <c r="C1327">
        <f t="shared" si="63"/>
        <v>-1.5573173462970033E-2</v>
      </c>
    </row>
    <row r="1328" spans="1:3" x14ac:dyDescent="0.2">
      <c r="A1328" s="1">
        <v>41234</v>
      </c>
      <c r="B1328">
        <v>8.99</v>
      </c>
      <c r="C1328">
        <f t="shared" si="63"/>
        <v>7.8169018916108626E-3</v>
      </c>
    </row>
    <row r="1329" spans="1:3" x14ac:dyDescent="0.2">
      <c r="A1329" s="1">
        <v>41236</v>
      </c>
      <c r="B1329">
        <v>9.48</v>
      </c>
      <c r="C1329">
        <f t="shared" si="63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63"/>
        <v>4.0315537178459565E-2</v>
      </c>
    </row>
    <row r="1331" spans="1:3" x14ac:dyDescent="0.2">
      <c r="A1331" s="1">
        <v>41240</v>
      </c>
      <c r="B1331">
        <v>9.69</v>
      </c>
      <c r="C1331">
        <f t="shared" si="63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63"/>
        <v>-6.2112000926405238E-3</v>
      </c>
    </row>
    <row r="1333" spans="1:3" x14ac:dyDescent="0.2">
      <c r="A1333" s="1">
        <v>41242</v>
      </c>
      <c r="B1333">
        <v>9.64</v>
      </c>
      <c r="C1333">
        <f t="shared" si="63"/>
        <v>1.0378828124200214E-3</v>
      </c>
    </row>
    <row r="1334" spans="1:3" x14ac:dyDescent="0.2">
      <c r="A1334" s="1">
        <v>41243</v>
      </c>
      <c r="B1334">
        <v>9.56</v>
      </c>
      <c r="C1334">
        <f t="shared" si="63"/>
        <v>-8.3333815591442994E-3</v>
      </c>
    </row>
    <row r="1335" spans="1:3" x14ac:dyDescent="0.2">
      <c r="A1335" s="1">
        <v>41246</v>
      </c>
      <c r="B1335">
        <v>9.98</v>
      </c>
      <c r="C1335">
        <f t="shared" si="63"/>
        <v>4.2995363260062668E-2</v>
      </c>
    </row>
    <row r="1336" spans="1:3" x14ac:dyDescent="0.2">
      <c r="A1336" s="1">
        <v>41247</v>
      </c>
      <c r="B1336">
        <v>10.23</v>
      </c>
      <c r="C1336">
        <f t="shared" si="63"/>
        <v>2.4741489640162585E-2</v>
      </c>
    </row>
    <row r="1337" spans="1:3" x14ac:dyDescent="0.2">
      <c r="A1337" s="1">
        <v>41248</v>
      </c>
      <c r="B1337">
        <v>10.29</v>
      </c>
      <c r="C1337">
        <f t="shared" si="63"/>
        <v>5.8479698824228992E-3</v>
      </c>
    </row>
    <row r="1338" spans="1:3" x14ac:dyDescent="0.2">
      <c r="A1338" s="1">
        <v>41249</v>
      </c>
      <c r="B1338">
        <v>10.41</v>
      </c>
      <c r="C1338">
        <f t="shared" si="63"/>
        <v>1.1594332780919446E-2</v>
      </c>
    </row>
    <row r="1339" spans="1:3" x14ac:dyDescent="0.2">
      <c r="A1339" s="1">
        <v>41250</v>
      </c>
      <c r="B1339">
        <v>10.38</v>
      </c>
      <c r="C1339">
        <f t="shared" si="63"/>
        <v>-2.8860048891348753E-3</v>
      </c>
    </row>
    <row r="1340" spans="1:3" x14ac:dyDescent="0.2">
      <c r="A1340" s="1">
        <v>41253</v>
      </c>
      <c r="B1340">
        <v>10.55</v>
      </c>
      <c r="C1340">
        <f t="shared" si="63"/>
        <v>1.624498218433296E-2</v>
      </c>
    </row>
    <row r="1341" spans="1:3" x14ac:dyDescent="0.2">
      <c r="A1341" s="1">
        <v>41254</v>
      </c>
      <c r="B1341">
        <v>10.59</v>
      </c>
      <c r="C1341">
        <f t="shared" si="63"/>
        <v>3.7842996912394061E-3</v>
      </c>
    </row>
    <row r="1342" spans="1:3" x14ac:dyDescent="0.2">
      <c r="A1342" s="1">
        <v>41255</v>
      </c>
      <c r="B1342">
        <v>10.49</v>
      </c>
      <c r="C1342">
        <f t="shared" si="63"/>
        <v>-9.4877372051093024E-3</v>
      </c>
    </row>
    <row r="1343" spans="1:3" x14ac:dyDescent="0.2">
      <c r="A1343" s="1">
        <v>41256</v>
      </c>
      <c r="B1343">
        <v>10.45</v>
      </c>
      <c r="C1343">
        <f t="shared" si="63"/>
        <v>-3.8204439973858815E-3</v>
      </c>
    </row>
    <row r="1344" spans="1:3" x14ac:dyDescent="0.2">
      <c r="A1344" s="1">
        <v>41257</v>
      </c>
      <c r="B1344">
        <v>10.35</v>
      </c>
      <c r="C1344">
        <f t="shared" si="63"/>
        <v>-9.6154586994418693E-3</v>
      </c>
    </row>
    <row r="1345" spans="1:3" x14ac:dyDescent="0.2">
      <c r="A1345" s="1">
        <v>41260</v>
      </c>
      <c r="B1345">
        <v>10.18</v>
      </c>
      <c r="C1345">
        <f t="shared" si="63"/>
        <v>-1.6561508589001427E-2</v>
      </c>
    </row>
    <row r="1346" spans="1:3" x14ac:dyDescent="0.2">
      <c r="A1346" s="1">
        <v>41261</v>
      </c>
      <c r="B1346">
        <v>10.48</v>
      </c>
      <c r="C1346">
        <f t="shared" si="63"/>
        <v>2.9043667770519501E-2</v>
      </c>
    </row>
    <row r="1347" spans="1:3" x14ac:dyDescent="0.2">
      <c r="A1347" s="1">
        <v>41262</v>
      </c>
      <c r="B1347">
        <v>10.41</v>
      </c>
      <c r="C1347">
        <f t="shared" si="63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64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64"/>
        <v>-6.7405166138428552E-3</v>
      </c>
    </row>
    <row r="1350" spans="1:3" x14ac:dyDescent="0.2">
      <c r="A1350" s="1">
        <v>41267</v>
      </c>
      <c r="B1350">
        <v>10.16</v>
      </c>
      <c r="C1350">
        <f t="shared" si="64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64"/>
        <v>3.929278139889557E-3</v>
      </c>
    </row>
    <row r="1352" spans="1:3" x14ac:dyDescent="0.2">
      <c r="A1352" s="1">
        <v>41270</v>
      </c>
      <c r="B1352">
        <v>10.11</v>
      </c>
      <c r="C1352">
        <f t="shared" si="64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64"/>
        <v>-1.3944449058632933E-2</v>
      </c>
    </row>
    <row r="1354" spans="1:3" x14ac:dyDescent="0.2">
      <c r="A1354" s="1">
        <v>41274</v>
      </c>
      <c r="B1354">
        <v>10.14</v>
      </c>
      <c r="C1354">
        <f t="shared" si="64"/>
        <v>1.6907414189290218E-2</v>
      </c>
    </row>
    <row r="1355" spans="1:3" x14ac:dyDescent="0.2">
      <c r="A1355" s="1">
        <v>41276</v>
      </c>
      <c r="B1355">
        <v>10.68</v>
      </c>
      <c r="C1355">
        <f t="shared" si="64"/>
        <v>5.1884835369011513E-2</v>
      </c>
    </row>
    <row r="1356" spans="1:3" x14ac:dyDescent="0.2">
      <c r="A1356" s="1">
        <v>41277</v>
      </c>
      <c r="B1356">
        <v>10.94</v>
      </c>
      <c r="C1356">
        <f t="shared" si="64"/>
        <v>2.4052963461786318E-2</v>
      </c>
    </row>
    <row r="1357" spans="1:3" x14ac:dyDescent="0.2">
      <c r="A1357" s="1">
        <v>41278</v>
      </c>
      <c r="B1357">
        <v>10.97</v>
      </c>
      <c r="C1357">
        <f t="shared" si="64"/>
        <v>2.7384772933037706E-3</v>
      </c>
    </row>
    <row r="1358" spans="1:3" x14ac:dyDescent="0.2">
      <c r="A1358" s="1">
        <v>41281</v>
      </c>
      <c r="B1358">
        <v>11.06</v>
      </c>
      <c r="C1358">
        <f t="shared" si="64"/>
        <v>8.1707218070498442E-3</v>
      </c>
    </row>
    <row r="1359" spans="1:3" x14ac:dyDescent="0.2">
      <c r="A1359" s="1">
        <v>41282</v>
      </c>
      <c r="B1359">
        <v>10.77</v>
      </c>
      <c r="C1359">
        <f t="shared" si="64"/>
        <v>-2.6570504925891591E-2</v>
      </c>
    </row>
    <row r="1360" spans="1:3" x14ac:dyDescent="0.2">
      <c r="A1360" s="1">
        <v>41283</v>
      </c>
      <c r="B1360">
        <v>10.93</v>
      </c>
      <c r="C1360">
        <f t="shared" si="64"/>
        <v>1.474681102014992E-2</v>
      </c>
    </row>
    <row r="1361" spans="1:3" x14ac:dyDescent="0.2">
      <c r="A1361" s="1">
        <v>41284</v>
      </c>
      <c r="B1361">
        <v>11.04</v>
      </c>
      <c r="C1361">
        <f t="shared" si="64"/>
        <v>1.0013738660502E-2</v>
      </c>
    </row>
    <row r="1362" spans="1:3" x14ac:dyDescent="0.2">
      <c r="A1362" s="1">
        <v>41285</v>
      </c>
      <c r="B1362">
        <v>10.88</v>
      </c>
      <c r="C1362">
        <f t="shared" si="64"/>
        <v>-1.4598799421152523E-2</v>
      </c>
    </row>
    <row r="1363" spans="1:3" x14ac:dyDescent="0.2">
      <c r="A1363" s="1">
        <v>41288</v>
      </c>
      <c r="B1363">
        <v>12.29</v>
      </c>
      <c r="C1363">
        <f t="shared" si="64"/>
        <v>0.12185968215014673</v>
      </c>
    </row>
    <row r="1364" spans="1:3" x14ac:dyDescent="0.2">
      <c r="A1364" s="1">
        <v>41289</v>
      </c>
      <c r="B1364">
        <v>13.17</v>
      </c>
      <c r="C1364">
        <f t="shared" si="64"/>
        <v>6.9155592177246289E-2</v>
      </c>
    </row>
    <row r="1365" spans="1:3" x14ac:dyDescent="0.2">
      <c r="A1365" s="1">
        <v>41290</v>
      </c>
      <c r="B1365">
        <v>12.61</v>
      </c>
      <c r="C1365">
        <f t="shared" si="64"/>
        <v>-4.3451365778361513E-2</v>
      </c>
    </row>
    <row r="1366" spans="1:3" x14ac:dyDescent="0.2">
      <c r="A1366" s="1">
        <v>41291</v>
      </c>
      <c r="B1366">
        <v>12.82</v>
      </c>
      <c r="C1366">
        <f t="shared" si="64"/>
        <v>1.6516301515695952E-2</v>
      </c>
    </row>
    <row r="1367" spans="1:3" x14ac:dyDescent="0.2">
      <c r="A1367" s="1">
        <v>41292</v>
      </c>
      <c r="B1367">
        <v>12.84</v>
      </c>
      <c r="C1367">
        <f t="shared" si="64"/>
        <v>1.5588467692910996E-3</v>
      </c>
    </row>
    <row r="1368" spans="1:3" x14ac:dyDescent="0.2">
      <c r="A1368" s="1">
        <v>41296</v>
      </c>
      <c r="B1368">
        <v>13.12</v>
      </c>
      <c r="C1368">
        <f t="shared" si="64"/>
        <v>2.1572485254127763E-2</v>
      </c>
    </row>
    <row r="1369" spans="1:3" x14ac:dyDescent="0.2">
      <c r="A1369" s="1">
        <v>41297</v>
      </c>
      <c r="B1369">
        <v>13.08</v>
      </c>
      <c r="C1369">
        <f t="shared" si="64"/>
        <v>-3.0534374868902317E-3</v>
      </c>
    </row>
    <row r="1370" spans="1:3" x14ac:dyDescent="0.2">
      <c r="A1370" s="1">
        <v>41298</v>
      </c>
      <c r="B1370">
        <v>13</v>
      </c>
      <c r="C1370">
        <f t="shared" si="64"/>
        <v>-6.134988567515944E-3</v>
      </c>
    </row>
    <row r="1371" spans="1:3" x14ac:dyDescent="0.2">
      <c r="A1371" s="1">
        <v>41299</v>
      </c>
      <c r="B1371">
        <v>13.16</v>
      </c>
      <c r="C1371">
        <f t="shared" si="64"/>
        <v>1.2232568435634451E-2</v>
      </c>
    </row>
    <row r="1372" spans="1:3" x14ac:dyDescent="0.2">
      <c r="A1372" s="1">
        <v>41302</v>
      </c>
      <c r="B1372">
        <v>13.04</v>
      </c>
      <c r="C1372">
        <f t="shared" si="64"/>
        <v>-9.1603693986642785E-3</v>
      </c>
    </row>
    <row r="1373" spans="1:3" x14ac:dyDescent="0.2">
      <c r="A1373" s="1">
        <v>41303</v>
      </c>
      <c r="B1373">
        <v>13.25</v>
      </c>
      <c r="C1373">
        <f t="shared" si="64"/>
        <v>1.5975995933724393E-2</v>
      </c>
    </row>
    <row r="1374" spans="1:3" x14ac:dyDescent="0.2">
      <c r="A1374" s="1">
        <v>41304</v>
      </c>
      <c r="B1374">
        <v>13.37</v>
      </c>
      <c r="C1374">
        <f t="shared" si="64"/>
        <v>9.0158386816205482E-3</v>
      </c>
    </row>
    <row r="1375" spans="1:3" x14ac:dyDescent="0.2">
      <c r="A1375" s="1">
        <v>41305</v>
      </c>
      <c r="B1375">
        <v>13.24</v>
      </c>
      <c r="C1375">
        <f t="shared" si="64"/>
        <v>-9.7708406049895804E-3</v>
      </c>
    </row>
    <row r="1376" spans="1:3" x14ac:dyDescent="0.2">
      <c r="A1376" s="1">
        <v>41306</v>
      </c>
      <c r="B1376">
        <v>13.63</v>
      </c>
      <c r="C1376">
        <f t="shared" si="64"/>
        <v>2.9030695199579046E-2</v>
      </c>
    </row>
    <row r="1377" spans="1:3" x14ac:dyDescent="0.2">
      <c r="A1377" s="1">
        <v>41309</v>
      </c>
      <c r="B1377">
        <v>13.27</v>
      </c>
      <c r="C1377">
        <f t="shared" si="64"/>
        <v>-2.6767397364325183E-2</v>
      </c>
    </row>
    <row r="1378" spans="1:3" x14ac:dyDescent="0.2">
      <c r="A1378" s="1">
        <v>41310</v>
      </c>
      <c r="B1378">
        <v>13.42</v>
      </c>
      <c r="C1378">
        <f t="shared" si="64"/>
        <v>1.124028319941954E-2</v>
      </c>
    </row>
    <row r="1379" spans="1:3" x14ac:dyDescent="0.2">
      <c r="A1379" s="1">
        <v>41311</v>
      </c>
      <c r="B1379">
        <v>13.52</v>
      </c>
      <c r="C1379">
        <f t="shared" si="64"/>
        <v>7.4239390712822666E-3</v>
      </c>
    </row>
    <row r="1380" spans="1:3" x14ac:dyDescent="0.2">
      <c r="A1380" s="1">
        <v>41312</v>
      </c>
      <c r="B1380">
        <v>13.53</v>
      </c>
      <c r="C1380">
        <f t="shared" si="64"/>
        <v>7.3937156787867047E-4</v>
      </c>
    </row>
    <row r="1381" spans="1:3" x14ac:dyDescent="0.2">
      <c r="A1381" s="1">
        <v>41313</v>
      </c>
      <c r="B1381">
        <v>13.63</v>
      </c>
      <c r="C1381">
        <f t="shared" si="64"/>
        <v>7.3638035257447346E-3</v>
      </c>
    </row>
    <row r="1382" spans="1:3" x14ac:dyDescent="0.2">
      <c r="A1382" s="1">
        <v>41316</v>
      </c>
      <c r="B1382">
        <v>13.7</v>
      </c>
      <c r="C1382">
        <f t="shared" si="64"/>
        <v>5.1225871256379207E-3</v>
      </c>
    </row>
    <row r="1383" spans="1:3" x14ac:dyDescent="0.2">
      <c r="A1383" s="1">
        <v>41317</v>
      </c>
      <c r="B1383">
        <v>13.79</v>
      </c>
      <c r="C1383">
        <f t="shared" si="64"/>
        <v>6.5478589711312381E-3</v>
      </c>
    </row>
    <row r="1384" spans="1:3" x14ac:dyDescent="0.2">
      <c r="A1384" s="1">
        <v>41318</v>
      </c>
      <c r="B1384">
        <v>13.77</v>
      </c>
      <c r="C1384">
        <f t="shared" si="64"/>
        <v>-1.4513790646469864E-3</v>
      </c>
    </row>
    <row r="1385" spans="1:3" x14ac:dyDescent="0.2">
      <c r="A1385" s="1">
        <v>41319</v>
      </c>
      <c r="B1385">
        <v>13.71</v>
      </c>
      <c r="C1385">
        <f t="shared" si="64"/>
        <v>-4.3668191663404025E-3</v>
      </c>
    </row>
    <row r="1386" spans="1:3" x14ac:dyDescent="0.2">
      <c r="A1386" s="1">
        <v>41320</v>
      </c>
      <c r="B1386">
        <v>13.81</v>
      </c>
      <c r="C1386">
        <f t="shared" si="64"/>
        <v>7.267473846977692E-3</v>
      </c>
    </row>
    <row r="1387" spans="1:3" x14ac:dyDescent="0.2">
      <c r="A1387" s="1">
        <v>41324</v>
      </c>
      <c r="B1387">
        <v>13.81</v>
      </c>
      <c r="C1387">
        <f t="shared" si="64"/>
        <v>0</v>
      </c>
    </row>
    <row r="1388" spans="1:3" x14ac:dyDescent="0.2">
      <c r="A1388" s="1">
        <v>41325</v>
      </c>
      <c r="B1388">
        <v>13.83</v>
      </c>
      <c r="C1388">
        <f t="shared" si="64"/>
        <v>1.4471782554660718E-3</v>
      </c>
    </row>
    <row r="1389" spans="1:3" x14ac:dyDescent="0.2">
      <c r="A1389" s="1">
        <v>41326</v>
      </c>
      <c r="B1389">
        <v>13.82</v>
      </c>
      <c r="C1389">
        <f t="shared" si="64"/>
        <v>-7.2332733714302797E-4</v>
      </c>
    </row>
    <row r="1390" spans="1:3" x14ac:dyDescent="0.2">
      <c r="A1390" s="1">
        <v>41327</v>
      </c>
      <c r="B1390">
        <v>13.92</v>
      </c>
      <c r="C1390">
        <f t="shared" si="64"/>
        <v>7.2098365667497503E-3</v>
      </c>
    </row>
    <row r="1391" spans="1:3" x14ac:dyDescent="0.2">
      <c r="A1391" s="1">
        <v>41330</v>
      </c>
      <c r="B1391">
        <v>13.85</v>
      </c>
      <c r="C1391">
        <f t="shared" si="64"/>
        <v>-5.0414222729261524E-3</v>
      </c>
    </row>
    <row r="1392" spans="1:3" x14ac:dyDescent="0.2">
      <c r="A1392" s="1">
        <v>41331</v>
      </c>
      <c r="B1392">
        <v>13.88</v>
      </c>
      <c r="C1392">
        <f t="shared" si="64"/>
        <v>2.1637224453109672E-3</v>
      </c>
    </row>
    <row r="1393" spans="1:3" x14ac:dyDescent="0.2">
      <c r="A1393" s="1">
        <v>41332</v>
      </c>
      <c r="B1393">
        <v>13.92</v>
      </c>
      <c r="C1393">
        <f t="shared" si="64"/>
        <v>2.877699827614974E-3</v>
      </c>
    </row>
    <row r="1394" spans="1:3" x14ac:dyDescent="0.2">
      <c r="A1394" s="1">
        <v>41333</v>
      </c>
      <c r="B1394">
        <v>13.95</v>
      </c>
      <c r="C1394">
        <f t="shared" si="64"/>
        <v>2.1528533611010927E-3</v>
      </c>
    </row>
    <row r="1395" spans="1:3" x14ac:dyDescent="0.2">
      <c r="A1395" s="1">
        <v>41334</v>
      </c>
      <c r="B1395">
        <v>14</v>
      </c>
      <c r="C1395">
        <f t="shared" si="64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49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23" width="9.83203125" bestFit="1" customWidth="1"/>
    <col min="24" max="24" width="10.5" bestFit="1" customWidth="1"/>
    <col min="29" max="29" width="10.5" bestFit="1" customWidth="1"/>
    <col min="34" max="34" width="10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EXP(F4*SQRT(1/15))</f>
        <v>1.1121108246593259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0.89919095995341214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I5/15</f>
        <v>3.3333333333333332E-4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(W15*(1+rfdiv50)-X16)/(X15-X16)</f>
        <v>0.47502553845607443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BM9" s="2">
        <f>1-BM7</f>
        <v>0.52497446154392557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13</v>
      </c>
      <c r="W12">
        <v>14</v>
      </c>
      <c r="X12">
        <v>15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15.569551545230562</v>
      </c>
      <c r="K15" s="2">
        <f t="shared" ref="K15:X15" si="1">IF(J15="",IF(J14="","",J14*$I$4),J15*$I$3)</f>
        <v>17.315066808542241</v>
      </c>
      <c r="L15" s="2">
        <f t="shared" si="1"/>
        <v>19.256273227479234</v>
      </c>
      <c r="M15" s="2">
        <f t="shared" si="1"/>
        <v>21.41510989887723</v>
      </c>
      <c r="N15" s="2">
        <f t="shared" si="1"/>
        <v>23.815975529810448</v>
      </c>
      <c r="O15" s="2">
        <f t="shared" si="1"/>
        <v>26.486004186523822</v>
      </c>
      <c r="P15" s="2">
        <f t="shared" si="1"/>
        <v>29.455371957805365</v>
      </c>
      <c r="Q15" s="2">
        <f t="shared" si="1"/>
        <v>32.757637998642103</v>
      </c>
      <c r="R15" s="2">
        <f t="shared" si="1"/>
        <v>36.43012380856154</v>
      </c>
      <c r="S15" s="2">
        <f t="shared" si="1"/>
        <v>40.514335031180714</v>
      </c>
      <c r="T15" s="2">
        <f t="shared" si="1"/>
        <v>45.056430542050599</v>
      </c>
      <c r="U15" s="2">
        <f t="shared" si="1"/>
        <v>50.107744126325528</v>
      </c>
      <c r="V15" s="2">
        <f t="shared" si="1"/>
        <v>55.725364642146374</v>
      </c>
      <c r="W15" s="2">
        <f t="shared" si="1"/>
        <v>61.972781226619041</v>
      </c>
      <c r="X15" s="2">
        <f t="shared" si="1"/>
        <v>68.920600836367285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X31" si="2">IF(I16="",IF(I15="","",I15*$I$4),I16*$I$3)</f>
        <v>12.588673439347771</v>
      </c>
      <c r="K16" s="2">
        <f t="shared" si="2"/>
        <v>14.000000000000002</v>
      </c>
      <c r="L16" s="2">
        <f t="shared" si="2"/>
        <v>15.569551545230564</v>
      </c>
      <c r="M16" s="2">
        <f t="shared" si="2"/>
        <v>17.315066808542245</v>
      </c>
      <c r="N16" s="2">
        <f t="shared" si="2"/>
        <v>19.256273227479237</v>
      </c>
      <c r="O16" s="2">
        <f t="shared" si="2"/>
        <v>21.415109898877233</v>
      </c>
      <c r="P16" s="2">
        <f t="shared" si="2"/>
        <v>23.815975529810451</v>
      </c>
      <c r="Q16" s="2">
        <f t="shared" si="2"/>
        <v>26.486004186523825</v>
      </c>
      <c r="R16" s="2">
        <f t="shared" si="2"/>
        <v>29.455371957805369</v>
      </c>
      <c r="S16" s="2">
        <f t="shared" si="2"/>
        <v>32.75763799864211</v>
      </c>
      <c r="T16" s="2">
        <f t="shared" si="2"/>
        <v>36.430123808561547</v>
      </c>
      <c r="U16" s="2">
        <f t="shared" si="2"/>
        <v>40.514335031180721</v>
      </c>
      <c r="V16" s="2">
        <f t="shared" si="2"/>
        <v>45.056430542050606</v>
      </c>
      <c r="W16" s="2">
        <f t="shared" si="2"/>
        <v>50.107744126325535</v>
      </c>
      <c r="X16" s="2">
        <f t="shared" si="2"/>
        <v>55.725364642146381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2"/>
        <v/>
      </c>
      <c r="K17" s="2">
        <f t="shared" si="2"/>
        <v>11.319621354467145</v>
      </c>
      <c r="L17" s="2">
        <f t="shared" si="2"/>
        <v>12.588673439347772</v>
      </c>
      <c r="M17" s="2">
        <f t="shared" si="2"/>
        <v>14.000000000000004</v>
      </c>
      <c r="N17" s="2">
        <f t="shared" si="2"/>
        <v>15.569551545230565</v>
      </c>
      <c r="O17" s="2">
        <f t="shared" si="2"/>
        <v>17.315066808542245</v>
      </c>
      <c r="P17" s="2">
        <f t="shared" si="2"/>
        <v>19.256273227479237</v>
      </c>
      <c r="Q17" s="2">
        <f t="shared" si="2"/>
        <v>21.415109898877233</v>
      </c>
      <c r="R17" s="2">
        <f t="shared" si="2"/>
        <v>23.815975529810451</v>
      </c>
      <c r="S17" s="2">
        <f t="shared" si="2"/>
        <v>26.486004186523825</v>
      </c>
      <c r="T17" s="2">
        <f t="shared" si="2"/>
        <v>29.455371957805369</v>
      </c>
      <c r="U17" s="2">
        <f t="shared" si="2"/>
        <v>32.75763799864211</v>
      </c>
      <c r="V17" s="2">
        <f t="shared" si="2"/>
        <v>36.430123808561547</v>
      </c>
      <c r="W17" s="2">
        <f t="shared" si="2"/>
        <v>40.514335031180721</v>
      </c>
      <c r="X17" s="2">
        <f t="shared" si="2"/>
        <v>45.056430542050606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2"/>
        <v/>
      </c>
      <c r="K18" s="2" t="str">
        <f t="shared" si="2"/>
        <v/>
      </c>
      <c r="L18" s="2">
        <f t="shared" si="2"/>
        <v>10.178501192032456</v>
      </c>
      <c r="M18" s="2">
        <f t="shared" si="2"/>
        <v>11.319621354467147</v>
      </c>
      <c r="N18" s="2">
        <f t="shared" si="2"/>
        <v>12.588673439347774</v>
      </c>
      <c r="O18" s="2">
        <f t="shared" si="2"/>
        <v>14.000000000000005</v>
      </c>
      <c r="P18" s="2">
        <f t="shared" si="2"/>
        <v>15.569551545230569</v>
      </c>
      <c r="Q18" s="2">
        <f t="shared" si="2"/>
        <v>17.315066808542248</v>
      </c>
      <c r="R18" s="2">
        <f t="shared" si="2"/>
        <v>19.256273227479241</v>
      </c>
      <c r="S18" s="2">
        <f t="shared" si="2"/>
        <v>21.415109898877237</v>
      </c>
      <c r="T18" s="2">
        <f t="shared" si="2"/>
        <v>23.815975529810455</v>
      </c>
      <c r="U18" s="2">
        <f t="shared" si="2"/>
        <v>26.486004186523829</v>
      </c>
      <c r="V18" s="2">
        <f t="shared" si="2"/>
        <v>29.455371957805372</v>
      </c>
      <c r="W18" s="2">
        <f t="shared" si="2"/>
        <v>32.757637998642117</v>
      </c>
      <c r="X18" s="2">
        <f t="shared" si="2"/>
        <v>36.430123808561554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2"/>
        <v/>
      </c>
      <c r="K19" s="2" t="str">
        <f t="shared" si="2"/>
        <v/>
      </c>
      <c r="L19" s="2" t="str">
        <f t="shared" si="2"/>
        <v/>
      </c>
      <c r="M19" s="2">
        <f t="shared" si="2"/>
        <v>9.1524162577506143</v>
      </c>
      <c r="N19" s="2">
        <f t="shared" si="2"/>
        <v>10.178501192032456</v>
      </c>
      <c r="O19" s="2">
        <f t="shared" si="2"/>
        <v>11.319621354467147</v>
      </c>
      <c r="P19" s="2">
        <f t="shared" si="2"/>
        <v>12.588673439347774</v>
      </c>
      <c r="Q19" s="2">
        <f t="shared" si="2"/>
        <v>14.000000000000005</v>
      </c>
      <c r="R19" s="2">
        <f t="shared" si="2"/>
        <v>15.569551545230569</v>
      </c>
      <c r="S19" s="2">
        <f t="shared" si="2"/>
        <v>17.315066808542248</v>
      </c>
      <c r="T19" s="2">
        <f t="shared" si="2"/>
        <v>19.256273227479241</v>
      </c>
      <c r="U19" s="2">
        <f t="shared" si="2"/>
        <v>21.415109898877237</v>
      </c>
      <c r="V19" s="2">
        <f t="shared" si="2"/>
        <v>23.815975529810455</v>
      </c>
      <c r="W19" s="2">
        <f t="shared" si="2"/>
        <v>26.486004186523829</v>
      </c>
      <c r="X19" s="2">
        <f t="shared" si="2"/>
        <v>29.455371957805372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2"/>
        <v/>
      </c>
      <c r="K20" s="2" t="str">
        <f t="shared" si="2"/>
        <v/>
      </c>
      <c r="L20" s="2" t="str">
        <f t="shared" si="2"/>
        <v/>
      </c>
      <c r="M20" s="2" t="str">
        <f t="shared" si="2"/>
        <v/>
      </c>
      <c r="N20" s="2">
        <f t="shared" si="2"/>
        <v>8.2297699606999917</v>
      </c>
      <c r="O20" s="2">
        <f t="shared" si="2"/>
        <v>9.1524162577506161</v>
      </c>
      <c r="P20" s="2">
        <f t="shared" si="2"/>
        <v>10.178501192032458</v>
      </c>
      <c r="Q20" s="2">
        <f t="shared" si="2"/>
        <v>11.319621354467149</v>
      </c>
      <c r="R20" s="2">
        <f t="shared" si="2"/>
        <v>12.588673439347776</v>
      </c>
      <c r="S20" s="2">
        <f t="shared" si="2"/>
        <v>14.000000000000007</v>
      </c>
      <c r="T20" s="2">
        <f t="shared" si="2"/>
        <v>15.569551545230571</v>
      </c>
      <c r="U20" s="2">
        <f t="shared" si="2"/>
        <v>17.315066808542252</v>
      </c>
      <c r="V20" s="2">
        <f t="shared" si="2"/>
        <v>19.256273227479245</v>
      </c>
      <c r="W20" s="2">
        <f t="shared" si="2"/>
        <v>21.41510989887724</v>
      </c>
      <c r="X20" s="2">
        <f t="shared" si="2"/>
        <v>23.815975529810462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2"/>
        <v/>
      </c>
      <c r="K21" s="2" t="str">
        <f t="shared" si="2"/>
        <v/>
      </c>
      <c r="L21" s="2" t="str">
        <f t="shared" si="2"/>
        <v/>
      </c>
      <c r="M21" s="2" t="str">
        <f t="shared" si="2"/>
        <v/>
      </c>
      <c r="N21" s="2" t="str">
        <f t="shared" si="2"/>
        <v/>
      </c>
      <c r="O21" s="2">
        <f t="shared" si="2"/>
        <v>7.4001347511575801</v>
      </c>
      <c r="P21" s="2">
        <f t="shared" si="2"/>
        <v>8.2297699606999917</v>
      </c>
      <c r="Q21" s="2">
        <f t="shared" si="2"/>
        <v>9.1524162577506161</v>
      </c>
      <c r="R21" s="2">
        <f t="shared" si="2"/>
        <v>10.178501192032458</v>
      </c>
      <c r="S21" s="2">
        <f t="shared" si="2"/>
        <v>11.319621354467149</v>
      </c>
      <c r="T21" s="2">
        <f t="shared" si="2"/>
        <v>12.588673439347776</v>
      </c>
      <c r="U21" s="2">
        <f t="shared" si="2"/>
        <v>14.000000000000007</v>
      </c>
      <c r="V21" s="2">
        <f t="shared" si="2"/>
        <v>15.569551545230571</v>
      </c>
      <c r="W21" s="2">
        <f t="shared" si="2"/>
        <v>17.315066808542252</v>
      </c>
      <c r="X21" s="2">
        <f t="shared" si="2"/>
        <v>19.256273227479245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2"/>
        <v/>
      </c>
      <c r="K22" s="2" t="str">
        <f t="shared" si="2"/>
        <v/>
      </c>
      <c r="L22" s="2" t="str">
        <f t="shared" si="2"/>
        <v/>
      </c>
      <c r="M22" s="2" t="str">
        <f t="shared" si="2"/>
        <v/>
      </c>
      <c r="N22" s="2" t="str">
        <f t="shared" si="2"/>
        <v/>
      </c>
      <c r="O22" s="2" t="str">
        <f t="shared" si="2"/>
        <v/>
      </c>
      <c r="P22" s="2">
        <f t="shared" si="2"/>
        <v>6.6541342706779893</v>
      </c>
      <c r="Q22" s="2">
        <f t="shared" si="2"/>
        <v>7.400134751157581</v>
      </c>
      <c r="R22" s="2">
        <f t="shared" si="2"/>
        <v>8.2297699606999934</v>
      </c>
      <c r="S22" s="2">
        <f t="shared" si="2"/>
        <v>9.1524162577506178</v>
      </c>
      <c r="T22" s="2">
        <f t="shared" si="2"/>
        <v>10.17850119203246</v>
      </c>
      <c r="U22" s="2">
        <f t="shared" si="2"/>
        <v>11.31962135446715</v>
      </c>
      <c r="V22" s="2">
        <f t="shared" si="2"/>
        <v>12.588673439347778</v>
      </c>
      <c r="W22" s="2">
        <f t="shared" si="2"/>
        <v>14.000000000000009</v>
      </c>
      <c r="X22" s="2">
        <f t="shared" si="2"/>
        <v>15.569551545230572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2"/>
        <v/>
      </c>
      <c r="K23" s="2" t="str">
        <f t="shared" si="2"/>
        <v/>
      </c>
      <c r="L23" s="2" t="str">
        <f t="shared" si="2"/>
        <v/>
      </c>
      <c r="M23" s="2" t="str">
        <f t="shared" si="2"/>
        <v/>
      </c>
      <c r="N23" s="2" t="str">
        <f t="shared" si="2"/>
        <v/>
      </c>
      <c r="O23" s="2" t="str">
        <f t="shared" si="2"/>
        <v/>
      </c>
      <c r="P23" s="2" t="str">
        <f t="shared" si="2"/>
        <v/>
      </c>
      <c r="Q23" s="2">
        <f t="shared" si="2"/>
        <v>5.9833373825098395</v>
      </c>
      <c r="R23" s="2">
        <f t="shared" si="2"/>
        <v>6.6541342706779902</v>
      </c>
      <c r="S23" s="2">
        <f t="shared" si="2"/>
        <v>7.4001347511575819</v>
      </c>
      <c r="T23" s="2">
        <f t="shared" si="2"/>
        <v>8.2297699606999934</v>
      </c>
      <c r="U23" s="2">
        <f t="shared" si="2"/>
        <v>9.1524162577506178</v>
      </c>
      <c r="V23" s="2">
        <f t="shared" si="2"/>
        <v>10.17850119203246</v>
      </c>
      <c r="W23" s="2">
        <f t="shared" si="2"/>
        <v>11.31962135446715</v>
      </c>
      <c r="X23" s="2">
        <f t="shared" si="2"/>
        <v>12.588673439347778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2"/>
        <v/>
      </c>
      <c r="K24" s="2" t="str">
        <f t="shared" si="2"/>
        <v/>
      </c>
      <c r="L24" s="2" t="str">
        <f t="shared" si="2"/>
        <v/>
      </c>
      <c r="M24" s="2" t="str">
        <f t="shared" si="2"/>
        <v/>
      </c>
      <c r="N24" s="2" t="str">
        <f t="shared" si="2"/>
        <v/>
      </c>
      <c r="O24" s="2" t="str">
        <f t="shared" si="2"/>
        <v/>
      </c>
      <c r="P24" s="2" t="str">
        <f t="shared" si="2"/>
        <v/>
      </c>
      <c r="Q24" s="2" t="str">
        <f t="shared" si="2"/>
        <v/>
      </c>
      <c r="R24" s="2">
        <f t="shared" si="2"/>
        <v>5.3801628847041592</v>
      </c>
      <c r="S24" s="2">
        <f t="shared" si="2"/>
        <v>5.9833373825098404</v>
      </c>
      <c r="T24" s="2">
        <f t="shared" si="2"/>
        <v>6.6541342706779911</v>
      </c>
      <c r="U24" s="2">
        <f t="shared" si="2"/>
        <v>7.4001347511575828</v>
      </c>
      <c r="V24" s="2">
        <f t="shared" si="2"/>
        <v>8.2297699606999952</v>
      </c>
      <c r="W24" s="2">
        <f t="shared" si="2"/>
        <v>9.1524162577506196</v>
      </c>
      <c r="X24" s="2">
        <f t="shared" si="2"/>
        <v>10.178501192032464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2"/>
        <v/>
      </c>
      <c r="K25" s="2" t="str">
        <f t="shared" si="2"/>
        <v/>
      </c>
      <c r="L25" s="2" t="str">
        <f t="shared" si="2"/>
        <v/>
      </c>
      <c r="M25" s="2" t="str">
        <f t="shared" si="2"/>
        <v/>
      </c>
      <c r="N25" s="2" t="str">
        <f t="shared" si="2"/>
        <v/>
      </c>
      <c r="O25" s="2" t="str">
        <f t="shared" si="2"/>
        <v/>
      </c>
      <c r="P25" s="2" t="str">
        <f t="shared" si="2"/>
        <v/>
      </c>
      <c r="Q25" s="2" t="str">
        <f t="shared" si="2"/>
        <v/>
      </c>
      <c r="R25" s="2" t="str">
        <f t="shared" si="2"/>
        <v/>
      </c>
      <c r="S25" s="2">
        <f t="shared" si="2"/>
        <v>4.8377938290028517</v>
      </c>
      <c r="T25" s="2">
        <f t="shared" si="2"/>
        <v>5.3801628847041592</v>
      </c>
      <c r="U25" s="2">
        <f t="shared" si="2"/>
        <v>5.9833373825098404</v>
      </c>
      <c r="V25" s="2">
        <f t="shared" si="2"/>
        <v>6.6541342706779911</v>
      </c>
      <c r="W25" s="2">
        <f t="shared" si="2"/>
        <v>7.4001347511575828</v>
      </c>
      <c r="X25" s="2">
        <f t="shared" si="2"/>
        <v>8.2297699606999952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2"/>
        <v/>
      </c>
      <c r="K26" s="2" t="str">
        <f t="shared" si="2"/>
        <v/>
      </c>
      <c r="L26" s="2" t="str">
        <f t="shared" si="2"/>
        <v/>
      </c>
      <c r="M26" s="2" t="str">
        <f t="shared" si="2"/>
        <v/>
      </c>
      <c r="N26" s="2" t="str">
        <f t="shared" si="2"/>
        <v/>
      </c>
      <c r="O26" s="2" t="str">
        <f t="shared" si="2"/>
        <v/>
      </c>
      <c r="P26" s="2" t="str">
        <f t="shared" si="2"/>
        <v/>
      </c>
      <c r="Q26" s="2" t="str">
        <f t="shared" si="2"/>
        <v/>
      </c>
      <c r="R26" s="2" t="str">
        <f t="shared" si="2"/>
        <v/>
      </c>
      <c r="S26" s="2" t="str">
        <f t="shared" si="2"/>
        <v/>
      </c>
      <c r="T26" s="2">
        <f t="shared" si="2"/>
        <v>4.3501004771577678</v>
      </c>
      <c r="U26" s="2">
        <f t="shared" si="2"/>
        <v>4.8377938290028517</v>
      </c>
      <c r="V26" s="2">
        <f t="shared" si="2"/>
        <v>5.3801628847041592</v>
      </c>
      <c r="W26" s="2">
        <f t="shared" si="2"/>
        <v>5.9833373825098404</v>
      </c>
      <c r="X26" s="2">
        <f t="shared" si="2"/>
        <v>6.6541342706779911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2"/>
        <v/>
      </c>
      <c r="K27" s="2" t="str">
        <f t="shared" si="2"/>
        <v/>
      </c>
      <c r="L27" s="2" t="str">
        <f t="shared" si="2"/>
        <v/>
      </c>
      <c r="M27" s="2" t="str">
        <f t="shared" si="2"/>
        <v/>
      </c>
      <c r="N27" s="2" t="str">
        <f t="shared" si="2"/>
        <v/>
      </c>
      <c r="O27" s="2" t="str">
        <f t="shared" si="2"/>
        <v/>
      </c>
      <c r="P27" s="2" t="str">
        <f t="shared" si="2"/>
        <v/>
      </c>
      <c r="Q27" s="2" t="str">
        <f t="shared" si="2"/>
        <v/>
      </c>
      <c r="R27" s="2" t="str">
        <f t="shared" si="2"/>
        <v/>
      </c>
      <c r="S27" s="2" t="str">
        <f t="shared" si="2"/>
        <v/>
      </c>
      <c r="T27" s="2" t="str">
        <f t="shared" si="2"/>
        <v/>
      </c>
      <c r="U27" s="2">
        <f t="shared" si="2"/>
        <v>3.9115710239492896</v>
      </c>
      <c r="V27" s="2">
        <f t="shared" si="2"/>
        <v>4.3501004771577678</v>
      </c>
      <c r="W27" s="2">
        <f t="shared" si="2"/>
        <v>4.8377938290028517</v>
      </c>
      <c r="X27" s="2">
        <f t="shared" si="2"/>
        <v>5.3801628847041592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2"/>
        <v/>
      </c>
      <c r="K28" s="2" t="str">
        <f t="shared" si="2"/>
        <v/>
      </c>
      <c r="L28" s="2" t="str">
        <f t="shared" si="2"/>
        <v/>
      </c>
      <c r="M28" s="2" t="str">
        <f t="shared" si="2"/>
        <v/>
      </c>
      <c r="N28" s="2" t="str">
        <f t="shared" si="2"/>
        <v/>
      </c>
      <c r="O28" s="2" t="str">
        <f t="shared" si="2"/>
        <v/>
      </c>
      <c r="P28" s="2" t="str">
        <f t="shared" si="2"/>
        <v/>
      </c>
      <c r="Q28" s="2" t="str">
        <f t="shared" si="2"/>
        <v/>
      </c>
      <c r="R28" s="2" t="str">
        <f t="shared" si="2"/>
        <v/>
      </c>
      <c r="S28" s="2" t="str">
        <f t="shared" si="2"/>
        <v/>
      </c>
      <c r="T28" s="2" t="str">
        <f t="shared" si="2"/>
        <v/>
      </c>
      <c r="U28" s="2" t="str">
        <f t="shared" si="2"/>
        <v/>
      </c>
      <c r="V28" s="2">
        <f t="shared" si="2"/>
        <v>3.517249303950913</v>
      </c>
      <c r="W28" s="2">
        <f t="shared" si="2"/>
        <v>3.9115710239492896</v>
      </c>
      <c r="X28" s="2">
        <f t="shared" si="2"/>
        <v>4.3501004771577678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2"/>
        <v/>
      </c>
      <c r="K29" s="2" t="str">
        <f t="shared" si="2"/>
        <v/>
      </c>
      <c r="L29" s="2" t="str">
        <f t="shared" si="2"/>
        <v/>
      </c>
      <c r="M29" s="2" t="str">
        <f t="shared" si="2"/>
        <v/>
      </c>
      <c r="N29" s="2" t="str">
        <f t="shared" si="2"/>
        <v/>
      </c>
      <c r="O29" s="2" t="str">
        <f t="shared" si="2"/>
        <v/>
      </c>
      <c r="P29" s="2" t="str">
        <f t="shared" si="2"/>
        <v/>
      </c>
      <c r="Q29" s="2" t="str">
        <f t="shared" si="2"/>
        <v/>
      </c>
      <c r="R29" s="2" t="str">
        <f t="shared" si="2"/>
        <v/>
      </c>
      <c r="S29" s="2" t="str">
        <f t="shared" si="2"/>
        <v/>
      </c>
      <c r="T29" s="2" t="str">
        <f t="shared" si="2"/>
        <v/>
      </c>
      <c r="U29" s="2" t="str">
        <f t="shared" si="2"/>
        <v/>
      </c>
      <c r="V29" s="2" t="str">
        <f t="shared" si="2"/>
        <v/>
      </c>
      <c r="W29" s="2">
        <f t="shared" si="2"/>
        <v>3.162678778015092</v>
      </c>
      <c r="X29" s="2">
        <f t="shared" si="2"/>
        <v>3.517249303950913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2"/>
        <v/>
      </c>
      <c r="K30" s="2" t="str">
        <f t="shared" si="2"/>
        <v/>
      </c>
      <c r="L30" s="2" t="str">
        <f t="shared" si="2"/>
        <v/>
      </c>
      <c r="M30" s="2" t="str">
        <f t="shared" si="2"/>
        <v/>
      </c>
      <c r="N30" s="2" t="str">
        <f t="shared" si="2"/>
        <v/>
      </c>
      <c r="O30" s="2" t="str">
        <f t="shared" si="2"/>
        <v/>
      </c>
      <c r="P30" s="2" t="str">
        <f t="shared" si="2"/>
        <v/>
      </c>
      <c r="Q30" s="2" t="str">
        <f t="shared" si="2"/>
        <v/>
      </c>
      <c r="R30" s="2" t="str">
        <f t="shared" si="2"/>
        <v/>
      </c>
      <c r="S30" s="2" t="str">
        <f t="shared" si="2"/>
        <v/>
      </c>
      <c r="T30" s="2" t="str">
        <f t="shared" si="2"/>
        <v/>
      </c>
      <c r="U30" s="2" t="str">
        <f t="shared" si="2"/>
        <v/>
      </c>
      <c r="V30" s="2" t="str">
        <f t="shared" si="2"/>
        <v/>
      </c>
      <c r="W30" s="2" t="str">
        <f t="shared" si="2"/>
        <v/>
      </c>
      <c r="X30" s="2">
        <f t="shared" si="2"/>
        <v>2.8438521664276752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2"/>
        <v/>
      </c>
      <c r="K31" s="2" t="str">
        <f t="shared" si="2"/>
        <v/>
      </c>
      <c r="L31" s="2" t="str">
        <f t="shared" si="2"/>
        <v/>
      </c>
      <c r="M31" s="2" t="str">
        <f t="shared" si="2"/>
        <v/>
      </c>
      <c r="N31" s="2" t="str">
        <f t="shared" si="2"/>
        <v/>
      </c>
      <c r="O31" s="2" t="str">
        <f t="shared" si="2"/>
        <v/>
      </c>
      <c r="P31" s="2" t="str">
        <f t="shared" si="2"/>
        <v/>
      </c>
      <c r="Q31" s="2" t="str">
        <f t="shared" si="2"/>
        <v/>
      </c>
      <c r="R31" s="2" t="str">
        <f t="shared" si="2"/>
        <v/>
      </c>
      <c r="S31" s="2" t="str">
        <f t="shared" si="2"/>
        <v/>
      </c>
      <c r="T31" s="2" t="str">
        <f t="shared" si="2"/>
        <v/>
      </c>
      <c r="U31" s="2" t="str">
        <f t="shared" si="2"/>
        <v/>
      </c>
      <c r="V31" s="2" t="str">
        <f t="shared" si="2"/>
        <v/>
      </c>
      <c r="W31" s="2" t="str">
        <f t="shared" si="2"/>
        <v/>
      </c>
      <c r="X31" s="2" t="str">
        <f t="shared" si="2"/>
        <v/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X47" si="3">IF(I32="",IF(I31="","",I31*$I$4),I32*$I$3)</f>
        <v/>
      </c>
      <c r="K32" s="2" t="str">
        <f t="shared" si="3"/>
        <v/>
      </c>
      <c r="L32" s="2" t="str">
        <f t="shared" si="3"/>
        <v/>
      </c>
      <c r="M32" s="2" t="str">
        <f t="shared" si="3"/>
        <v/>
      </c>
      <c r="N32" s="2" t="str">
        <f t="shared" si="3"/>
        <v/>
      </c>
      <c r="O32" s="2" t="str">
        <f t="shared" si="3"/>
        <v/>
      </c>
      <c r="P32" s="2" t="str">
        <f t="shared" si="3"/>
        <v/>
      </c>
      <c r="Q32" s="2" t="str">
        <f t="shared" si="3"/>
        <v/>
      </c>
      <c r="R32" s="2" t="str">
        <f t="shared" si="3"/>
        <v/>
      </c>
      <c r="S32" s="2" t="str">
        <f t="shared" si="3"/>
        <v/>
      </c>
      <c r="T32" s="2" t="str">
        <f t="shared" si="3"/>
        <v/>
      </c>
      <c r="U32" s="2" t="str">
        <f t="shared" si="3"/>
        <v/>
      </c>
      <c r="V32" s="2" t="str">
        <f t="shared" si="3"/>
        <v/>
      </c>
      <c r="W32" s="2" t="str">
        <f t="shared" si="3"/>
        <v/>
      </c>
      <c r="X32" s="2" t="str">
        <f t="shared" si="3"/>
        <v/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3"/>
        <v/>
      </c>
      <c r="K33" s="2" t="str">
        <f t="shared" si="3"/>
        <v/>
      </c>
      <c r="L33" s="2" t="str">
        <f t="shared" si="3"/>
        <v/>
      </c>
      <c r="M33" s="2" t="str">
        <f t="shared" si="3"/>
        <v/>
      </c>
      <c r="N33" s="2" t="str">
        <f t="shared" si="3"/>
        <v/>
      </c>
      <c r="O33" s="2" t="str">
        <f t="shared" si="3"/>
        <v/>
      </c>
      <c r="P33" s="2" t="str">
        <f t="shared" si="3"/>
        <v/>
      </c>
      <c r="Q33" s="2" t="str">
        <f t="shared" si="3"/>
        <v/>
      </c>
      <c r="R33" s="2" t="str">
        <f t="shared" si="3"/>
        <v/>
      </c>
      <c r="S33" s="2" t="str">
        <f t="shared" si="3"/>
        <v/>
      </c>
      <c r="T33" s="2" t="str">
        <f t="shared" si="3"/>
        <v/>
      </c>
      <c r="U33" s="2" t="str">
        <f t="shared" si="3"/>
        <v/>
      </c>
      <c r="V33" s="2" t="str">
        <f t="shared" si="3"/>
        <v/>
      </c>
      <c r="W33" s="2" t="str">
        <f t="shared" si="3"/>
        <v/>
      </c>
      <c r="X33" s="2" t="str">
        <f t="shared" si="3"/>
        <v/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3"/>
        <v/>
      </c>
      <c r="K34" s="2" t="str">
        <f t="shared" si="3"/>
        <v/>
      </c>
      <c r="L34" s="2" t="str">
        <f t="shared" si="3"/>
        <v/>
      </c>
      <c r="M34" s="2" t="str">
        <f t="shared" si="3"/>
        <v/>
      </c>
      <c r="N34" s="2" t="str">
        <f t="shared" si="3"/>
        <v/>
      </c>
      <c r="O34" s="2" t="str">
        <f t="shared" si="3"/>
        <v/>
      </c>
      <c r="P34" s="2" t="str">
        <f t="shared" si="3"/>
        <v/>
      </c>
      <c r="Q34" s="2" t="str">
        <f t="shared" si="3"/>
        <v/>
      </c>
      <c r="R34" s="2" t="str">
        <f t="shared" si="3"/>
        <v/>
      </c>
      <c r="S34" s="2" t="str">
        <f t="shared" si="3"/>
        <v/>
      </c>
      <c r="T34" s="2" t="str">
        <f t="shared" si="3"/>
        <v/>
      </c>
      <c r="U34" s="2" t="str">
        <f t="shared" si="3"/>
        <v/>
      </c>
      <c r="V34" s="2" t="str">
        <f t="shared" si="3"/>
        <v/>
      </c>
      <c r="W34" s="2" t="str">
        <f t="shared" si="3"/>
        <v/>
      </c>
      <c r="X34" s="2" t="str">
        <f t="shared" si="3"/>
        <v/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3"/>
        <v/>
      </c>
      <c r="K35" s="2" t="str">
        <f t="shared" si="3"/>
        <v/>
      </c>
      <c r="L35" s="2" t="str">
        <f t="shared" si="3"/>
        <v/>
      </c>
      <c r="M35" s="2" t="str">
        <f t="shared" si="3"/>
        <v/>
      </c>
      <c r="N35" s="2" t="str">
        <f t="shared" si="3"/>
        <v/>
      </c>
      <c r="O35" s="2" t="str">
        <f t="shared" si="3"/>
        <v/>
      </c>
      <c r="P35" s="2" t="str">
        <f t="shared" si="3"/>
        <v/>
      </c>
      <c r="Q35" s="2" t="str">
        <f t="shared" si="3"/>
        <v/>
      </c>
      <c r="R35" s="2" t="str">
        <f t="shared" si="3"/>
        <v/>
      </c>
      <c r="S35" s="2" t="str">
        <f t="shared" si="3"/>
        <v/>
      </c>
      <c r="T35" s="2" t="str">
        <f t="shared" si="3"/>
        <v/>
      </c>
      <c r="U35" s="2" t="str">
        <f t="shared" si="3"/>
        <v/>
      </c>
      <c r="V35" s="2" t="str">
        <f t="shared" si="3"/>
        <v/>
      </c>
      <c r="W35" s="2" t="str">
        <f t="shared" si="3"/>
        <v/>
      </c>
      <c r="X35" s="2" t="str">
        <f t="shared" si="3"/>
        <v/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3"/>
        <v/>
      </c>
      <c r="K36" s="2" t="str">
        <f t="shared" si="3"/>
        <v/>
      </c>
      <c r="L36" s="2" t="str">
        <f t="shared" si="3"/>
        <v/>
      </c>
      <c r="M36" s="2" t="str">
        <f t="shared" si="3"/>
        <v/>
      </c>
      <c r="N36" s="2" t="str">
        <f t="shared" si="3"/>
        <v/>
      </c>
      <c r="O36" s="2" t="str">
        <f t="shared" si="3"/>
        <v/>
      </c>
      <c r="P36" s="2" t="str">
        <f t="shared" si="3"/>
        <v/>
      </c>
      <c r="Q36" s="2" t="str">
        <f t="shared" si="3"/>
        <v/>
      </c>
      <c r="R36" s="2" t="str">
        <f t="shared" si="3"/>
        <v/>
      </c>
      <c r="S36" s="2" t="str">
        <f t="shared" si="3"/>
        <v/>
      </c>
      <c r="T36" s="2" t="str">
        <f t="shared" si="3"/>
        <v/>
      </c>
      <c r="U36" s="2" t="str">
        <f t="shared" si="3"/>
        <v/>
      </c>
      <c r="V36" s="2" t="str">
        <f t="shared" si="3"/>
        <v/>
      </c>
      <c r="W36" s="2" t="str">
        <f t="shared" si="3"/>
        <v/>
      </c>
      <c r="X36" s="2" t="str">
        <f t="shared" si="3"/>
        <v/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3"/>
        <v/>
      </c>
      <c r="K37" s="2" t="str">
        <f t="shared" si="3"/>
        <v/>
      </c>
      <c r="L37" s="2" t="str">
        <f t="shared" si="3"/>
        <v/>
      </c>
      <c r="M37" s="2" t="str">
        <f t="shared" si="3"/>
        <v/>
      </c>
      <c r="N37" s="2" t="str">
        <f t="shared" si="3"/>
        <v/>
      </c>
      <c r="O37" s="2" t="str">
        <f t="shared" si="3"/>
        <v/>
      </c>
      <c r="P37" s="2" t="str">
        <f t="shared" si="3"/>
        <v/>
      </c>
      <c r="Q37" s="2" t="str">
        <f t="shared" si="3"/>
        <v/>
      </c>
      <c r="R37" s="2" t="str">
        <f t="shared" si="3"/>
        <v/>
      </c>
      <c r="S37" s="2" t="str">
        <f t="shared" si="3"/>
        <v/>
      </c>
      <c r="T37" s="2" t="str">
        <f t="shared" si="3"/>
        <v/>
      </c>
      <c r="U37" s="2" t="str">
        <f t="shared" si="3"/>
        <v/>
      </c>
      <c r="V37" s="2" t="str">
        <f t="shared" si="3"/>
        <v/>
      </c>
      <c r="W37" s="2" t="str">
        <f t="shared" si="3"/>
        <v/>
      </c>
      <c r="X37" s="2" t="str">
        <f t="shared" si="3"/>
        <v/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3"/>
        <v/>
      </c>
      <c r="K38" s="2" t="str">
        <f t="shared" si="3"/>
        <v/>
      </c>
      <c r="L38" s="2" t="str">
        <f t="shared" si="3"/>
        <v/>
      </c>
      <c r="M38" s="2" t="str">
        <f t="shared" si="3"/>
        <v/>
      </c>
      <c r="N38" s="2" t="str">
        <f t="shared" si="3"/>
        <v/>
      </c>
      <c r="O38" s="2" t="str">
        <f t="shared" si="3"/>
        <v/>
      </c>
      <c r="P38" s="2" t="str">
        <f t="shared" si="3"/>
        <v/>
      </c>
      <c r="Q38" s="2" t="str">
        <f t="shared" si="3"/>
        <v/>
      </c>
      <c r="R38" s="2" t="str">
        <f t="shared" si="3"/>
        <v/>
      </c>
      <c r="S38" s="2" t="str">
        <f t="shared" si="3"/>
        <v/>
      </c>
      <c r="T38" s="2" t="str">
        <f t="shared" si="3"/>
        <v/>
      </c>
      <c r="U38" s="2" t="str">
        <f t="shared" si="3"/>
        <v/>
      </c>
      <c r="V38" s="2" t="str">
        <f t="shared" si="3"/>
        <v/>
      </c>
      <c r="W38" s="2" t="str">
        <f t="shared" si="3"/>
        <v/>
      </c>
      <c r="X38" s="2" t="str">
        <f t="shared" si="3"/>
        <v/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3"/>
        <v/>
      </c>
      <c r="K39" s="2" t="str">
        <f t="shared" si="3"/>
        <v/>
      </c>
      <c r="L39" s="2" t="str">
        <f t="shared" si="3"/>
        <v/>
      </c>
      <c r="M39" s="2" t="str">
        <f t="shared" si="3"/>
        <v/>
      </c>
      <c r="N39" s="2" t="str">
        <f t="shared" si="3"/>
        <v/>
      </c>
      <c r="O39" s="2" t="str">
        <f t="shared" si="3"/>
        <v/>
      </c>
      <c r="P39" s="2" t="str">
        <f t="shared" si="3"/>
        <v/>
      </c>
      <c r="Q39" s="2" t="str">
        <f t="shared" si="3"/>
        <v/>
      </c>
      <c r="R39" s="2" t="str">
        <f t="shared" si="3"/>
        <v/>
      </c>
      <c r="S39" s="2" t="str">
        <f t="shared" si="3"/>
        <v/>
      </c>
      <c r="T39" s="2" t="str">
        <f t="shared" si="3"/>
        <v/>
      </c>
      <c r="U39" s="2" t="str">
        <f t="shared" si="3"/>
        <v/>
      </c>
      <c r="V39" s="2" t="str">
        <f t="shared" si="3"/>
        <v/>
      </c>
      <c r="W39" s="2" t="str">
        <f t="shared" si="3"/>
        <v/>
      </c>
      <c r="X39" s="2" t="str">
        <f t="shared" si="3"/>
        <v/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3"/>
        <v/>
      </c>
      <c r="K40" s="2" t="str">
        <f t="shared" si="3"/>
        <v/>
      </c>
      <c r="L40" s="2" t="str">
        <f t="shared" si="3"/>
        <v/>
      </c>
      <c r="M40" s="2" t="str">
        <f t="shared" si="3"/>
        <v/>
      </c>
      <c r="N40" s="2" t="str">
        <f t="shared" si="3"/>
        <v/>
      </c>
      <c r="O40" s="2" t="str">
        <f t="shared" si="3"/>
        <v/>
      </c>
      <c r="P40" s="2" t="str">
        <f t="shared" si="3"/>
        <v/>
      </c>
      <c r="Q40" s="2" t="str">
        <f t="shared" si="3"/>
        <v/>
      </c>
      <c r="R40" s="2" t="str">
        <f t="shared" si="3"/>
        <v/>
      </c>
      <c r="S40" s="2" t="str">
        <f t="shared" si="3"/>
        <v/>
      </c>
      <c r="T40" s="2" t="str">
        <f t="shared" si="3"/>
        <v/>
      </c>
      <c r="U40" s="2" t="str">
        <f t="shared" si="3"/>
        <v/>
      </c>
      <c r="V40" s="2" t="str">
        <f t="shared" si="3"/>
        <v/>
      </c>
      <c r="W40" s="2" t="str">
        <f t="shared" si="3"/>
        <v/>
      </c>
      <c r="X40" s="2" t="str">
        <f t="shared" si="3"/>
        <v/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3"/>
        <v/>
      </c>
      <c r="K41" s="2" t="str">
        <f t="shared" si="3"/>
        <v/>
      </c>
      <c r="L41" s="2" t="str">
        <f t="shared" si="3"/>
        <v/>
      </c>
      <c r="M41" s="2" t="str">
        <f t="shared" si="3"/>
        <v/>
      </c>
      <c r="N41" s="2" t="str">
        <f t="shared" si="3"/>
        <v/>
      </c>
      <c r="O41" s="2" t="str">
        <f t="shared" si="3"/>
        <v/>
      </c>
      <c r="P41" s="2" t="str">
        <f t="shared" si="3"/>
        <v/>
      </c>
      <c r="Q41" s="2" t="str">
        <f t="shared" si="3"/>
        <v/>
      </c>
      <c r="R41" s="2" t="str">
        <f t="shared" si="3"/>
        <v/>
      </c>
      <c r="S41" s="2" t="str">
        <f t="shared" si="3"/>
        <v/>
      </c>
      <c r="T41" s="2" t="str">
        <f t="shared" si="3"/>
        <v/>
      </c>
      <c r="U41" s="2" t="str">
        <f t="shared" si="3"/>
        <v/>
      </c>
      <c r="V41" s="2" t="str">
        <f t="shared" si="3"/>
        <v/>
      </c>
      <c r="W41" s="2" t="str">
        <f t="shared" si="3"/>
        <v/>
      </c>
      <c r="X41" s="2" t="str">
        <f t="shared" si="3"/>
        <v/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3"/>
        <v/>
      </c>
      <c r="K42" s="2" t="str">
        <f t="shared" si="3"/>
        <v/>
      </c>
      <c r="L42" s="2" t="str">
        <f t="shared" si="3"/>
        <v/>
      </c>
      <c r="M42" s="2" t="str">
        <f t="shared" si="3"/>
        <v/>
      </c>
      <c r="N42" s="2" t="str">
        <f t="shared" si="3"/>
        <v/>
      </c>
      <c r="O42" s="2" t="str">
        <f t="shared" si="3"/>
        <v/>
      </c>
      <c r="P42" s="2" t="str">
        <f t="shared" si="3"/>
        <v/>
      </c>
      <c r="Q42" s="2" t="str">
        <f t="shared" si="3"/>
        <v/>
      </c>
      <c r="R42" s="2" t="str">
        <f t="shared" si="3"/>
        <v/>
      </c>
      <c r="S42" s="2" t="str">
        <f t="shared" si="3"/>
        <v/>
      </c>
      <c r="T42" s="2" t="str">
        <f t="shared" si="3"/>
        <v/>
      </c>
      <c r="U42" s="2" t="str">
        <f t="shared" si="3"/>
        <v/>
      </c>
      <c r="V42" s="2" t="str">
        <f t="shared" si="3"/>
        <v/>
      </c>
      <c r="W42" s="2" t="str">
        <f t="shared" si="3"/>
        <v/>
      </c>
      <c r="X42" s="2" t="str">
        <f t="shared" si="3"/>
        <v/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3"/>
        <v/>
      </c>
      <c r="K43" s="2" t="str">
        <f t="shared" si="3"/>
        <v/>
      </c>
      <c r="L43" s="2" t="str">
        <f t="shared" si="3"/>
        <v/>
      </c>
      <c r="M43" s="2" t="str">
        <f t="shared" si="3"/>
        <v/>
      </c>
      <c r="N43" s="2" t="str">
        <f t="shared" si="3"/>
        <v/>
      </c>
      <c r="O43" s="2" t="str">
        <f t="shared" si="3"/>
        <v/>
      </c>
      <c r="P43" s="2" t="str">
        <f t="shared" si="3"/>
        <v/>
      </c>
      <c r="Q43" s="2" t="str">
        <f t="shared" si="3"/>
        <v/>
      </c>
      <c r="R43" s="2" t="str">
        <f t="shared" si="3"/>
        <v/>
      </c>
      <c r="S43" s="2" t="str">
        <f t="shared" si="3"/>
        <v/>
      </c>
      <c r="T43" s="2" t="str">
        <f t="shared" si="3"/>
        <v/>
      </c>
      <c r="U43" s="2" t="str">
        <f t="shared" si="3"/>
        <v/>
      </c>
      <c r="V43" s="2" t="str">
        <f t="shared" si="3"/>
        <v/>
      </c>
      <c r="W43" s="2" t="str">
        <f t="shared" si="3"/>
        <v/>
      </c>
      <c r="X43" s="2" t="str">
        <f t="shared" si="3"/>
        <v/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3"/>
        <v/>
      </c>
      <c r="K44" s="2" t="str">
        <f t="shared" si="3"/>
        <v/>
      </c>
      <c r="L44" s="2" t="str">
        <f t="shared" si="3"/>
        <v/>
      </c>
      <c r="M44" s="2" t="str">
        <f t="shared" si="3"/>
        <v/>
      </c>
      <c r="N44" s="2" t="str">
        <f t="shared" si="3"/>
        <v/>
      </c>
      <c r="O44" s="2" t="str">
        <f t="shared" si="3"/>
        <v/>
      </c>
      <c r="P44" s="2" t="str">
        <f t="shared" si="3"/>
        <v/>
      </c>
      <c r="Q44" s="2" t="str">
        <f t="shared" si="3"/>
        <v/>
      </c>
      <c r="R44" s="2" t="str">
        <f t="shared" si="3"/>
        <v/>
      </c>
      <c r="S44" s="2" t="str">
        <f t="shared" si="3"/>
        <v/>
      </c>
      <c r="T44" s="2" t="str">
        <f t="shared" si="3"/>
        <v/>
      </c>
      <c r="U44" s="2" t="str">
        <f t="shared" si="3"/>
        <v/>
      </c>
      <c r="V44" s="2" t="str">
        <f t="shared" si="3"/>
        <v/>
      </c>
      <c r="W44" s="2" t="str">
        <f t="shared" si="3"/>
        <v/>
      </c>
      <c r="X44" s="2" t="str">
        <f t="shared" si="3"/>
        <v/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3"/>
        <v/>
      </c>
      <c r="K45" s="2" t="str">
        <f t="shared" si="3"/>
        <v/>
      </c>
      <c r="L45" s="2" t="str">
        <f t="shared" si="3"/>
        <v/>
      </c>
      <c r="M45" s="2" t="str">
        <f t="shared" si="3"/>
        <v/>
      </c>
      <c r="N45" s="2" t="str">
        <f t="shared" si="3"/>
        <v/>
      </c>
      <c r="O45" s="2" t="str">
        <f t="shared" si="3"/>
        <v/>
      </c>
      <c r="P45" s="2" t="str">
        <f t="shared" si="3"/>
        <v/>
      </c>
      <c r="Q45" s="2" t="str">
        <f t="shared" si="3"/>
        <v/>
      </c>
      <c r="R45" s="2" t="str">
        <f t="shared" si="3"/>
        <v/>
      </c>
      <c r="S45" s="2" t="str">
        <f t="shared" si="3"/>
        <v/>
      </c>
      <c r="T45" s="2" t="str">
        <f t="shared" si="3"/>
        <v/>
      </c>
      <c r="U45" s="2" t="str">
        <f t="shared" si="3"/>
        <v/>
      </c>
      <c r="V45" s="2" t="str">
        <f t="shared" si="3"/>
        <v/>
      </c>
      <c r="W45" s="2" t="str">
        <f t="shared" si="3"/>
        <v/>
      </c>
      <c r="X45" s="2" t="str">
        <f t="shared" si="3"/>
        <v/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3"/>
        <v/>
      </c>
      <c r="K46" s="2" t="str">
        <f t="shared" si="3"/>
        <v/>
      </c>
      <c r="L46" s="2" t="str">
        <f t="shared" si="3"/>
        <v/>
      </c>
      <c r="M46" s="2" t="str">
        <f t="shared" si="3"/>
        <v/>
      </c>
      <c r="N46" s="2" t="str">
        <f t="shared" si="3"/>
        <v/>
      </c>
      <c r="O46" s="2" t="str">
        <f t="shared" si="3"/>
        <v/>
      </c>
      <c r="P46" s="2" t="str">
        <f t="shared" si="3"/>
        <v/>
      </c>
      <c r="Q46" s="2" t="str">
        <f t="shared" si="3"/>
        <v/>
      </c>
      <c r="R46" s="2" t="str">
        <f t="shared" si="3"/>
        <v/>
      </c>
      <c r="S46" s="2" t="str">
        <f t="shared" si="3"/>
        <v/>
      </c>
      <c r="T46" s="2" t="str">
        <f t="shared" si="3"/>
        <v/>
      </c>
      <c r="U46" s="2" t="str">
        <f t="shared" si="3"/>
        <v/>
      </c>
      <c r="V46" s="2" t="str">
        <f t="shared" si="3"/>
        <v/>
      </c>
      <c r="W46" s="2" t="str">
        <f t="shared" si="3"/>
        <v/>
      </c>
      <c r="X46" s="2" t="str">
        <f t="shared" si="3"/>
        <v/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3"/>
        <v/>
      </c>
      <c r="K47" s="2" t="str">
        <f t="shared" si="3"/>
        <v/>
      </c>
      <c r="L47" s="2" t="str">
        <f t="shared" si="3"/>
        <v/>
      </c>
      <c r="M47" s="2" t="str">
        <f t="shared" si="3"/>
        <v/>
      </c>
      <c r="N47" s="2" t="str">
        <f t="shared" si="3"/>
        <v/>
      </c>
      <c r="O47" s="2" t="str">
        <f t="shared" si="3"/>
        <v/>
      </c>
      <c r="P47" s="2" t="str">
        <f t="shared" si="3"/>
        <v/>
      </c>
      <c r="Q47" s="2" t="str">
        <f t="shared" si="3"/>
        <v/>
      </c>
      <c r="R47" s="2" t="str">
        <f t="shared" si="3"/>
        <v/>
      </c>
      <c r="S47" s="2" t="str">
        <f t="shared" si="3"/>
        <v/>
      </c>
      <c r="T47" s="2" t="str">
        <f t="shared" si="3"/>
        <v/>
      </c>
      <c r="U47" s="2" t="str">
        <f t="shared" si="3"/>
        <v/>
      </c>
      <c r="V47" s="2" t="str">
        <f t="shared" si="3"/>
        <v/>
      </c>
      <c r="W47" s="2" t="str">
        <f t="shared" si="3"/>
        <v/>
      </c>
      <c r="X47" s="2" t="str">
        <f t="shared" si="3"/>
        <v/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X63" si="4">IF(I48="",IF(I47="","",I47*$I$4),I48*$I$3)</f>
        <v/>
      </c>
      <c r="K48" s="2" t="str">
        <f t="shared" si="4"/>
        <v/>
      </c>
      <c r="L48" s="2" t="str">
        <f t="shared" si="4"/>
        <v/>
      </c>
      <c r="M48" s="2" t="str">
        <f t="shared" si="4"/>
        <v/>
      </c>
      <c r="N48" s="2" t="str">
        <f t="shared" si="4"/>
        <v/>
      </c>
      <c r="O48" s="2" t="str">
        <f t="shared" si="4"/>
        <v/>
      </c>
      <c r="P48" s="2" t="str">
        <f t="shared" si="4"/>
        <v/>
      </c>
      <c r="Q48" s="2" t="str">
        <f t="shared" si="4"/>
        <v/>
      </c>
      <c r="R48" s="2" t="str">
        <f t="shared" si="4"/>
        <v/>
      </c>
      <c r="S48" s="2" t="str">
        <f t="shared" si="4"/>
        <v/>
      </c>
      <c r="T48" s="2" t="str">
        <f t="shared" si="4"/>
        <v/>
      </c>
      <c r="U48" s="2" t="str">
        <f t="shared" si="4"/>
        <v/>
      </c>
      <c r="V48" s="2" t="str">
        <f t="shared" si="4"/>
        <v/>
      </c>
      <c r="W48" s="2" t="str">
        <f t="shared" si="4"/>
        <v/>
      </c>
      <c r="X48" s="2" t="str">
        <f t="shared" si="4"/>
        <v/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4"/>
        <v/>
      </c>
      <c r="K49" s="2" t="str">
        <f t="shared" si="4"/>
        <v/>
      </c>
      <c r="L49" s="2" t="str">
        <f t="shared" si="4"/>
        <v/>
      </c>
      <c r="M49" s="2" t="str">
        <f t="shared" si="4"/>
        <v/>
      </c>
      <c r="N49" s="2" t="str">
        <f t="shared" si="4"/>
        <v/>
      </c>
      <c r="O49" s="2" t="str">
        <f t="shared" si="4"/>
        <v/>
      </c>
      <c r="P49" s="2" t="str">
        <f t="shared" si="4"/>
        <v/>
      </c>
      <c r="Q49" s="2" t="str">
        <f t="shared" si="4"/>
        <v/>
      </c>
      <c r="R49" s="2" t="str">
        <f t="shared" si="4"/>
        <v/>
      </c>
      <c r="S49" s="2" t="str">
        <f t="shared" si="4"/>
        <v/>
      </c>
      <c r="T49" s="2" t="str">
        <f t="shared" si="4"/>
        <v/>
      </c>
      <c r="U49" s="2" t="str">
        <f t="shared" si="4"/>
        <v/>
      </c>
      <c r="V49" s="2" t="str">
        <f t="shared" si="4"/>
        <v/>
      </c>
      <c r="W49" s="2" t="str">
        <f t="shared" si="4"/>
        <v/>
      </c>
      <c r="X49" s="2" t="str">
        <f t="shared" si="4"/>
        <v/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4"/>
        <v/>
      </c>
      <c r="K50" s="2" t="str">
        <f t="shared" si="4"/>
        <v/>
      </c>
      <c r="L50" s="2" t="str">
        <f t="shared" si="4"/>
        <v/>
      </c>
      <c r="M50" s="2" t="str">
        <f t="shared" si="4"/>
        <v/>
      </c>
      <c r="N50" s="2" t="str">
        <f t="shared" si="4"/>
        <v/>
      </c>
      <c r="O50" s="2" t="str">
        <f t="shared" si="4"/>
        <v/>
      </c>
      <c r="P50" s="2" t="str">
        <f t="shared" si="4"/>
        <v/>
      </c>
      <c r="Q50" s="2" t="str">
        <f t="shared" si="4"/>
        <v/>
      </c>
      <c r="R50" s="2" t="str">
        <f t="shared" si="4"/>
        <v/>
      </c>
      <c r="S50" s="2" t="str">
        <f t="shared" si="4"/>
        <v/>
      </c>
      <c r="T50" s="2" t="str">
        <f t="shared" si="4"/>
        <v/>
      </c>
      <c r="U50" s="2" t="str">
        <f t="shared" si="4"/>
        <v/>
      </c>
      <c r="V50" s="2" t="str">
        <f t="shared" si="4"/>
        <v/>
      </c>
      <c r="W50" s="2" t="str">
        <f t="shared" si="4"/>
        <v/>
      </c>
      <c r="X50" s="2" t="str">
        <f t="shared" si="4"/>
        <v/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4"/>
        <v/>
      </c>
      <c r="K51" s="2" t="str">
        <f t="shared" si="4"/>
        <v/>
      </c>
      <c r="L51" s="2" t="str">
        <f t="shared" si="4"/>
        <v/>
      </c>
      <c r="M51" s="2" t="str">
        <f t="shared" si="4"/>
        <v/>
      </c>
      <c r="N51" s="2" t="str">
        <f t="shared" si="4"/>
        <v/>
      </c>
      <c r="O51" s="2" t="str">
        <f t="shared" si="4"/>
        <v/>
      </c>
      <c r="P51" s="2" t="str">
        <f t="shared" si="4"/>
        <v/>
      </c>
      <c r="Q51" s="2" t="str">
        <f t="shared" si="4"/>
        <v/>
      </c>
      <c r="R51" s="2" t="str">
        <f t="shared" si="4"/>
        <v/>
      </c>
      <c r="S51" s="2" t="str">
        <f t="shared" si="4"/>
        <v/>
      </c>
      <c r="T51" s="2" t="str">
        <f t="shared" si="4"/>
        <v/>
      </c>
      <c r="U51" s="2" t="str">
        <f t="shared" si="4"/>
        <v/>
      </c>
      <c r="V51" s="2" t="str">
        <f t="shared" si="4"/>
        <v/>
      </c>
      <c r="W51" s="2" t="str">
        <f t="shared" si="4"/>
        <v/>
      </c>
      <c r="X51" s="2" t="str">
        <f t="shared" si="4"/>
        <v/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4"/>
        <v/>
      </c>
      <c r="K52" s="2" t="str">
        <f t="shared" si="4"/>
        <v/>
      </c>
      <c r="L52" s="2" t="str">
        <f t="shared" si="4"/>
        <v/>
      </c>
      <c r="M52" s="2" t="str">
        <f t="shared" si="4"/>
        <v/>
      </c>
      <c r="N52" s="2" t="str">
        <f t="shared" si="4"/>
        <v/>
      </c>
      <c r="O52" s="2" t="str">
        <f t="shared" si="4"/>
        <v/>
      </c>
      <c r="P52" s="2" t="str">
        <f t="shared" si="4"/>
        <v/>
      </c>
      <c r="Q52" s="2" t="str">
        <f t="shared" si="4"/>
        <v/>
      </c>
      <c r="R52" s="2" t="str">
        <f t="shared" si="4"/>
        <v/>
      </c>
      <c r="S52" s="2" t="str">
        <f t="shared" si="4"/>
        <v/>
      </c>
      <c r="T52" s="2" t="str">
        <f t="shared" si="4"/>
        <v/>
      </c>
      <c r="U52" s="2" t="str">
        <f t="shared" si="4"/>
        <v/>
      </c>
      <c r="V52" s="2" t="str">
        <f t="shared" si="4"/>
        <v/>
      </c>
      <c r="W52" s="2" t="str">
        <f t="shared" si="4"/>
        <v/>
      </c>
      <c r="X52" s="2" t="str">
        <f t="shared" si="4"/>
        <v/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4"/>
        <v/>
      </c>
      <c r="K53" s="2" t="str">
        <f t="shared" si="4"/>
        <v/>
      </c>
      <c r="L53" s="2" t="str">
        <f t="shared" si="4"/>
        <v/>
      </c>
      <c r="M53" s="2" t="str">
        <f t="shared" si="4"/>
        <v/>
      </c>
      <c r="N53" s="2" t="str">
        <f t="shared" si="4"/>
        <v/>
      </c>
      <c r="O53" s="2" t="str">
        <f t="shared" si="4"/>
        <v/>
      </c>
      <c r="P53" s="2" t="str">
        <f t="shared" si="4"/>
        <v/>
      </c>
      <c r="Q53" s="2" t="str">
        <f t="shared" si="4"/>
        <v/>
      </c>
      <c r="R53" s="2" t="str">
        <f t="shared" si="4"/>
        <v/>
      </c>
      <c r="S53" s="2" t="str">
        <f t="shared" si="4"/>
        <v/>
      </c>
      <c r="T53" s="2" t="str">
        <f t="shared" si="4"/>
        <v/>
      </c>
      <c r="U53" s="2" t="str">
        <f t="shared" si="4"/>
        <v/>
      </c>
      <c r="V53" s="2" t="str">
        <f t="shared" si="4"/>
        <v/>
      </c>
      <c r="W53" s="2" t="str">
        <f t="shared" si="4"/>
        <v/>
      </c>
      <c r="X53" s="2" t="str">
        <f t="shared" si="4"/>
        <v/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4"/>
        <v/>
      </c>
      <c r="K54" s="2" t="str">
        <f t="shared" si="4"/>
        <v/>
      </c>
      <c r="L54" s="2" t="str">
        <f t="shared" si="4"/>
        <v/>
      </c>
      <c r="M54" s="2" t="str">
        <f t="shared" si="4"/>
        <v/>
      </c>
      <c r="N54" s="2" t="str">
        <f t="shared" si="4"/>
        <v/>
      </c>
      <c r="O54" s="2" t="str">
        <f t="shared" si="4"/>
        <v/>
      </c>
      <c r="P54" s="2" t="str">
        <f t="shared" si="4"/>
        <v/>
      </c>
      <c r="Q54" s="2" t="str">
        <f t="shared" si="4"/>
        <v/>
      </c>
      <c r="R54" s="2" t="str">
        <f t="shared" si="4"/>
        <v/>
      </c>
      <c r="S54" s="2" t="str">
        <f t="shared" si="4"/>
        <v/>
      </c>
      <c r="T54" s="2" t="str">
        <f t="shared" si="4"/>
        <v/>
      </c>
      <c r="U54" s="2" t="str">
        <f t="shared" si="4"/>
        <v/>
      </c>
      <c r="V54" s="2" t="str">
        <f t="shared" si="4"/>
        <v/>
      </c>
      <c r="W54" s="2" t="str">
        <f t="shared" si="4"/>
        <v/>
      </c>
      <c r="X54" s="2" t="str">
        <f t="shared" si="4"/>
        <v/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4"/>
        <v/>
      </c>
      <c r="K55" s="2" t="str">
        <f t="shared" si="4"/>
        <v/>
      </c>
      <c r="L55" s="2" t="str">
        <f t="shared" si="4"/>
        <v/>
      </c>
      <c r="M55" s="2" t="str">
        <f t="shared" si="4"/>
        <v/>
      </c>
      <c r="N55" s="2" t="str">
        <f t="shared" si="4"/>
        <v/>
      </c>
      <c r="O55" s="2" t="str">
        <f t="shared" si="4"/>
        <v/>
      </c>
      <c r="P55" s="2" t="str">
        <f t="shared" si="4"/>
        <v/>
      </c>
      <c r="Q55" s="2" t="str">
        <f t="shared" si="4"/>
        <v/>
      </c>
      <c r="R55" s="2" t="str">
        <f t="shared" si="4"/>
        <v/>
      </c>
      <c r="S55" s="2" t="str">
        <f t="shared" si="4"/>
        <v/>
      </c>
      <c r="T55" s="2" t="str">
        <f t="shared" si="4"/>
        <v/>
      </c>
      <c r="U55" s="2" t="str">
        <f t="shared" si="4"/>
        <v/>
      </c>
      <c r="V55" s="2" t="str">
        <f t="shared" si="4"/>
        <v/>
      </c>
      <c r="W55" s="2" t="str">
        <f t="shared" si="4"/>
        <v/>
      </c>
      <c r="X55" s="2" t="str">
        <f t="shared" si="4"/>
        <v/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4"/>
        <v/>
      </c>
      <c r="K56" s="2" t="str">
        <f t="shared" si="4"/>
        <v/>
      </c>
      <c r="L56" s="2" t="str">
        <f t="shared" si="4"/>
        <v/>
      </c>
      <c r="M56" s="2" t="str">
        <f t="shared" si="4"/>
        <v/>
      </c>
      <c r="N56" s="2" t="str">
        <f t="shared" si="4"/>
        <v/>
      </c>
      <c r="O56" s="2" t="str">
        <f t="shared" si="4"/>
        <v/>
      </c>
      <c r="P56" s="2" t="str">
        <f t="shared" si="4"/>
        <v/>
      </c>
      <c r="Q56" s="2" t="str">
        <f t="shared" si="4"/>
        <v/>
      </c>
      <c r="R56" s="2" t="str">
        <f t="shared" si="4"/>
        <v/>
      </c>
      <c r="S56" s="2" t="str">
        <f t="shared" si="4"/>
        <v/>
      </c>
      <c r="T56" s="2" t="str">
        <f t="shared" si="4"/>
        <v/>
      </c>
      <c r="U56" s="2" t="str">
        <f t="shared" si="4"/>
        <v/>
      </c>
      <c r="V56" s="2" t="str">
        <f t="shared" si="4"/>
        <v/>
      </c>
      <c r="W56" s="2" t="str">
        <f t="shared" si="4"/>
        <v/>
      </c>
      <c r="X56" s="2" t="str">
        <f t="shared" si="4"/>
        <v/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4"/>
        <v/>
      </c>
      <c r="K57" s="2" t="str">
        <f t="shared" si="4"/>
        <v/>
      </c>
      <c r="L57" s="2" t="str">
        <f t="shared" si="4"/>
        <v/>
      </c>
      <c r="M57" s="2" t="str">
        <f t="shared" si="4"/>
        <v/>
      </c>
      <c r="N57" s="2" t="str">
        <f t="shared" si="4"/>
        <v/>
      </c>
      <c r="O57" s="2" t="str">
        <f t="shared" si="4"/>
        <v/>
      </c>
      <c r="P57" s="2" t="str">
        <f t="shared" si="4"/>
        <v/>
      </c>
      <c r="Q57" s="2" t="str">
        <f t="shared" si="4"/>
        <v/>
      </c>
      <c r="R57" s="2" t="str">
        <f t="shared" si="4"/>
        <v/>
      </c>
      <c r="S57" s="2" t="str">
        <f t="shared" si="4"/>
        <v/>
      </c>
      <c r="T57" s="2" t="str">
        <f t="shared" si="4"/>
        <v/>
      </c>
      <c r="U57" s="2" t="str">
        <f t="shared" si="4"/>
        <v/>
      </c>
      <c r="V57" s="2" t="str">
        <f t="shared" si="4"/>
        <v/>
      </c>
      <c r="W57" s="2" t="str">
        <f t="shared" si="4"/>
        <v/>
      </c>
      <c r="X57" s="2" t="str">
        <f t="shared" si="4"/>
        <v/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4"/>
        <v/>
      </c>
      <c r="K58" s="2" t="str">
        <f t="shared" si="4"/>
        <v/>
      </c>
      <c r="L58" s="2" t="str">
        <f t="shared" si="4"/>
        <v/>
      </c>
      <c r="M58" s="2" t="str">
        <f t="shared" si="4"/>
        <v/>
      </c>
      <c r="N58" s="2" t="str">
        <f t="shared" si="4"/>
        <v/>
      </c>
      <c r="O58" s="2" t="str">
        <f t="shared" si="4"/>
        <v/>
      </c>
      <c r="P58" s="2" t="str">
        <f t="shared" si="4"/>
        <v/>
      </c>
      <c r="Q58" s="2" t="str">
        <f t="shared" si="4"/>
        <v/>
      </c>
      <c r="R58" s="2" t="str">
        <f t="shared" si="4"/>
        <v/>
      </c>
      <c r="S58" s="2" t="str">
        <f t="shared" si="4"/>
        <v/>
      </c>
      <c r="T58" s="2" t="str">
        <f t="shared" si="4"/>
        <v/>
      </c>
      <c r="U58" s="2" t="str">
        <f t="shared" si="4"/>
        <v/>
      </c>
      <c r="V58" s="2" t="str">
        <f t="shared" si="4"/>
        <v/>
      </c>
      <c r="W58" s="2" t="str">
        <f t="shared" si="4"/>
        <v/>
      </c>
      <c r="X58" s="2" t="str">
        <f t="shared" si="4"/>
        <v/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4"/>
        <v/>
      </c>
      <c r="K59" s="2" t="str">
        <f t="shared" si="4"/>
        <v/>
      </c>
      <c r="L59" s="2" t="str">
        <f t="shared" si="4"/>
        <v/>
      </c>
      <c r="M59" s="2" t="str">
        <f t="shared" si="4"/>
        <v/>
      </c>
      <c r="N59" s="2" t="str">
        <f t="shared" si="4"/>
        <v/>
      </c>
      <c r="O59" s="2" t="str">
        <f t="shared" si="4"/>
        <v/>
      </c>
      <c r="P59" s="2" t="str">
        <f t="shared" si="4"/>
        <v/>
      </c>
      <c r="Q59" s="2" t="str">
        <f t="shared" si="4"/>
        <v/>
      </c>
      <c r="R59" s="2" t="str">
        <f t="shared" si="4"/>
        <v/>
      </c>
      <c r="S59" s="2" t="str">
        <f t="shared" si="4"/>
        <v/>
      </c>
      <c r="T59" s="2" t="str">
        <f t="shared" si="4"/>
        <v/>
      </c>
      <c r="U59" s="2" t="str">
        <f t="shared" si="4"/>
        <v/>
      </c>
      <c r="V59" s="2" t="str">
        <f t="shared" si="4"/>
        <v/>
      </c>
      <c r="W59" s="2" t="str">
        <f t="shared" si="4"/>
        <v/>
      </c>
      <c r="X59" s="2" t="str">
        <f t="shared" si="4"/>
        <v/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4"/>
        <v/>
      </c>
      <c r="K60" s="2" t="str">
        <f t="shared" si="4"/>
        <v/>
      </c>
      <c r="L60" s="2" t="str">
        <f t="shared" si="4"/>
        <v/>
      </c>
      <c r="M60" s="2" t="str">
        <f t="shared" si="4"/>
        <v/>
      </c>
      <c r="N60" s="2" t="str">
        <f t="shared" si="4"/>
        <v/>
      </c>
      <c r="O60" s="2" t="str">
        <f t="shared" si="4"/>
        <v/>
      </c>
      <c r="P60" s="2" t="str">
        <f t="shared" si="4"/>
        <v/>
      </c>
      <c r="Q60" s="2" t="str">
        <f t="shared" si="4"/>
        <v/>
      </c>
      <c r="R60" s="2" t="str">
        <f t="shared" si="4"/>
        <v/>
      </c>
      <c r="S60" s="2" t="str">
        <f t="shared" si="4"/>
        <v/>
      </c>
      <c r="T60" s="2" t="str">
        <f t="shared" si="4"/>
        <v/>
      </c>
      <c r="U60" s="2" t="str">
        <f t="shared" si="4"/>
        <v/>
      </c>
      <c r="V60" s="2" t="str">
        <f t="shared" si="4"/>
        <v/>
      </c>
      <c r="W60" s="2" t="str">
        <f t="shared" si="4"/>
        <v/>
      </c>
      <c r="X60" s="2" t="str">
        <f t="shared" si="4"/>
        <v/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4"/>
        <v/>
      </c>
      <c r="K61" s="2" t="str">
        <f t="shared" si="4"/>
        <v/>
      </c>
      <c r="L61" s="2" t="str">
        <f t="shared" si="4"/>
        <v/>
      </c>
      <c r="M61" s="2" t="str">
        <f t="shared" si="4"/>
        <v/>
      </c>
      <c r="N61" s="2" t="str">
        <f t="shared" si="4"/>
        <v/>
      </c>
      <c r="O61" s="2" t="str">
        <f t="shared" si="4"/>
        <v/>
      </c>
      <c r="P61" s="2" t="str">
        <f t="shared" si="4"/>
        <v/>
      </c>
      <c r="Q61" s="2" t="str">
        <f t="shared" si="4"/>
        <v/>
      </c>
      <c r="R61" s="2" t="str">
        <f t="shared" si="4"/>
        <v/>
      </c>
      <c r="S61" s="2" t="str">
        <f t="shared" si="4"/>
        <v/>
      </c>
      <c r="T61" s="2" t="str">
        <f t="shared" si="4"/>
        <v/>
      </c>
      <c r="U61" s="2" t="str">
        <f t="shared" si="4"/>
        <v/>
      </c>
      <c r="V61" s="2" t="str">
        <f t="shared" si="4"/>
        <v/>
      </c>
      <c r="W61" s="2" t="str">
        <f t="shared" si="4"/>
        <v/>
      </c>
      <c r="X61" s="2" t="str">
        <f t="shared" si="4"/>
        <v/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4"/>
        <v/>
      </c>
      <c r="K62" s="2" t="str">
        <f t="shared" si="4"/>
        <v/>
      </c>
      <c r="L62" s="2" t="str">
        <f t="shared" si="4"/>
        <v/>
      </c>
      <c r="M62" s="2" t="str">
        <f t="shared" si="4"/>
        <v/>
      </c>
      <c r="N62" s="2" t="str">
        <f t="shared" si="4"/>
        <v/>
      </c>
      <c r="O62" s="2" t="str">
        <f t="shared" si="4"/>
        <v/>
      </c>
      <c r="P62" s="2" t="str">
        <f t="shared" si="4"/>
        <v/>
      </c>
      <c r="Q62" s="2" t="str">
        <f t="shared" si="4"/>
        <v/>
      </c>
      <c r="R62" s="2" t="str">
        <f t="shared" si="4"/>
        <v/>
      </c>
      <c r="S62" s="2" t="str">
        <f t="shared" si="4"/>
        <v/>
      </c>
      <c r="T62" s="2" t="str">
        <f t="shared" si="4"/>
        <v/>
      </c>
      <c r="U62" s="2" t="str">
        <f t="shared" si="4"/>
        <v/>
      </c>
      <c r="V62" s="2" t="str">
        <f t="shared" si="4"/>
        <v/>
      </c>
      <c r="W62" s="2" t="str">
        <f t="shared" si="4"/>
        <v/>
      </c>
      <c r="X62" s="2" t="str">
        <f t="shared" si="4"/>
        <v/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4"/>
        <v/>
      </c>
      <c r="K63" s="2" t="str">
        <f t="shared" si="4"/>
        <v/>
      </c>
      <c r="L63" s="2" t="str">
        <f t="shared" si="4"/>
        <v/>
      </c>
      <c r="M63" s="2" t="str">
        <f t="shared" si="4"/>
        <v/>
      </c>
      <c r="N63" s="2" t="str">
        <f t="shared" si="4"/>
        <v/>
      </c>
      <c r="O63" s="2" t="str">
        <f t="shared" si="4"/>
        <v/>
      </c>
      <c r="P63" s="2" t="str">
        <f t="shared" si="4"/>
        <v/>
      </c>
      <c r="Q63" s="2" t="str">
        <f t="shared" si="4"/>
        <v/>
      </c>
      <c r="R63" s="2" t="str">
        <f t="shared" si="4"/>
        <v/>
      </c>
      <c r="S63" s="2" t="str">
        <f t="shared" si="4"/>
        <v/>
      </c>
      <c r="T63" s="2" t="str">
        <f t="shared" si="4"/>
        <v/>
      </c>
      <c r="U63" s="2" t="str">
        <f t="shared" si="4"/>
        <v/>
      </c>
      <c r="V63" s="2" t="str">
        <f t="shared" si="4"/>
        <v/>
      </c>
      <c r="W63" s="2" t="str">
        <f t="shared" si="4"/>
        <v/>
      </c>
      <c r="X63" s="2" t="str">
        <f t="shared" si="4"/>
        <v/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X78" si="5">IF(I64="",IF(I63="","",I63*$I$4),I64*$I$3)</f>
        <v/>
      </c>
      <c r="K64" s="2" t="str">
        <f t="shared" si="5"/>
        <v/>
      </c>
      <c r="L64" s="2" t="str">
        <f t="shared" si="5"/>
        <v/>
      </c>
      <c r="M64" s="2" t="str">
        <f t="shared" si="5"/>
        <v/>
      </c>
      <c r="N64" s="2" t="str">
        <f t="shared" si="5"/>
        <v/>
      </c>
      <c r="O64" s="2" t="str">
        <f t="shared" si="5"/>
        <v/>
      </c>
      <c r="P64" s="2" t="str">
        <f t="shared" si="5"/>
        <v/>
      </c>
      <c r="Q64" s="2" t="str">
        <f t="shared" si="5"/>
        <v/>
      </c>
      <c r="R64" s="2" t="str">
        <f t="shared" si="5"/>
        <v/>
      </c>
      <c r="S64" s="2" t="str">
        <f t="shared" si="5"/>
        <v/>
      </c>
      <c r="T64" s="2" t="str">
        <f t="shared" si="5"/>
        <v/>
      </c>
      <c r="U64" s="2" t="str">
        <f t="shared" si="5"/>
        <v/>
      </c>
      <c r="V64" s="2" t="str">
        <f t="shared" si="5"/>
        <v/>
      </c>
      <c r="W64" s="2" t="str">
        <f t="shared" si="5"/>
        <v/>
      </c>
      <c r="X64" s="2" t="str">
        <f t="shared" si="5"/>
        <v/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5"/>
        <v/>
      </c>
      <c r="K65" s="2" t="str">
        <f t="shared" si="5"/>
        <v/>
      </c>
      <c r="L65" s="2" t="str">
        <f t="shared" si="5"/>
        <v/>
      </c>
      <c r="M65" s="2" t="str">
        <f t="shared" si="5"/>
        <v/>
      </c>
      <c r="N65" s="2" t="str">
        <f t="shared" si="5"/>
        <v/>
      </c>
      <c r="O65" s="2" t="str">
        <f t="shared" si="5"/>
        <v/>
      </c>
      <c r="P65" s="2" t="str">
        <f t="shared" si="5"/>
        <v/>
      </c>
      <c r="Q65" s="2" t="str">
        <f t="shared" si="5"/>
        <v/>
      </c>
      <c r="R65" s="2" t="str">
        <f t="shared" si="5"/>
        <v/>
      </c>
      <c r="S65" s="2" t="str">
        <f t="shared" si="5"/>
        <v/>
      </c>
      <c r="T65" s="2" t="str">
        <f t="shared" si="5"/>
        <v/>
      </c>
      <c r="U65" s="2" t="str">
        <f t="shared" si="5"/>
        <v/>
      </c>
      <c r="V65" s="2" t="str">
        <f t="shared" si="5"/>
        <v/>
      </c>
      <c r="W65" s="2" t="str">
        <f t="shared" si="5"/>
        <v/>
      </c>
      <c r="X65" s="2" t="str">
        <f t="shared" si="5"/>
        <v/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5"/>
        <v/>
      </c>
      <c r="K66" s="2" t="str">
        <f t="shared" si="5"/>
        <v/>
      </c>
      <c r="L66" s="2" t="str">
        <f t="shared" si="5"/>
        <v/>
      </c>
      <c r="M66" s="2" t="str">
        <f t="shared" si="5"/>
        <v/>
      </c>
      <c r="N66" s="2" t="str">
        <f t="shared" si="5"/>
        <v/>
      </c>
      <c r="O66" s="2" t="str">
        <f t="shared" si="5"/>
        <v/>
      </c>
      <c r="P66" s="2" t="str">
        <f t="shared" si="5"/>
        <v/>
      </c>
      <c r="Q66" s="2" t="str">
        <f t="shared" si="5"/>
        <v/>
      </c>
      <c r="R66" s="2" t="str">
        <f t="shared" si="5"/>
        <v/>
      </c>
      <c r="S66" s="2" t="str">
        <f t="shared" si="5"/>
        <v/>
      </c>
      <c r="T66" s="2" t="str">
        <f t="shared" si="5"/>
        <v/>
      </c>
      <c r="U66" s="2" t="str">
        <f t="shared" si="5"/>
        <v/>
      </c>
      <c r="V66" s="2" t="str">
        <f t="shared" si="5"/>
        <v/>
      </c>
      <c r="W66" s="2" t="str">
        <f t="shared" si="5"/>
        <v/>
      </c>
      <c r="X66" s="2" t="str">
        <f t="shared" si="5"/>
        <v/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5"/>
        <v/>
      </c>
      <c r="K67" s="2" t="str">
        <f t="shared" si="5"/>
        <v/>
      </c>
      <c r="L67" s="2" t="str">
        <f t="shared" si="5"/>
        <v/>
      </c>
      <c r="M67" s="2" t="str">
        <f t="shared" si="5"/>
        <v/>
      </c>
      <c r="N67" s="2" t="str">
        <f t="shared" si="5"/>
        <v/>
      </c>
      <c r="O67" s="2" t="str">
        <f t="shared" si="5"/>
        <v/>
      </c>
      <c r="P67" s="2" t="str">
        <f t="shared" si="5"/>
        <v/>
      </c>
      <c r="Q67" s="2" t="str">
        <f t="shared" si="5"/>
        <v/>
      </c>
      <c r="R67" s="2" t="str">
        <f t="shared" si="5"/>
        <v/>
      </c>
      <c r="S67" s="2" t="str">
        <f t="shared" si="5"/>
        <v/>
      </c>
      <c r="T67" s="2" t="str">
        <f t="shared" si="5"/>
        <v/>
      </c>
      <c r="U67" s="2" t="str">
        <f t="shared" si="5"/>
        <v/>
      </c>
      <c r="V67" s="2" t="str">
        <f t="shared" si="5"/>
        <v/>
      </c>
      <c r="W67" s="2" t="str">
        <f t="shared" si="5"/>
        <v/>
      </c>
      <c r="X67" s="2" t="str">
        <f t="shared" si="5"/>
        <v/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6">LN(B68/B67)</f>
        <v>-1.1902617003604881E-2</v>
      </c>
      <c r="J68" s="2" t="str">
        <f t="shared" si="5"/>
        <v/>
      </c>
      <c r="K68" s="2" t="str">
        <f t="shared" si="5"/>
        <v/>
      </c>
      <c r="L68" s="2" t="str">
        <f t="shared" si="5"/>
        <v/>
      </c>
      <c r="M68" s="2" t="str">
        <f t="shared" si="5"/>
        <v/>
      </c>
      <c r="N68" s="2" t="str">
        <f t="shared" si="5"/>
        <v/>
      </c>
      <c r="O68" s="2" t="str">
        <f t="shared" si="5"/>
        <v/>
      </c>
      <c r="P68" s="2" t="str">
        <f t="shared" si="5"/>
        <v/>
      </c>
      <c r="Q68" s="2" t="str">
        <f t="shared" si="5"/>
        <v/>
      </c>
      <c r="R68" s="2" t="str">
        <f t="shared" si="5"/>
        <v/>
      </c>
      <c r="S68" s="2" t="str">
        <f t="shared" si="5"/>
        <v/>
      </c>
      <c r="T68" s="2" t="str">
        <f t="shared" si="5"/>
        <v/>
      </c>
      <c r="U68" s="2" t="str">
        <f t="shared" si="5"/>
        <v/>
      </c>
      <c r="V68" s="2" t="str">
        <f t="shared" si="5"/>
        <v/>
      </c>
      <c r="W68" s="2" t="str">
        <f t="shared" si="5"/>
        <v/>
      </c>
      <c r="X68" s="2" t="str">
        <f t="shared" si="5"/>
        <v/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6"/>
        <v>-2.8601361931206489E-2</v>
      </c>
      <c r="J69" s="2" t="str">
        <f t="shared" si="5"/>
        <v/>
      </c>
      <c r="K69" s="2" t="str">
        <f t="shared" si="5"/>
        <v/>
      </c>
      <c r="L69" s="2" t="str">
        <f t="shared" si="5"/>
        <v/>
      </c>
      <c r="M69" s="2" t="str">
        <f t="shared" si="5"/>
        <v/>
      </c>
      <c r="N69" s="2" t="str">
        <f t="shared" si="5"/>
        <v/>
      </c>
      <c r="O69" s="2" t="str">
        <f t="shared" si="5"/>
        <v/>
      </c>
      <c r="P69" s="2" t="str">
        <f t="shared" si="5"/>
        <v/>
      </c>
      <c r="Q69" s="2" t="str">
        <f t="shared" si="5"/>
        <v/>
      </c>
      <c r="R69" s="2" t="str">
        <f t="shared" si="5"/>
        <v/>
      </c>
      <c r="S69" s="2" t="str">
        <f t="shared" si="5"/>
        <v/>
      </c>
      <c r="T69" s="2" t="str">
        <f t="shared" si="5"/>
        <v/>
      </c>
      <c r="U69" s="2" t="str">
        <f t="shared" si="5"/>
        <v/>
      </c>
      <c r="V69" s="2" t="str">
        <f t="shared" si="5"/>
        <v/>
      </c>
      <c r="W69" s="2" t="str">
        <f t="shared" si="5"/>
        <v/>
      </c>
      <c r="X69" s="2" t="str">
        <f t="shared" si="5"/>
        <v/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6"/>
        <v>2.2013467537178907E-2</v>
      </c>
      <c r="J70" s="2" t="str">
        <f t="shared" si="5"/>
        <v/>
      </c>
      <c r="K70" s="2" t="str">
        <f t="shared" si="5"/>
        <v/>
      </c>
      <c r="L70" s="2" t="str">
        <f t="shared" si="5"/>
        <v/>
      </c>
      <c r="M70" s="2" t="str">
        <f t="shared" si="5"/>
        <v/>
      </c>
      <c r="N70" s="2" t="str">
        <f t="shared" si="5"/>
        <v/>
      </c>
      <c r="O70" s="2" t="str">
        <f t="shared" si="5"/>
        <v/>
      </c>
      <c r="P70" s="2" t="str">
        <f t="shared" si="5"/>
        <v/>
      </c>
      <c r="Q70" s="2" t="str">
        <f t="shared" si="5"/>
        <v/>
      </c>
      <c r="R70" s="2" t="str">
        <f t="shared" si="5"/>
        <v/>
      </c>
      <c r="S70" s="2" t="str">
        <f t="shared" si="5"/>
        <v/>
      </c>
      <c r="T70" s="2" t="str">
        <f t="shared" si="5"/>
        <v/>
      </c>
      <c r="U70" s="2" t="str">
        <f t="shared" si="5"/>
        <v/>
      </c>
      <c r="V70" s="2" t="str">
        <f t="shared" si="5"/>
        <v/>
      </c>
      <c r="W70" s="2" t="str">
        <f t="shared" si="5"/>
        <v/>
      </c>
      <c r="X70" s="2" t="str">
        <f t="shared" si="5"/>
        <v/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6"/>
        <v>-1.6464503635944067E-2</v>
      </c>
      <c r="J71" s="2" t="str">
        <f t="shared" si="5"/>
        <v/>
      </c>
      <c r="K71" s="2" t="str">
        <f t="shared" si="5"/>
        <v/>
      </c>
      <c r="L71" s="2" t="str">
        <f t="shared" si="5"/>
        <v/>
      </c>
      <c r="M71" s="2" t="str">
        <f t="shared" si="5"/>
        <v/>
      </c>
      <c r="N71" s="2" t="str">
        <f t="shared" si="5"/>
        <v/>
      </c>
      <c r="O71" s="2" t="str">
        <f t="shared" si="5"/>
        <v/>
      </c>
      <c r="P71" s="2" t="str">
        <f t="shared" si="5"/>
        <v/>
      </c>
      <c r="Q71" s="2" t="str">
        <f t="shared" si="5"/>
        <v/>
      </c>
      <c r="R71" s="2" t="str">
        <f t="shared" si="5"/>
        <v/>
      </c>
      <c r="S71" s="2" t="str">
        <f t="shared" si="5"/>
        <v/>
      </c>
      <c r="T71" s="2" t="str">
        <f t="shared" si="5"/>
        <v/>
      </c>
      <c r="U71" s="2" t="str">
        <f t="shared" si="5"/>
        <v/>
      </c>
      <c r="V71" s="2" t="str">
        <f t="shared" si="5"/>
        <v/>
      </c>
      <c r="W71" s="2" t="str">
        <f t="shared" si="5"/>
        <v/>
      </c>
      <c r="X71" s="2" t="str">
        <f t="shared" si="5"/>
        <v/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7">IF(BC71="",IF(BC70="","",BC70*$I$4),BC71*$I$3)</f>
        <v/>
      </c>
      <c r="BF71" s="2"/>
      <c r="BG71" s="2" t="str">
        <f t="shared" ref="BG71:BG73" si="8">IF(BE71="",IF(BE70="","",BE70*$I$4),BE71*$I$3)</f>
        <v/>
      </c>
      <c r="BH71" s="2"/>
      <c r="BI71" s="2" t="str">
        <f t="shared" ref="BI71:BI73" si="9">IF(BG71="",IF(BG70="","",BG70*$I$4),BG71*$I$3)</f>
        <v/>
      </c>
      <c r="BJ71" s="2"/>
      <c r="BK71" s="2" t="str">
        <f t="shared" ref="BK71:BK73" si="10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6"/>
        <v>3.5718082602079246E-2</v>
      </c>
      <c r="J72" s="2" t="str">
        <f t="shared" si="5"/>
        <v/>
      </c>
      <c r="K72" s="2" t="str">
        <f t="shared" si="5"/>
        <v/>
      </c>
      <c r="L72" s="2" t="str">
        <f t="shared" si="5"/>
        <v/>
      </c>
      <c r="M72" s="2" t="str">
        <f t="shared" si="5"/>
        <v/>
      </c>
      <c r="N72" s="2" t="str">
        <f t="shared" si="5"/>
        <v/>
      </c>
      <c r="O72" s="2" t="str">
        <f t="shared" si="5"/>
        <v/>
      </c>
      <c r="P72" s="2" t="str">
        <f t="shared" si="5"/>
        <v/>
      </c>
      <c r="Q72" s="2" t="str">
        <f t="shared" si="5"/>
        <v/>
      </c>
      <c r="R72" s="2" t="str">
        <f t="shared" si="5"/>
        <v/>
      </c>
      <c r="S72" s="2" t="str">
        <f t="shared" si="5"/>
        <v/>
      </c>
      <c r="T72" s="2" t="str">
        <f t="shared" si="5"/>
        <v/>
      </c>
      <c r="U72" s="2" t="str">
        <f t="shared" si="5"/>
        <v/>
      </c>
      <c r="V72" s="2" t="str">
        <f t="shared" si="5"/>
        <v/>
      </c>
      <c r="W72" s="2" t="str">
        <f t="shared" si="5"/>
        <v/>
      </c>
      <c r="X72" s="2" t="str">
        <f t="shared" si="5"/>
        <v/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7"/>
        <v/>
      </c>
      <c r="BF72" s="2"/>
      <c r="BG72" s="2" t="str">
        <f t="shared" si="8"/>
        <v/>
      </c>
      <c r="BH72" s="2"/>
      <c r="BI72" s="2" t="str">
        <f t="shared" si="9"/>
        <v/>
      </c>
      <c r="BJ72" s="2"/>
      <c r="BK72" s="2" t="str">
        <f t="shared" si="10"/>
        <v/>
      </c>
      <c r="BL72" s="2"/>
    </row>
    <row r="73" spans="1:66" x14ac:dyDescent="0.2">
      <c r="A73" s="1">
        <v>39414</v>
      </c>
      <c r="B73">
        <v>27.25</v>
      </c>
      <c r="C73">
        <f t="shared" si="6"/>
        <v>3.8531042773699446E-2</v>
      </c>
      <c r="J73" s="2" t="str">
        <f t="shared" si="5"/>
        <v/>
      </c>
      <c r="K73" s="2" t="str">
        <f t="shared" si="5"/>
        <v/>
      </c>
      <c r="L73" s="2" t="str">
        <f t="shared" si="5"/>
        <v/>
      </c>
      <c r="M73" s="2" t="str">
        <f t="shared" si="5"/>
        <v/>
      </c>
      <c r="N73" s="2" t="str">
        <f t="shared" si="5"/>
        <v/>
      </c>
      <c r="O73" s="2" t="str">
        <f t="shared" si="5"/>
        <v/>
      </c>
      <c r="P73" s="2" t="str">
        <f t="shared" si="5"/>
        <v/>
      </c>
      <c r="Q73" s="2" t="str">
        <f t="shared" si="5"/>
        <v/>
      </c>
      <c r="R73" s="2" t="str">
        <f t="shared" si="5"/>
        <v/>
      </c>
      <c r="S73" s="2" t="str">
        <f t="shared" si="5"/>
        <v/>
      </c>
      <c r="T73" s="2" t="str">
        <f t="shared" si="5"/>
        <v/>
      </c>
      <c r="U73" s="2" t="str">
        <f t="shared" si="5"/>
        <v/>
      </c>
      <c r="V73" s="2" t="str">
        <f t="shared" si="5"/>
        <v/>
      </c>
      <c r="W73" s="2" t="str">
        <f t="shared" si="5"/>
        <v/>
      </c>
      <c r="X73" s="2" t="str">
        <f t="shared" si="5"/>
        <v/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7"/>
        <v/>
      </c>
      <c r="BF73" s="2"/>
      <c r="BG73" s="2" t="str">
        <f t="shared" si="8"/>
        <v/>
      </c>
      <c r="BH73" s="2"/>
      <c r="BI73" s="2" t="str">
        <f t="shared" si="9"/>
        <v/>
      </c>
      <c r="BJ73" s="2"/>
      <c r="BK73" s="2" t="str">
        <f t="shared" si="10"/>
        <v/>
      </c>
      <c r="BL73" s="2"/>
    </row>
    <row r="74" spans="1:66" x14ac:dyDescent="0.2">
      <c r="A74" s="1">
        <v>39415</v>
      </c>
      <c r="B74">
        <v>27.7</v>
      </c>
      <c r="C74">
        <f t="shared" si="6"/>
        <v>1.6378892084039681E-2</v>
      </c>
      <c r="J74" s="2" t="str">
        <f t="shared" si="5"/>
        <v/>
      </c>
      <c r="K74" s="2" t="str">
        <f t="shared" si="5"/>
        <v/>
      </c>
      <c r="L74" s="2" t="str">
        <f t="shared" si="5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6"/>
        <v>-0.13714803309471119</v>
      </c>
      <c r="J75" s="2" t="str">
        <f t="shared" si="5"/>
        <v/>
      </c>
      <c r="K75" s="2" t="str">
        <f t="shared" si="5"/>
        <v/>
      </c>
      <c r="L75" s="2" t="str">
        <f t="shared" si="5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6"/>
        <v>-2.4734021315195778E-2</v>
      </c>
      <c r="J76" s="2" t="str">
        <f t="shared" si="5"/>
        <v/>
      </c>
      <c r="K76" s="2" t="str">
        <f t="shared" si="5"/>
        <v/>
      </c>
      <c r="L76" s="2" t="str">
        <f t="shared" si="5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6"/>
        <v>-1.4105812001068065E-2</v>
      </c>
      <c r="J77" s="2" t="str">
        <f t="shared" si="5"/>
        <v/>
      </c>
      <c r="K77" s="2" t="str">
        <f t="shared" si="5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6"/>
        <v>2.9688355137964105E-2</v>
      </c>
      <c r="J78" s="2" t="str">
        <f t="shared" si="5"/>
        <v/>
      </c>
      <c r="K78" s="2" t="str">
        <f t="shared" si="5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6"/>
        <v>2.598620135865962E-2</v>
      </c>
      <c r="F79" s="2"/>
      <c r="G79" s="2"/>
      <c r="H79" s="2"/>
      <c r="I79" s="8">
        <f t="shared" ref="I79:W79" si="11">(prob*J79+onemp*J80)/(1+rfdiv50)</f>
        <v>2.3489569372709385</v>
      </c>
      <c r="J79" s="2">
        <f t="shared" si="11"/>
        <v>3.2688601373750434</v>
      </c>
      <c r="K79" s="2">
        <f t="shared" si="11"/>
        <v>4.4604036936669154</v>
      </c>
      <c r="L79" s="2">
        <f t="shared" si="11"/>
        <v>5.9630473034277367</v>
      </c>
      <c r="M79" s="2">
        <f t="shared" si="11"/>
        <v>7.8068014893053697</v>
      </c>
      <c r="N79" s="2">
        <f t="shared" si="11"/>
        <v>10.008897220247858</v>
      </c>
      <c r="O79" s="2">
        <f t="shared" si="11"/>
        <v>12.574178258953756</v>
      </c>
      <c r="P79" s="2">
        <f t="shared" si="11"/>
        <v>15.500769708072236</v>
      </c>
      <c r="Q79" s="2">
        <f t="shared" si="11"/>
        <v>18.790261153272507</v>
      </c>
      <c r="R79" s="2">
        <f t="shared" si="11"/>
        <v>22.458091170910155</v>
      </c>
      <c r="S79" s="2">
        <f t="shared" si="11"/>
        <v>26.537645049316776</v>
      </c>
      <c r="T79" s="2">
        <f t="shared" si="11"/>
        <v>31.075081663526035</v>
      </c>
      <c r="U79" s="2">
        <f t="shared" si="11"/>
        <v>36.121734798174785</v>
      </c>
      <c r="V79" s="2">
        <f t="shared" si="11"/>
        <v>41.73469331088625</v>
      </c>
      <c r="W79" s="2">
        <f t="shared" si="11"/>
        <v>47.977446338248498</v>
      </c>
      <c r="X79" s="2">
        <f>X15-14</f>
        <v>54.920600836367285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6"/>
        <v>4.4688272623237841E-3</v>
      </c>
      <c r="F80" s="2"/>
      <c r="G80" s="2"/>
      <c r="H80" s="2"/>
      <c r="I80" s="2"/>
      <c r="J80" s="2">
        <f t="shared" ref="J80:W80" si="12">(prob*K80+onemp*K81)/(1+rfdiv50)</f>
        <v>1.5180698003455853</v>
      </c>
      <c r="K80" s="2">
        <f t="shared" si="12"/>
        <v>2.1927620778347645</v>
      </c>
      <c r="L80" s="2">
        <f t="shared" si="12"/>
        <v>3.1035619027193553</v>
      </c>
      <c r="M80" s="2">
        <f t="shared" si="12"/>
        <v>4.2985041560853752</v>
      </c>
      <c r="N80" s="2">
        <f t="shared" si="12"/>
        <v>5.8191820533218745</v>
      </c>
      <c r="O80" s="2">
        <f t="shared" si="12"/>
        <v>7.6940461243392075</v>
      </c>
      <c r="P80" s="2">
        <f t="shared" si="12"/>
        <v>9.9340226176121575</v>
      </c>
      <c r="Q80" s="2">
        <f t="shared" si="12"/>
        <v>12.534100592042153</v>
      </c>
      <c r="R80" s="2">
        <f t="shared" si="12"/>
        <v>15.483339320153979</v>
      </c>
      <c r="S80" s="2">
        <f t="shared" si="12"/>
        <v>18.780948016778172</v>
      </c>
      <c r="T80" s="2">
        <f t="shared" si="12"/>
        <v>22.448774930036983</v>
      </c>
      <c r="U80" s="2">
        <f t="shared" si="12"/>
        <v>26.528325703029981</v>
      </c>
      <c r="V80" s="2">
        <f t="shared" si="12"/>
        <v>31.065759210790478</v>
      </c>
      <c r="W80" s="2">
        <f t="shared" si="12"/>
        <v>36.112409237954985</v>
      </c>
      <c r="X80" s="2">
        <f t="shared" ref="X80:X86" si="13">X16-14</f>
        <v>41.725364642146381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6"/>
        <v>5.6588671624442201E-3</v>
      </c>
      <c r="F81" s="2"/>
      <c r="G81" s="2"/>
      <c r="H81" s="2"/>
      <c r="I81" s="2">
        <f t="shared" ref="I81:I124" si="14">(prob*J81+onemp*J82)/(1+rfdiv50)</f>
        <v>5.1112948213289451E-4</v>
      </c>
      <c r="J81" s="2"/>
      <c r="K81" s="2">
        <f t="shared" ref="K81:W81" si="15">(prob*L81+onemp*L82)/(1+rfdiv50)</f>
        <v>0.90853531328007164</v>
      </c>
      <c r="L81" s="2">
        <f t="shared" si="15"/>
        <v>1.3700129953772555</v>
      </c>
      <c r="M81" s="2">
        <f t="shared" si="15"/>
        <v>2.0242835602480977</v>
      </c>
      <c r="N81" s="2">
        <f t="shared" si="15"/>
        <v>2.9252411594167218</v>
      </c>
      <c r="O81" s="2">
        <f t="shared" si="15"/>
        <v>4.1263976369098554</v>
      </c>
      <c r="P81" s="2">
        <f t="shared" si="15"/>
        <v>5.6720785134144416</v>
      </c>
      <c r="Q81" s="2">
        <f t="shared" si="15"/>
        <v>7.5876378137948315</v>
      </c>
      <c r="R81" s="2">
        <f t="shared" si="15"/>
        <v>9.8734270095248906</v>
      </c>
      <c r="S81" s="2">
        <f t="shared" si="15"/>
        <v>12.509314204659887</v>
      </c>
      <c r="T81" s="2">
        <f t="shared" si="15"/>
        <v>15.47402307928081</v>
      </c>
      <c r="U81" s="2">
        <f t="shared" si="15"/>
        <v>18.771628670491378</v>
      </c>
      <c r="V81" s="2">
        <f t="shared" si="15"/>
        <v>22.439452477301426</v>
      </c>
      <c r="W81" s="2">
        <f t="shared" si="15"/>
        <v>26.519000142810182</v>
      </c>
      <c r="X81" s="2">
        <f t="shared" si="13"/>
        <v>31.056430542050606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6"/>
        <v>-3.4026648104341368E-2</v>
      </c>
      <c r="F82" s="2"/>
      <c r="G82" s="2"/>
      <c r="H82" s="2"/>
      <c r="I82" s="2">
        <f t="shared" si="14"/>
        <v>1.882955672586012E-3</v>
      </c>
      <c r="J82" s="2">
        <f t="shared" ref="J82:J124" si="16">(prob*K82+onemp*K83)/(1+rfdiv50)</f>
        <v>9.7395187019808452E-4</v>
      </c>
      <c r="K82" s="2"/>
      <c r="L82" s="2">
        <f t="shared" ref="L82:W82" si="17">(prob*M82+onemp*M83)/(1+rfdiv50)</f>
        <v>0.49154200149983274</v>
      </c>
      <c r="M82" s="2">
        <f t="shared" si="17"/>
        <v>0.77886317932223936</v>
      </c>
      <c r="N82" s="2">
        <f t="shared" si="17"/>
        <v>1.2103332849761543</v>
      </c>
      <c r="O82" s="2">
        <f t="shared" si="17"/>
        <v>1.8402266228437927</v>
      </c>
      <c r="P82" s="2">
        <f t="shared" si="17"/>
        <v>2.7304013009956023</v>
      </c>
      <c r="Q82" s="2">
        <f t="shared" si="17"/>
        <v>3.9423774292904596</v>
      </c>
      <c r="R82" s="2">
        <f t="shared" si="17"/>
        <v>5.524148805761417</v>
      </c>
      <c r="S82" s="2">
        <f t="shared" si="17"/>
        <v>7.4946015935813488</v>
      </c>
      <c r="T82" s="2">
        <f t="shared" si="17"/>
        <v>9.8346266512858929</v>
      </c>
      <c r="U82" s="2">
        <f t="shared" si="17"/>
        <v>12.499994858373093</v>
      </c>
      <c r="V82" s="2">
        <f t="shared" si="17"/>
        <v>15.464700626545252</v>
      </c>
      <c r="W82" s="2">
        <f t="shared" si="17"/>
        <v>18.762303110271571</v>
      </c>
      <c r="X82" s="2">
        <f t="shared" si="13"/>
        <v>22.430123808561554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6"/>
        <v>-1.5126338830151929E-2</v>
      </c>
      <c r="F83" s="2"/>
      <c r="G83" s="2"/>
      <c r="H83" s="2"/>
      <c r="I83" s="2">
        <f t="shared" si="14"/>
        <v>2.6302712773091748E-3</v>
      </c>
      <c r="J83" s="2">
        <f t="shared" si="16"/>
        <v>2.7066674990757359E-3</v>
      </c>
      <c r="K83" s="2">
        <f t="shared" ref="K83:K124" si="18">(prob*L83+onemp*L84)/(1+rfdiv50)</f>
        <v>1.8558550790379056E-3</v>
      </c>
      <c r="L83" s="2"/>
      <c r="M83" s="2">
        <f t="shared" ref="M83:W83" si="19">(prob*N83+onemp*N84)/(1+rfdiv50)</f>
        <v>0.23187022723832845</v>
      </c>
      <c r="N83" s="2">
        <f t="shared" si="19"/>
        <v>0.38894002457645627</v>
      </c>
      <c r="O83" s="2">
        <f t="shared" si="19"/>
        <v>0.64113992520137342</v>
      </c>
      <c r="P83" s="2">
        <f t="shared" si="19"/>
        <v>1.0359164556540403</v>
      </c>
      <c r="Q83" s="2">
        <f t="shared" si="19"/>
        <v>1.635472840129742</v>
      </c>
      <c r="R83" s="2">
        <f t="shared" si="19"/>
        <v>2.5136075957887596</v>
      </c>
      <c r="S83" s="2">
        <f t="shared" si="19"/>
        <v>3.7446831707021038</v>
      </c>
      <c r="T83" s="2">
        <f t="shared" si="19"/>
        <v>5.3819779447206395</v>
      </c>
      <c r="U83" s="2">
        <f t="shared" si="19"/>
        <v>7.4291005707264999</v>
      </c>
      <c r="V83" s="2">
        <f t="shared" si="19"/>
        <v>9.8253041985503362</v>
      </c>
      <c r="W83" s="2">
        <f t="shared" si="19"/>
        <v>12.490669298153291</v>
      </c>
      <c r="X83" s="2">
        <f t="shared" si="13"/>
        <v>15.455371957805372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6"/>
        <v>-1.6649263986898474E-2</v>
      </c>
      <c r="F84" s="2"/>
      <c r="G84" s="2"/>
      <c r="H84" s="2"/>
      <c r="I84" s="2">
        <f t="shared" si="14"/>
        <v>1.6766416530697148E-3</v>
      </c>
      <c r="J84" s="2">
        <f t="shared" si="16"/>
        <v>2.5628139019845068E-3</v>
      </c>
      <c r="K84" s="2">
        <f t="shared" si="18"/>
        <v>3.4782476046336629E-3</v>
      </c>
      <c r="L84" s="2">
        <f t="shared" ref="L84:L124" si="20">(prob*M84+onemp*M85)/(1+rfdiv50)</f>
        <v>3.5363123987741836E-3</v>
      </c>
      <c r="M84" s="2"/>
      <c r="N84" s="2">
        <f t="shared" ref="N84:W84" si="21">(prob*O84+onemp*O85)/(1+rfdiv50)</f>
        <v>8.9892130321421432E-2</v>
      </c>
      <c r="O84" s="2">
        <f t="shared" si="21"/>
        <v>0.16098275106240412</v>
      </c>
      <c r="P84" s="2">
        <f t="shared" si="21"/>
        <v>0.28433167192213177</v>
      </c>
      <c r="Q84" s="2">
        <f t="shared" si="21"/>
        <v>0.49406288043716651</v>
      </c>
      <c r="R84" s="2">
        <f t="shared" si="21"/>
        <v>0.84192704305350741</v>
      </c>
      <c r="S84" s="2">
        <f t="shared" si="21"/>
        <v>1.4012592599528533</v>
      </c>
      <c r="T84" s="2">
        <f t="shared" si="21"/>
        <v>2.2655472111504169</v>
      </c>
      <c r="U84" s="2">
        <f t="shared" si="21"/>
        <v>3.5330469849151007</v>
      </c>
      <c r="V84" s="2">
        <f t="shared" si="21"/>
        <v>5.2656018962191213</v>
      </c>
      <c r="W84" s="2">
        <f t="shared" si="21"/>
        <v>7.4197750105066982</v>
      </c>
      <c r="X84" s="2">
        <f t="shared" si="13"/>
        <v>9.8159755298104621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6"/>
        <v>-1.2922681100535178E-3</v>
      </c>
      <c r="F85" s="2"/>
      <c r="G85" s="2"/>
      <c r="H85" s="2"/>
      <c r="I85" s="2">
        <f t="shared" si="14"/>
        <v>4.4033405164149692E-4</v>
      </c>
      <c r="J85" s="2">
        <f t="shared" si="16"/>
        <v>8.758492337238435E-4</v>
      </c>
      <c r="K85" s="2">
        <f t="shared" si="18"/>
        <v>1.7361067990433127E-3</v>
      </c>
      <c r="L85" s="2">
        <f t="shared" si="20"/>
        <v>3.4279159291536352E-3</v>
      </c>
      <c r="M85" s="2">
        <f t="shared" ref="M85:M124" si="22">(prob*N85+onemp*N86)/(1+rfdiv50)</f>
        <v>6.7384062058374753E-3</v>
      </c>
      <c r="N85" s="2">
        <f t="shared" ref="N85:W85" si="23">(prob*O85+onemp*O86)/(1+rfdiv50)</f>
        <v>1.3178693339228359E-2</v>
      </c>
      <c r="O85" s="2">
        <f t="shared" si="23"/>
        <v>2.5622534703390924E-2</v>
      </c>
      <c r="P85" s="2">
        <f t="shared" si="23"/>
        <v>4.9472133078849366E-2</v>
      </c>
      <c r="Q85" s="2">
        <f t="shared" si="23"/>
        <v>9.4735967134508561E-2</v>
      </c>
      <c r="R85" s="2">
        <f t="shared" si="23"/>
        <v>0.17961011059366835</v>
      </c>
      <c r="S85" s="2">
        <f t="shared" si="23"/>
        <v>0.33634731565080728</v>
      </c>
      <c r="T85" s="2">
        <f t="shared" si="23"/>
        <v>0.62009409284610528</v>
      </c>
      <c r="U85" s="2">
        <f t="shared" si="23"/>
        <v>1.1200827663595352</v>
      </c>
      <c r="V85" s="2">
        <f t="shared" si="23"/>
        <v>1.9675800764837081</v>
      </c>
      <c r="W85" s="2">
        <f t="shared" si="23"/>
        <v>3.3197319201717086</v>
      </c>
      <c r="X85" s="2">
        <f t="shared" si="13"/>
        <v>5.2562732274792445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6"/>
        <v>3.4423441909729197E-3</v>
      </c>
      <c r="F86" s="2"/>
      <c r="G86" s="2"/>
      <c r="H86" s="2"/>
      <c r="I86" s="2">
        <f t="shared" si="14"/>
        <v>2.2098299533054512E-5</v>
      </c>
      <c r="J86" s="2">
        <f t="shared" si="16"/>
        <v>4.6535741435600674E-5</v>
      </c>
      <c r="K86" s="2">
        <f t="shared" si="18"/>
        <v>9.7997369785029207E-5</v>
      </c>
      <c r="L86" s="2">
        <f t="shared" si="20"/>
        <v>2.0636792685625759E-4</v>
      </c>
      <c r="M86" s="2">
        <f t="shared" si="22"/>
        <v>4.3458024769819583E-4</v>
      </c>
      <c r="N86" s="2">
        <f t="shared" ref="N86:W86" si="24">(prob*O86+onemp*O87)/(1+rfdiv50)</f>
        <v>9.1516154940575023E-4</v>
      </c>
      <c r="O86" s="2">
        <f t="shared" si="24"/>
        <v>1.9271944961759256E-3</v>
      </c>
      <c r="P86" s="2">
        <f t="shared" si="24"/>
        <v>4.0583857882823798E-3</v>
      </c>
      <c r="Q86" s="2">
        <f t="shared" si="24"/>
        <v>8.546358574193889E-3</v>
      </c>
      <c r="R86" s="2">
        <f t="shared" si="24"/>
        <v>1.7997363653692974E-2</v>
      </c>
      <c r="S86" s="2">
        <f t="shared" si="24"/>
        <v>3.7899778680163823E-2</v>
      </c>
      <c r="T86" s="2">
        <f t="shared" si="24"/>
        <v>7.9811313014762533E-2</v>
      </c>
      <c r="U86" s="2">
        <f t="shared" si="24"/>
        <v>0.16807078845751375</v>
      </c>
      <c r="V86" s="2">
        <f t="shared" si="24"/>
        <v>0.35393215404820372</v>
      </c>
      <c r="W86" s="2">
        <f t="shared" si="24"/>
        <v>0.74532862503270536</v>
      </c>
      <c r="X86" s="2">
        <f t="shared" si="13"/>
        <v>1.5695515452305724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6"/>
        <v>1.5345569674660321E-2</v>
      </c>
      <c r="F87" s="2"/>
      <c r="G87" s="2"/>
      <c r="H87" s="2"/>
      <c r="I87" s="2">
        <f t="shared" si="14"/>
        <v>0</v>
      </c>
      <c r="J87" s="2">
        <f t="shared" si="16"/>
        <v>0</v>
      </c>
      <c r="K87" s="2">
        <f t="shared" si="18"/>
        <v>0</v>
      </c>
      <c r="L87" s="2">
        <f t="shared" si="20"/>
        <v>0</v>
      </c>
      <c r="M87" s="2">
        <f t="shared" si="22"/>
        <v>0</v>
      </c>
      <c r="N87" s="2">
        <f t="shared" ref="N87:W87" si="25">(prob*O87+onemp*O88)/(1+rfdiv50)</f>
        <v>0</v>
      </c>
      <c r="O87" s="2">
        <f t="shared" si="25"/>
        <v>0</v>
      </c>
      <c r="P87" s="2">
        <f t="shared" si="25"/>
        <v>0</v>
      </c>
      <c r="Q87" s="2">
        <f t="shared" si="25"/>
        <v>0</v>
      </c>
      <c r="R87" s="2">
        <f t="shared" si="25"/>
        <v>0</v>
      </c>
      <c r="S87" s="2">
        <f t="shared" si="25"/>
        <v>0</v>
      </c>
      <c r="T87" s="2">
        <f t="shared" si="25"/>
        <v>0</v>
      </c>
      <c r="U87" s="2">
        <f t="shared" si="25"/>
        <v>0</v>
      </c>
      <c r="V87" s="2">
        <f t="shared" si="25"/>
        <v>0</v>
      </c>
      <c r="W87" s="2">
        <f t="shared" si="25"/>
        <v>0</v>
      </c>
      <c r="X87" s="2">
        <v>0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6"/>
        <v>1.4279957061470798E-2</v>
      </c>
      <c r="F88" s="2"/>
      <c r="G88" s="2"/>
      <c r="H88" s="2"/>
      <c r="I88" s="2">
        <f t="shared" si="14"/>
        <v>0</v>
      </c>
      <c r="J88" s="2">
        <f t="shared" si="16"/>
        <v>0</v>
      </c>
      <c r="K88" s="2">
        <f t="shared" si="18"/>
        <v>0</v>
      </c>
      <c r="L88" s="2">
        <f t="shared" si="20"/>
        <v>0</v>
      </c>
      <c r="M88" s="2">
        <f t="shared" si="22"/>
        <v>0</v>
      </c>
      <c r="N88" s="2">
        <f t="shared" ref="N88:W88" si="26">(prob*O88+onemp*O89)/(1+rfdiv50)</f>
        <v>0</v>
      </c>
      <c r="O88" s="2">
        <f t="shared" si="26"/>
        <v>0</v>
      </c>
      <c r="P88" s="2">
        <f t="shared" si="26"/>
        <v>0</v>
      </c>
      <c r="Q88" s="2">
        <f t="shared" si="26"/>
        <v>0</v>
      </c>
      <c r="R88" s="2">
        <f t="shared" si="26"/>
        <v>0</v>
      </c>
      <c r="S88" s="2">
        <f t="shared" si="26"/>
        <v>0</v>
      </c>
      <c r="T88" s="2">
        <f t="shared" si="26"/>
        <v>0</v>
      </c>
      <c r="U88" s="2">
        <f t="shared" si="26"/>
        <v>0</v>
      </c>
      <c r="V88" s="2">
        <f t="shared" si="26"/>
        <v>0</v>
      </c>
      <c r="W88" s="2">
        <f t="shared" si="26"/>
        <v>0</v>
      </c>
      <c r="X88" s="2">
        <v>0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6"/>
        <v>2.1452967951313125E-2</v>
      </c>
      <c r="F89" s="2"/>
      <c r="G89" s="2"/>
      <c r="H89" s="2"/>
      <c r="I89" s="2">
        <f t="shared" si="14"/>
        <v>0</v>
      </c>
      <c r="J89" s="2">
        <f t="shared" si="16"/>
        <v>0</v>
      </c>
      <c r="K89" s="2">
        <f t="shared" si="18"/>
        <v>0</v>
      </c>
      <c r="L89" s="2">
        <f t="shared" si="20"/>
        <v>0</v>
      </c>
      <c r="M89" s="2">
        <f t="shared" si="22"/>
        <v>0</v>
      </c>
      <c r="N89" s="2">
        <f t="shared" ref="N89:W89" si="27">(prob*O89+onemp*O90)/(1+rfdiv50)</f>
        <v>0</v>
      </c>
      <c r="O89" s="2">
        <f t="shared" si="27"/>
        <v>0</v>
      </c>
      <c r="P89" s="2">
        <f t="shared" si="27"/>
        <v>0</v>
      </c>
      <c r="Q89" s="2">
        <f t="shared" si="27"/>
        <v>0</v>
      </c>
      <c r="R89" s="2">
        <f t="shared" si="27"/>
        <v>0</v>
      </c>
      <c r="S89" s="2">
        <f t="shared" si="27"/>
        <v>0</v>
      </c>
      <c r="T89" s="2">
        <f t="shared" si="27"/>
        <v>0</v>
      </c>
      <c r="U89" s="2">
        <f t="shared" si="27"/>
        <v>0</v>
      </c>
      <c r="V89" s="2">
        <f t="shared" si="27"/>
        <v>0</v>
      </c>
      <c r="W89" s="2">
        <f t="shared" si="27"/>
        <v>0</v>
      </c>
      <c r="X89" s="2">
        <v>0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6"/>
        <v>-4.0824658660504467E-4</v>
      </c>
      <c r="F90" s="2"/>
      <c r="G90" s="2"/>
      <c r="H90" s="2"/>
      <c r="I90" s="2">
        <f t="shared" si="14"/>
        <v>0</v>
      </c>
      <c r="J90" s="2">
        <f t="shared" si="16"/>
        <v>0</v>
      </c>
      <c r="K90" s="2">
        <f t="shared" si="18"/>
        <v>0</v>
      </c>
      <c r="L90" s="2">
        <f t="shared" si="20"/>
        <v>0</v>
      </c>
      <c r="M90" s="2">
        <f t="shared" si="22"/>
        <v>0</v>
      </c>
      <c r="N90" s="2">
        <f t="shared" ref="N90:W90" si="28">(prob*O90+onemp*O91)/(1+rfdiv50)</f>
        <v>0</v>
      </c>
      <c r="O90" s="2">
        <f t="shared" si="28"/>
        <v>0</v>
      </c>
      <c r="P90" s="2">
        <f t="shared" si="28"/>
        <v>0</v>
      </c>
      <c r="Q90" s="2">
        <f t="shared" si="28"/>
        <v>0</v>
      </c>
      <c r="R90" s="2">
        <f t="shared" si="28"/>
        <v>0</v>
      </c>
      <c r="S90" s="2">
        <f t="shared" si="28"/>
        <v>0</v>
      </c>
      <c r="T90" s="2">
        <f t="shared" si="28"/>
        <v>0</v>
      </c>
      <c r="U90" s="2">
        <f t="shared" si="28"/>
        <v>0</v>
      </c>
      <c r="V90" s="2">
        <f t="shared" si="28"/>
        <v>0</v>
      </c>
      <c r="W90" s="2">
        <f t="shared" si="28"/>
        <v>0</v>
      </c>
      <c r="X90" s="2">
        <v>0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6"/>
        <v>1.0560618050622922E-2</v>
      </c>
      <c r="F91" s="2"/>
      <c r="G91" s="2"/>
      <c r="H91" s="2"/>
      <c r="I91" s="2">
        <f t="shared" si="14"/>
        <v>0</v>
      </c>
      <c r="J91" s="2">
        <f t="shared" si="16"/>
        <v>0</v>
      </c>
      <c r="K91" s="2">
        <f t="shared" si="18"/>
        <v>0</v>
      </c>
      <c r="L91" s="2">
        <f t="shared" si="20"/>
        <v>0</v>
      </c>
      <c r="M91" s="2">
        <f t="shared" si="22"/>
        <v>0</v>
      </c>
      <c r="N91" s="2">
        <f t="shared" ref="N91:W91" si="29">(prob*O91+onemp*O92)/(1+rfdiv50)</f>
        <v>0</v>
      </c>
      <c r="O91" s="2">
        <f t="shared" si="29"/>
        <v>0</v>
      </c>
      <c r="P91" s="2">
        <f t="shared" si="29"/>
        <v>0</v>
      </c>
      <c r="Q91" s="2">
        <f t="shared" si="29"/>
        <v>0</v>
      </c>
      <c r="R91" s="2">
        <f t="shared" si="29"/>
        <v>0</v>
      </c>
      <c r="S91" s="2">
        <f t="shared" si="29"/>
        <v>0</v>
      </c>
      <c r="T91" s="2">
        <f t="shared" si="29"/>
        <v>0</v>
      </c>
      <c r="U91" s="2">
        <f t="shared" si="29"/>
        <v>0</v>
      </c>
      <c r="V91" s="2">
        <f t="shared" si="29"/>
        <v>0</v>
      </c>
      <c r="W91" s="2">
        <f t="shared" si="29"/>
        <v>0</v>
      </c>
      <c r="X91" s="2">
        <v>0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6"/>
        <v>-6.0790460763821153E-3</v>
      </c>
      <c r="F92" s="2"/>
      <c r="G92" s="2"/>
      <c r="H92" s="2"/>
      <c r="I92" s="2">
        <f t="shared" si="14"/>
        <v>0</v>
      </c>
      <c r="J92" s="2">
        <f t="shared" si="16"/>
        <v>0</v>
      </c>
      <c r="K92" s="2">
        <f t="shared" si="18"/>
        <v>0</v>
      </c>
      <c r="L92" s="2">
        <f t="shared" si="20"/>
        <v>0</v>
      </c>
      <c r="M92" s="2">
        <f t="shared" si="22"/>
        <v>0</v>
      </c>
      <c r="N92" s="2">
        <f t="shared" ref="N92:W92" si="30">(prob*O92+onemp*O93)/(1+rfdiv50)</f>
        <v>0</v>
      </c>
      <c r="O92" s="2">
        <f t="shared" si="30"/>
        <v>0</v>
      </c>
      <c r="P92" s="2">
        <f t="shared" si="30"/>
        <v>0</v>
      </c>
      <c r="Q92" s="2">
        <f t="shared" si="30"/>
        <v>0</v>
      </c>
      <c r="R92" s="2">
        <f t="shared" si="30"/>
        <v>0</v>
      </c>
      <c r="S92" s="2">
        <f t="shared" si="30"/>
        <v>0</v>
      </c>
      <c r="T92" s="2">
        <f t="shared" si="30"/>
        <v>0</v>
      </c>
      <c r="U92" s="2">
        <f t="shared" si="30"/>
        <v>0</v>
      </c>
      <c r="V92" s="2">
        <f t="shared" si="30"/>
        <v>0</v>
      </c>
      <c r="W92" s="2">
        <f t="shared" si="30"/>
        <v>0</v>
      </c>
      <c r="X92" s="2">
        <v>0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6"/>
        <v>-2.4420036555518557E-3</v>
      </c>
      <c r="F93" s="2"/>
      <c r="G93" s="2"/>
      <c r="H93" s="2"/>
      <c r="I93" s="2">
        <f t="shared" si="14"/>
        <v>0</v>
      </c>
      <c r="J93" s="2">
        <f t="shared" si="16"/>
        <v>0</v>
      </c>
      <c r="K93" s="2">
        <f t="shared" si="18"/>
        <v>0</v>
      </c>
      <c r="L93" s="2">
        <f t="shared" si="20"/>
        <v>0</v>
      </c>
      <c r="M93" s="2">
        <f t="shared" si="22"/>
        <v>0</v>
      </c>
      <c r="N93" s="2">
        <f t="shared" ref="N93:W93" si="31">(prob*O93+onemp*O94)/(1+rfdiv50)</f>
        <v>0</v>
      </c>
      <c r="O93" s="2">
        <f t="shared" si="31"/>
        <v>0</v>
      </c>
      <c r="P93" s="2">
        <f t="shared" si="31"/>
        <v>0</v>
      </c>
      <c r="Q93" s="2">
        <f t="shared" si="31"/>
        <v>0</v>
      </c>
      <c r="R93" s="2">
        <f t="shared" si="31"/>
        <v>0</v>
      </c>
      <c r="S93" s="2">
        <f t="shared" si="31"/>
        <v>0</v>
      </c>
      <c r="T93" s="2">
        <f t="shared" si="31"/>
        <v>0</v>
      </c>
      <c r="U93" s="2">
        <f t="shared" si="31"/>
        <v>0</v>
      </c>
      <c r="V93" s="2">
        <f t="shared" si="31"/>
        <v>0</v>
      </c>
      <c r="W93" s="2">
        <f t="shared" si="31"/>
        <v>0</v>
      </c>
      <c r="X93" s="2">
        <v>0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6"/>
        <v>8.1466399617628358E-4</v>
      </c>
      <c r="F94" s="2"/>
      <c r="G94" s="2"/>
      <c r="H94" s="2"/>
      <c r="I94" s="2">
        <f t="shared" si="14"/>
        <v>0</v>
      </c>
      <c r="J94" s="2">
        <f t="shared" si="16"/>
        <v>0</v>
      </c>
      <c r="K94" s="2">
        <f t="shared" si="18"/>
        <v>0</v>
      </c>
      <c r="L94" s="2">
        <f t="shared" si="20"/>
        <v>0</v>
      </c>
      <c r="M94" s="2">
        <f t="shared" si="22"/>
        <v>0</v>
      </c>
      <c r="N94" s="2">
        <f t="shared" ref="N94:W94" si="32">(prob*O94+onemp*O95)/(1+rfdiv50)</f>
        <v>0</v>
      </c>
      <c r="O94" s="2">
        <f t="shared" si="32"/>
        <v>0</v>
      </c>
      <c r="P94" s="2">
        <f t="shared" si="32"/>
        <v>0</v>
      </c>
      <c r="Q94" s="2">
        <f t="shared" si="32"/>
        <v>0</v>
      </c>
      <c r="R94" s="2">
        <f t="shared" si="32"/>
        <v>0</v>
      </c>
      <c r="S94" s="2">
        <f t="shared" si="32"/>
        <v>0</v>
      </c>
      <c r="T94" s="2">
        <f t="shared" si="32"/>
        <v>0</v>
      </c>
      <c r="U94" s="2">
        <f t="shared" si="32"/>
        <v>0</v>
      </c>
      <c r="V94" s="2">
        <f t="shared" si="32"/>
        <v>0</v>
      </c>
      <c r="W94" s="2">
        <f t="shared" si="32"/>
        <v>0</v>
      </c>
      <c r="X94" s="2">
        <v>0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6"/>
        <v>-1.8077731419956916E-2</v>
      </c>
      <c r="F95" s="2"/>
      <c r="G95" s="2"/>
      <c r="H95" s="2"/>
      <c r="I95" s="2">
        <f t="shared" si="14"/>
        <v>0</v>
      </c>
      <c r="J95" s="2">
        <f t="shared" si="16"/>
        <v>0</v>
      </c>
      <c r="K95" s="2">
        <f t="shared" si="18"/>
        <v>0</v>
      </c>
      <c r="L95" s="2">
        <f t="shared" si="20"/>
        <v>0</v>
      </c>
      <c r="M95" s="2">
        <f t="shared" si="22"/>
        <v>0</v>
      </c>
      <c r="N95" s="2">
        <f t="shared" ref="N95:W95" si="33">(prob*O95+onemp*O96)/(1+rfdiv50)</f>
        <v>0</v>
      </c>
      <c r="O95" s="2">
        <f t="shared" si="33"/>
        <v>0</v>
      </c>
      <c r="P95" s="2">
        <f t="shared" si="33"/>
        <v>0</v>
      </c>
      <c r="Q95" s="2">
        <f t="shared" si="33"/>
        <v>0</v>
      </c>
      <c r="R95" s="2">
        <f t="shared" si="33"/>
        <v>0</v>
      </c>
      <c r="S95" s="2">
        <f t="shared" si="33"/>
        <v>0</v>
      </c>
      <c r="T95" s="2">
        <f t="shared" si="33"/>
        <v>0</v>
      </c>
      <c r="U95" s="2">
        <f t="shared" si="33"/>
        <v>0</v>
      </c>
      <c r="V95" s="2">
        <f t="shared" si="33"/>
        <v>0</v>
      </c>
      <c r="W95" s="2">
        <f t="shared" si="33"/>
        <v>0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6"/>
        <v>-4.5709616258228477E-3</v>
      </c>
      <c r="F96" s="2"/>
      <c r="G96" s="2"/>
      <c r="H96" s="2"/>
      <c r="I96" s="2">
        <f t="shared" si="14"/>
        <v>0</v>
      </c>
      <c r="J96" s="2">
        <f t="shared" si="16"/>
        <v>0</v>
      </c>
      <c r="K96" s="2">
        <f t="shared" si="18"/>
        <v>0</v>
      </c>
      <c r="L96" s="2">
        <f t="shared" si="20"/>
        <v>0</v>
      </c>
      <c r="M96" s="2">
        <f t="shared" si="22"/>
        <v>0</v>
      </c>
      <c r="N96" s="2">
        <f t="shared" ref="N96:W96" si="34">(prob*O96+onemp*O97)/(1+rfdiv50)</f>
        <v>0</v>
      </c>
      <c r="O96" s="2">
        <f t="shared" si="34"/>
        <v>0</v>
      </c>
      <c r="P96" s="2">
        <f t="shared" si="34"/>
        <v>0</v>
      </c>
      <c r="Q96" s="2">
        <f t="shared" si="34"/>
        <v>0</v>
      </c>
      <c r="R96" s="2">
        <f t="shared" si="34"/>
        <v>0</v>
      </c>
      <c r="S96" s="2">
        <f t="shared" si="34"/>
        <v>0</v>
      </c>
      <c r="T96" s="2">
        <f t="shared" si="34"/>
        <v>0</v>
      </c>
      <c r="U96" s="2">
        <f t="shared" si="34"/>
        <v>0</v>
      </c>
      <c r="V96" s="2">
        <f t="shared" si="34"/>
        <v>0</v>
      </c>
      <c r="W96" s="2">
        <f t="shared" si="34"/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6"/>
        <v>-2.8301783374751983E-2</v>
      </c>
      <c r="F97" s="2"/>
      <c r="G97" s="2"/>
      <c r="H97" s="2"/>
      <c r="I97" s="2">
        <f t="shared" si="14"/>
        <v>0</v>
      </c>
      <c r="J97" s="2">
        <f t="shared" si="16"/>
        <v>0</v>
      </c>
      <c r="K97" s="2">
        <f t="shared" si="18"/>
        <v>0</v>
      </c>
      <c r="L97" s="2">
        <f t="shared" si="20"/>
        <v>0</v>
      </c>
      <c r="M97" s="2">
        <f t="shared" si="22"/>
        <v>0</v>
      </c>
      <c r="N97" s="2">
        <f t="shared" ref="N97:W97" si="35">(prob*O97+onemp*O98)/(1+rfdiv50)</f>
        <v>0</v>
      </c>
      <c r="O97" s="2">
        <f t="shared" si="35"/>
        <v>0</v>
      </c>
      <c r="P97" s="2">
        <f t="shared" si="35"/>
        <v>0</v>
      </c>
      <c r="Q97" s="2">
        <f t="shared" si="35"/>
        <v>0</v>
      </c>
      <c r="R97" s="2">
        <f t="shared" si="35"/>
        <v>0</v>
      </c>
      <c r="S97" s="2">
        <f t="shared" si="35"/>
        <v>0</v>
      </c>
      <c r="T97" s="2">
        <f t="shared" si="35"/>
        <v>0</v>
      </c>
      <c r="U97" s="2">
        <f t="shared" si="35"/>
        <v>0</v>
      </c>
      <c r="V97" s="2">
        <f t="shared" si="35"/>
        <v>0</v>
      </c>
      <c r="W97" s="2">
        <f t="shared" si="35"/>
        <v>0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6"/>
        <v>-7.1014745165346629E-2</v>
      </c>
      <c r="F98" s="2"/>
      <c r="G98" s="2"/>
      <c r="H98" s="2"/>
      <c r="I98" s="2">
        <f t="shared" si="14"/>
        <v>0</v>
      </c>
      <c r="J98" s="2">
        <f t="shared" si="16"/>
        <v>0</v>
      </c>
      <c r="K98" s="2">
        <f t="shared" si="18"/>
        <v>0</v>
      </c>
      <c r="L98" s="2">
        <f t="shared" si="20"/>
        <v>0</v>
      </c>
      <c r="M98" s="2">
        <f t="shared" si="22"/>
        <v>0</v>
      </c>
      <c r="N98" s="2">
        <f t="shared" ref="N98:W98" si="36">(prob*O98+onemp*O99)/(1+rfdiv50)</f>
        <v>0</v>
      </c>
      <c r="O98" s="2">
        <f t="shared" si="36"/>
        <v>0</v>
      </c>
      <c r="P98" s="2">
        <f t="shared" si="36"/>
        <v>0</v>
      </c>
      <c r="Q98" s="2">
        <f t="shared" si="36"/>
        <v>0</v>
      </c>
      <c r="R98" s="2">
        <f t="shared" si="36"/>
        <v>0</v>
      </c>
      <c r="S98" s="2">
        <f t="shared" si="36"/>
        <v>0</v>
      </c>
      <c r="T98" s="2">
        <f t="shared" si="36"/>
        <v>0</v>
      </c>
      <c r="U98" s="2">
        <f t="shared" si="36"/>
        <v>0</v>
      </c>
      <c r="V98" s="2">
        <f t="shared" si="36"/>
        <v>0</v>
      </c>
      <c r="W98" s="2">
        <f t="shared" si="36"/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6"/>
        <v>-3.8448242496341073E-2</v>
      </c>
      <c r="F99" s="2"/>
      <c r="G99" s="2"/>
      <c r="H99" s="2"/>
      <c r="I99" s="2">
        <f t="shared" si="14"/>
        <v>0</v>
      </c>
      <c r="J99" s="2">
        <f t="shared" si="16"/>
        <v>0</v>
      </c>
      <c r="K99" s="2">
        <f t="shared" si="18"/>
        <v>0</v>
      </c>
      <c r="L99" s="2">
        <f t="shared" si="20"/>
        <v>0</v>
      </c>
      <c r="M99" s="2">
        <f t="shared" si="22"/>
        <v>0</v>
      </c>
      <c r="N99" s="2">
        <f t="shared" ref="N99:W99" si="37">(prob*O99+onemp*O100)/(1+rfdiv50)</f>
        <v>0</v>
      </c>
      <c r="O99" s="2">
        <f t="shared" si="37"/>
        <v>0</v>
      </c>
      <c r="P99" s="2">
        <f t="shared" si="37"/>
        <v>0</v>
      </c>
      <c r="Q99" s="2">
        <f t="shared" si="37"/>
        <v>0</v>
      </c>
      <c r="R99" s="2">
        <f t="shared" si="37"/>
        <v>0</v>
      </c>
      <c r="S99" s="2">
        <f t="shared" si="37"/>
        <v>0</v>
      </c>
      <c r="T99" s="2">
        <f t="shared" si="37"/>
        <v>0</v>
      </c>
      <c r="U99" s="2">
        <f t="shared" si="37"/>
        <v>0</v>
      </c>
      <c r="V99" s="2">
        <f t="shared" si="37"/>
        <v>0</v>
      </c>
      <c r="W99" s="2">
        <f t="shared" si="37"/>
        <v>0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6"/>
        <v>-2.4680662374968847E-2</v>
      </c>
      <c r="F100" s="2"/>
      <c r="G100" s="2"/>
      <c r="H100" s="2"/>
      <c r="I100" s="2">
        <f t="shared" si="14"/>
        <v>0</v>
      </c>
      <c r="J100" s="2">
        <f t="shared" si="16"/>
        <v>0</v>
      </c>
      <c r="K100" s="2">
        <f t="shared" si="18"/>
        <v>0</v>
      </c>
      <c r="L100" s="2">
        <f t="shared" si="20"/>
        <v>0</v>
      </c>
      <c r="M100" s="2">
        <f t="shared" si="22"/>
        <v>0</v>
      </c>
      <c r="N100" s="2">
        <f t="shared" ref="N100:S109" si="38">(prob*O100+onemp*O101)/(1+rfdiv50)</f>
        <v>0</v>
      </c>
      <c r="O100" s="2">
        <f t="shared" si="38"/>
        <v>0</v>
      </c>
      <c r="P100" s="2">
        <f t="shared" si="38"/>
        <v>0</v>
      </c>
      <c r="Q100" s="2">
        <f t="shared" si="38"/>
        <v>0</v>
      </c>
      <c r="R100" s="2">
        <f t="shared" si="38"/>
        <v>0</v>
      </c>
      <c r="S100" s="2">
        <f t="shared" si="38"/>
        <v>0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6"/>
        <v>9.266098973781986E-3</v>
      </c>
      <c r="F101" s="2"/>
      <c r="G101" s="2"/>
      <c r="H101" s="2"/>
      <c r="I101" s="2">
        <f t="shared" si="14"/>
        <v>0</v>
      </c>
      <c r="J101" s="2">
        <f t="shared" si="16"/>
        <v>0</v>
      </c>
      <c r="K101" s="2">
        <f t="shared" si="18"/>
        <v>0</v>
      </c>
      <c r="L101" s="2">
        <f t="shared" si="20"/>
        <v>0</v>
      </c>
      <c r="M101" s="2">
        <f t="shared" si="22"/>
        <v>0</v>
      </c>
      <c r="N101" s="2">
        <f t="shared" si="38"/>
        <v>0</v>
      </c>
      <c r="O101" s="2">
        <f t="shared" si="38"/>
        <v>0</v>
      </c>
      <c r="P101" s="2">
        <f t="shared" si="38"/>
        <v>0</v>
      </c>
      <c r="Q101" s="2">
        <f t="shared" si="38"/>
        <v>0</v>
      </c>
      <c r="R101" s="2">
        <f t="shared" si="38"/>
        <v>0</v>
      </c>
      <c r="S101" s="2">
        <f t="shared" si="38"/>
        <v>0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6"/>
        <v>4.8531910683206707E-4</v>
      </c>
      <c r="F102" s="2"/>
      <c r="G102" s="2"/>
      <c r="H102" s="2"/>
      <c r="I102" s="2">
        <f t="shared" si="14"/>
        <v>0</v>
      </c>
      <c r="J102" s="2">
        <f t="shared" si="16"/>
        <v>0</v>
      </c>
      <c r="K102" s="2">
        <f t="shared" si="18"/>
        <v>0</v>
      </c>
      <c r="L102" s="2">
        <f t="shared" si="20"/>
        <v>0</v>
      </c>
      <c r="M102" s="2">
        <f t="shared" si="22"/>
        <v>0</v>
      </c>
      <c r="N102" s="2">
        <f t="shared" si="38"/>
        <v>0</v>
      </c>
      <c r="O102" s="2">
        <f t="shared" si="38"/>
        <v>0</v>
      </c>
      <c r="P102" s="2">
        <f t="shared" si="38"/>
        <v>0</v>
      </c>
      <c r="Q102" s="2">
        <f t="shared" si="38"/>
        <v>0</v>
      </c>
      <c r="R102" s="2">
        <f t="shared" si="38"/>
        <v>0</v>
      </c>
      <c r="S102" s="2">
        <f t="shared" si="38"/>
        <v>0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6"/>
        <v>-8.7719860728369941E-3</v>
      </c>
      <c r="F103" s="2"/>
      <c r="G103" s="2"/>
      <c r="H103" s="2"/>
      <c r="I103" s="2">
        <f t="shared" si="14"/>
        <v>0</v>
      </c>
      <c r="J103" s="2">
        <f t="shared" si="16"/>
        <v>0</v>
      </c>
      <c r="K103" s="2">
        <f t="shared" si="18"/>
        <v>0</v>
      </c>
      <c r="L103" s="2">
        <f t="shared" si="20"/>
        <v>0</v>
      </c>
      <c r="M103" s="2">
        <f t="shared" si="22"/>
        <v>0</v>
      </c>
      <c r="N103" s="2">
        <f t="shared" si="38"/>
        <v>0</v>
      </c>
      <c r="O103" s="2">
        <f t="shared" si="38"/>
        <v>0</v>
      </c>
      <c r="P103" s="2">
        <f t="shared" si="38"/>
        <v>0</v>
      </c>
      <c r="Q103" s="2">
        <f t="shared" si="38"/>
        <v>0</v>
      </c>
      <c r="R103" s="2">
        <f t="shared" si="38"/>
        <v>0</v>
      </c>
      <c r="S103" s="2">
        <f t="shared" si="38"/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6"/>
        <v>3.2742453030698442E-2</v>
      </c>
      <c r="F104" s="2"/>
      <c r="G104" s="2"/>
      <c r="H104" s="2"/>
      <c r="I104" s="2">
        <f t="shared" si="14"/>
        <v>0</v>
      </c>
      <c r="J104" s="2">
        <f t="shared" si="16"/>
        <v>0</v>
      </c>
      <c r="K104" s="2">
        <f t="shared" si="18"/>
        <v>0</v>
      </c>
      <c r="L104" s="2">
        <f t="shared" si="20"/>
        <v>0</v>
      </c>
      <c r="M104" s="2">
        <f t="shared" si="22"/>
        <v>0</v>
      </c>
      <c r="N104" s="2">
        <f t="shared" si="38"/>
        <v>0</v>
      </c>
      <c r="O104" s="2">
        <f t="shared" si="38"/>
        <v>0</v>
      </c>
      <c r="P104" s="2">
        <f t="shared" si="38"/>
        <v>0</v>
      </c>
      <c r="Q104" s="2">
        <f t="shared" si="38"/>
        <v>0</v>
      </c>
      <c r="R104" s="2">
        <f t="shared" si="38"/>
        <v>0</v>
      </c>
      <c r="S104" s="2">
        <f t="shared" si="38"/>
        <v>0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6"/>
        <v>-2.591315819536345E-2</v>
      </c>
      <c r="F105" s="2"/>
      <c r="G105" s="2"/>
      <c r="H105" s="2"/>
      <c r="I105" s="2">
        <f t="shared" si="14"/>
        <v>0</v>
      </c>
      <c r="J105" s="2">
        <f t="shared" si="16"/>
        <v>0</v>
      </c>
      <c r="K105" s="2">
        <f t="shared" si="18"/>
        <v>0</v>
      </c>
      <c r="L105" s="2">
        <f t="shared" si="20"/>
        <v>0</v>
      </c>
      <c r="M105" s="2">
        <f t="shared" si="22"/>
        <v>0</v>
      </c>
      <c r="N105" s="2">
        <f t="shared" si="38"/>
        <v>0</v>
      </c>
      <c r="O105" s="2">
        <f t="shared" si="38"/>
        <v>0</v>
      </c>
      <c r="P105" s="2">
        <f t="shared" si="38"/>
        <v>0</v>
      </c>
      <c r="Q105" s="2">
        <f t="shared" si="38"/>
        <v>0</v>
      </c>
      <c r="R105" s="2">
        <f t="shared" si="38"/>
        <v>0</v>
      </c>
      <c r="S105" s="2">
        <f t="shared" si="38"/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6"/>
        <v>-1.0752791776261737E-2</v>
      </c>
      <c r="F106" s="2"/>
      <c r="G106" s="2"/>
      <c r="H106" s="2"/>
      <c r="I106" s="2">
        <f t="shared" si="14"/>
        <v>0</v>
      </c>
      <c r="J106" s="2">
        <f t="shared" si="16"/>
        <v>0</v>
      </c>
      <c r="K106" s="2">
        <f t="shared" si="18"/>
        <v>0</v>
      </c>
      <c r="L106" s="2">
        <f t="shared" si="20"/>
        <v>0</v>
      </c>
      <c r="M106" s="2">
        <f t="shared" si="22"/>
        <v>0</v>
      </c>
      <c r="N106" s="2">
        <f t="shared" si="38"/>
        <v>0</v>
      </c>
      <c r="O106" s="2">
        <f t="shared" si="38"/>
        <v>0</v>
      </c>
      <c r="P106" s="2">
        <f t="shared" si="38"/>
        <v>0</v>
      </c>
      <c r="Q106" s="2">
        <f t="shared" si="38"/>
        <v>0</v>
      </c>
      <c r="R106" s="2">
        <f t="shared" si="38"/>
        <v>0</v>
      </c>
      <c r="S106" s="2">
        <f t="shared" si="38"/>
        <v>0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6"/>
        <v>8.8063191422382593E-3</v>
      </c>
      <c r="F107" s="2"/>
      <c r="G107" s="2"/>
      <c r="H107" s="2"/>
      <c r="I107" s="2">
        <f t="shared" si="14"/>
        <v>0</v>
      </c>
      <c r="J107" s="2">
        <f t="shared" si="16"/>
        <v>0</v>
      </c>
      <c r="K107" s="2">
        <f t="shared" si="18"/>
        <v>0</v>
      </c>
      <c r="L107" s="2">
        <f t="shared" si="20"/>
        <v>0</v>
      </c>
      <c r="M107" s="2">
        <f t="shared" si="22"/>
        <v>0</v>
      </c>
      <c r="N107" s="2">
        <f t="shared" si="38"/>
        <v>0</v>
      </c>
      <c r="O107" s="2">
        <f t="shared" si="38"/>
        <v>0</v>
      </c>
      <c r="P107" s="2">
        <f t="shared" si="38"/>
        <v>0</v>
      </c>
      <c r="Q107" s="2">
        <f t="shared" si="38"/>
        <v>0</v>
      </c>
      <c r="R107" s="2">
        <f t="shared" si="38"/>
        <v>0</v>
      </c>
      <c r="S107" s="2">
        <f t="shared" si="38"/>
        <v>0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6"/>
        <v>1.0659015645864977E-2</v>
      </c>
      <c r="F108" s="2"/>
      <c r="G108" s="2"/>
      <c r="H108" s="2"/>
      <c r="I108" s="2">
        <f t="shared" si="14"/>
        <v>0</v>
      </c>
      <c r="J108" s="2">
        <f t="shared" si="16"/>
        <v>0</v>
      </c>
      <c r="K108" s="2">
        <f t="shared" si="18"/>
        <v>0</v>
      </c>
      <c r="L108" s="2">
        <f t="shared" si="20"/>
        <v>0</v>
      </c>
      <c r="M108" s="2">
        <f t="shared" si="22"/>
        <v>0</v>
      </c>
      <c r="N108" s="2">
        <f t="shared" si="38"/>
        <v>0</v>
      </c>
      <c r="O108" s="2">
        <f t="shared" si="38"/>
        <v>0</v>
      </c>
      <c r="P108" s="2">
        <f t="shared" si="38"/>
        <v>0</v>
      </c>
      <c r="Q108" s="2">
        <f t="shared" si="38"/>
        <v>0</v>
      </c>
      <c r="R108" s="2">
        <f t="shared" si="38"/>
        <v>0</v>
      </c>
      <c r="S108" s="2">
        <f t="shared" si="38"/>
        <v>0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6"/>
        <v>-4.0320112452003933E-2</v>
      </c>
      <c r="F109" s="2"/>
      <c r="G109" s="2"/>
      <c r="H109" s="2"/>
      <c r="I109" s="2">
        <f t="shared" si="14"/>
        <v>0</v>
      </c>
      <c r="J109" s="2">
        <f t="shared" si="16"/>
        <v>0</v>
      </c>
      <c r="K109" s="2">
        <f t="shared" si="18"/>
        <v>0</v>
      </c>
      <c r="L109" s="2">
        <f t="shared" si="20"/>
        <v>0</v>
      </c>
      <c r="M109" s="2">
        <f t="shared" si="22"/>
        <v>0</v>
      </c>
      <c r="N109" s="2">
        <f t="shared" si="38"/>
        <v>0</v>
      </c>
      <c r="O109" s="2">
        <f t="shared" si="38"/>
        <v>0</v>
      </c>
      <c r="P109" s="2">
        <f t="shared" si="38"/>
        <v>0</v>
      </c>
      <c r="Q109" s="2">
        <f t="shared" si="38"/>
        <v>0</v>
      </c>
      <c r="R109" s="2">
        <f t="shared" si="38"/>
        <v>0</v>
      </c>
      <c r="S109" s="2">
        <f t="shared" si="38"/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6"/>
        <v>-2.0090413588225164E-3</v>
      </c>
      <c r="F110" s="2"/>
      <c r="G110" s="2"/>
      <c r="H110" s="2"/>
      <c r="I110" s="2">
        <f t="shared" si="14"/>
        <v>0</v>
      </c>
      <c r="J110" s="2">
        <f t="shared" si="16"/>
        <v>0</v>
      </c>
      <c r="K110" s="2">
        <f t="shared" si="18"/>
        <v>0</v>
      </c>
      <c r="L110" s="2">
        <f t="shared" si="20"/>
        <v>0</v>
      </c>
      <c r="M110" s="2">
        <f t="shared" si="22"/>
        <v>0</v>
      </c>
      <c r="N110" s="2">
        <f t="shared" ref="N110:S119" si="39">(prob*O110+onemp*O111)/(1+rfdiv50)</f>
        <v>0</v>
      </c>
      <c r="O110" s="2">
        <f t="shared" si="39"/>
        <v>0</v>
      </c>
      <c r="P110" s="2">
        <f t="shared" si="39"/>
        <v>0</v>
      </c>
      <c r="Q110" s="2">
        <f t="shared" si="39"/>
        <v>0</v>
      </c>
      <c r="R110" s="2">
        <f t="shared" si="39"/>
        <v>0</v>
      </c>
      <c r="S110" s="2">
        <f t="shared" si="39"/>
        <v>0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6"/>
        <v>4.2810965431807124E-2</v>
      </c>
      <c r="F111" s="2"/>
      <c r="G111" s="2"/>
      <c r="H111" s="2"/>
      <c r="I111" s="2">
        <f t="shared" si="14"/>
        <v>0</v>
      </c>
      <c r="J111" s="2">
        <f t="shared" si="16"/>
        <v>0</v>
      </c>
      <c r="K111" s="2">
        <f t="shared" si="18"/>
        <v>0</v>
      </c>
      <c r="L111" s="2">
        <f t="shared" si="20"/>
        <v>0</v>
      </c>
      <c r="M111" s="2">
        <f t="shared" si="22"/>
        <v>0</v>
      </c>
      <c r="N111" s="2">
        <f t="shared" si="39"/>
        <v>0</v>
      </c>
      <c r="O111" s="2">
        <f t="shared" si="39"/>
        <v>0</v>
      </c>
      <c r="P111" s="2">
        <f t="shared" si="39"/>
        <v>0</v>
      </c>
      <c r="Q111" s="2">
        <f t="shared" si="39"/>
        <v>0</v>
      </c>
      <c r="R111" s="2">
        <f t="shared" si="39"/>
        <v>0</v>
      </c>
      <c r="S111" s="2">
        <f t="shared" si="39"/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6"/>
        <v>-5.0381024292352486E-2</v>
      </c>
      <c r="F112" s="2"/>
      <c r="G112" s="2"/>
      <c r="H112" s="2"/>
      <c r="I112" s="2">
        <f t="shared" si="14"/>
        <v>0</v>
      </c>
      <c r="J112" s="2">
        <f t="shared" si="16"/>
        <v>0</v>
      </c>
      <c r="K112" s="2">
        <f t="shared" si="18"/>
        <v>0</v>
      </c>
      <c r="L112" s="2">
        <f t="shared" si="20"/>
        <v>0</v>
      </c>
      <c r="M112" s="2">
        <f t="shared" si="22"/>
        <v>0</v>
      </c>
      <c r="N112" s="2">
        <f t="shared" si="39"/>
        <v>0</v>
      </c>
      <c r="O112" s="2">
        <f t="shared" si="39"/>
        <v>0</v>
      </c>
      <c r="P112" s="2">
        <f t="shared" si="39"/>
        <v>0</v>
      </c>
      <c r="Q112" s="2">
        <f t="shared" si="39"/>
        <v>0</v>
      </c>
      <c r="R112" s="2">
        <f t="shared" si="39"/>
        <v>0</v>
      </c>
      <c r="S112" s="2">
        <f t="shared" si="39"/>
        <v>0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6"/>
        <v>1.4584115672391467E-2</v>
      </c>
      <c r="F113" s="2"/>
      <c r="G113" s="2"/>
      <c r="H113" s="2"/>
      <c r="I113" s="2">
        <f t="shared" si="14"/>
        <v>0</v>
      </c>
      <c r="J113" s="2">
        <f t="shared" si="16"/>
        <v>0</v>
      </c>
      <c r="K113" s="2">
        <f t="shared" si="18"/>
        <v>0</v>
      </c>
      <c r="L113" s="2">
        <f t="shared" si="20"/>
        <v>0</v>
      </c>
      <c r="M113" s="2">
        <f t="shared" si="22"/>
        <v>0</v>
      </c>
      <c r="N113" s="2">
        <f t="shared" si="39"/>
        <v>0</v>
      </c>
      <c r="O113" s="2">
        <f t="shared" si="39"/>
        <v>0</v>
      </c>
      <c r="P113" s="2">
        <f t="shared" si="39"/>
        <v>0</v>
      </c>
      <c r="Q113" s="2">
        <f t="shared" si="39"/>
        <v>0</v>
      </c>
      <c r="R113" s="2">
        <f t="shared" si="39"/>
        <v>0</v>
      </c>
      <c r="S113" s="2">
        <f t="shared" si="39"/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6"/>
        <v>1.042969474153768E-2</v>
      </c>
      <c r="F114" s="2"/>
      <c r="G114" s="2"/>
      <c r="H114" s="2"/>
      <c r="I114" s="2">
        <f t="shared" si="14"/>
        <v>0</v>
      </c>
      <c r="J114" s="2">
        <f t="shared" si="16"/>
        <v>0</v>
      </c>
      <c r="K114" s="2">
        <f t="shared" si="18"/>
        <v>0</v>
      </c>
      <c r="L114" s="2">
        <f t="shared" si="20"/>
        <v>0</v>
      </c>
      <c r="M114" s="2">
        <f t="shared" si="22"/>
        <v>0</v>
      </c>
      <c r="N114" s="2">
        <f t="shared" si="39"/>
        <v>0</v>
      </c>
      <c r="O114" s="2">
        <f t="shared" si="39"/>
        <v>0</v>
      </c>
      <c r="P114" s="2">
        <f t="shared" si="39"/>
        <v>0</v>
      </c>
      <c r="Q114" s="2">
        <f t="shared" si="39"/>
        <v>0</v>
      </c>
      <c r="R114" s="2">
        <f t="shared" si="39"/>
        <v>0</v>
      </c>
      <c r="S114" s="2">
        <f t="shared" si="39"/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6"/>
        <v>-6.4436406347040233E-3</v>
      </c>
      <c r="F115" s="2"/>
      <c r="G115" s="2"/>
      <c r="H115" s="2"/>
      <c r="I115" s="2">
        <f t="shared" si="14"/>
        <v>0</v>
      </c>
      <c r="J115" s="2">
        <f t="shared" si="16"/>
        <v>0</v>
      </c>
      <c r="K115" s="2">
        <f t="shared" si="18"/>
        <v>0</v>
      </c>
      <c r="L115" s="2">
        <f t="shared" si="20"/>
        <v>0</v>
      </c>
      <c r="M115" s="2">
        <f t="shared" si="22"/>
        <v>0</v>
      </c>
      <c r="N115" s="2">
        <f t="shared" si="39"/>
        <v>0</v>
      </c>
      <c r="O115" s="2">
        <f t="shared" si="39"/>
        <v>0</v>
      </c>
      <c r="P115" s="2">
        <f t="shared" si="39"/>
        <v>0</v>
      </c>
      <c r="Q115" s="2">
        <f t="shared" si="39"/>
        <v>0</v>
      </c>
      <c r="R115" s="2">
        <f t="shared" si="39"/>
        <v>0</v>
      </c>
      <c r="S115" s="2">
        <f t="shared" si="39"/>
        <v>0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6"/>
        <v>-1.9583854610071387E-2</v>
      </c>
      <c r="F116" s="2"/>
      <c r="G116" s="2"/>
      <c r="H116" s="2"/>
      <c r="I116" s="2">
        <f t="shared" si="14"/>
        <v>0</v>
      </c>
      <c r="J116" s="2">
        <f t="shared" si="16"/>
        <v>0</v>
      </c>
      <c r="K116" s="2">
        <f t="shared" si="18"/>
        <v>0</v>
      </c>
      <c r="L116" s="2">
        <f t="shared" si="20"/>
        <v>0</v>
      </c>
      <c r="M116" s="2">
        <f t="shared" si="22"/>
        <v>0</v>
      </c>
      <c r="N116" s="2">
        <f t="shared" si="39"/>
        <v>0</v>
      </c>
      <c r="O116" s="2">
        <f t="shared" si="39"/>
        <v>0</v>
      </c>
      <c r="P116" s="2">
        <f t="shared" si="39"/>
        <v>0</v>
      </c>
      <c r="Q116" s="2">
        <f t="shared" si="39"/>
        <v>0</v>
      </c>
      <c r="R116" s="2">
        <f t="shared" si="39"/>
        <v>0</v>
      </c>
      <c r="S116" s="2">
        <f t="shared" si="39"/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6"/>
        <v>1.5597800503237728E-2</v>
      </c>
      <c r="F117" s="2"/>
      <c r="G117" s="2"/>
      <c r="H117" s="2"/>
      <c r="I117" s="2">
        <f t="shared" si="14"/>
        <v>0</v>
      </c>
      <c r="J117" s="2">
        <f t="shared" si="16"/>
        <v>0</v>
      </c>
      <c r="K117" s="2">
        <f t="shared" si="18"/>
        <v>0</v>
      </c>
      <c r="L117" s="2">
        <f t="shared" si="20"/>
        <v>0</v>
      </c>
      <c r="M117" s="2">
        <f t="shared" si="22"/>
        <v>0</v>
      </c>
      <c r="N117" s="2">
        <f t="shared" si="39"/>
        <v>0</v>
      </c>
      <c r="O117" s="2">
        <f t="shared" si="39"/>
        <v>0</v>
      </c>
      <c r="P117" s="2">
        <f t="shared" si="39"/>
        <v>0</v>
      </c>
      <c r="Q117" s="2">
        <f t="shared" si="39"/>
        <v>0</v>
      </c>
      <c r="R117" s="2">
        <f t="shared" si="39"/>
        <v>0</v>
      </c>
      <c r="S117" s="2">
        <f t="shared" si="39"/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6"/>
        <v>-1.6612513933784209E-2</v>
      </c>
      <c r="F118" s="2"/>
      <c r="G118" s="2"/>
      <c r="H118" s="2"/>
      <c r="I118" s="2">
        <f t="shared" si="14"/>
        <v>0</v>
      </c>
      <c r="J118" s="2">
        <f t="shared" si="16"/>
        <v>0</v>
      </c>
      <c r="K118" s="2">
        <f t="shared" si="18"/>
        <v>0</v>
      </c>
      <c r="L118" s="2">
        <f t="shared" si="20"/>
        <v>0</v>
      </c>
      <c r="M118" s="2">
        <f t="shared" si="22"/>
        <v>0</v>
      </c>
      <c r="N118" s="2">
        <f t="shared" si="39"/>
        <v>0</v>
      </c>
      <c r="O118" s="2">
        <f t="shared" si="39"/>
        <v>0</v>
      </c>
      <c r="P118" s="2">
        <f t="shared" si="39"/>
        <v>0</v>
      </c>
      <c r="Q118" s="2">
        <f t="shared" si="39"/>
        <v>0</v>
      </c>
      <c r="R118" s="2">
        <f t="shared" si="39"/>
        <v>0</v>
      </c>
      <c r="S118" s="2">
        <f t="shared" si="39"/>
        <v>0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6"/>
        <v>-4.5698501586709198E-2</v>
      </c>
      <c r="F119" s="2"/>
      <c r="G119" s="2"/>
      <c r="H119" s="2"/>
      <c r="I119" s="2">
        <f t="shared" si="14"/>
        <v>0</v>
      </c>
      <c r="J119" s="2">
        <f t="shared" si="16"/>
        <v>0</v>
      </c>
      <c r="K119" s="2">
        <f t="shared" si="18"/>
        <v>0</v>
      </c>
      <c r="L119" s="2">
        <f t="shared" si="20"/>
        <v>0</v>
      </c>
      <c r="M119" s="2">
        <f t="shared" si="22"/>
        <v>0</v>
      </c>
      <c r="N119" s="2">
        <f t="shared" si="39"/>
        <v>0</v>
      </c>
      <c r="O119" s="2">
        <f t="shared" si="39"/>
        <v>0</v>
      </c>
      <c r="P119" s="2">
        <f t="shared" si="39"/>
        <v>0</v>
      </c>
      <c r="Q119" s="2">
        <f t="shared" si="39"/>
        <v>0</v>
      </c>
      <c r="R119" s="2">
        <f t="shared" si="39"/>
        <v>0</v>
      </c>
      <c r="S119" s="2">
        <f t="shared" si="39"/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6"/>
        <v>-2.6602835588162119E-3</v>
      </c>
      <c r="F120" s="2"/>
      <c r="G120" s="2"/>
      <c r="H120" s="2"/>
      <c r="I120" s="2">
        <f t="shared" si="14"/>
        <v>0</v>
      </c>
      <c r="J120" s="2">
        <f t="shared" si="16"/>
        <v>0</v>
      </c>
      <c r="K120" s="2">
        <f t="shared" si="18"/>
        <v>0</v>
      </c>
      <c r="L120" s="2">
        <f t="shared" si="20"/>
        <v>0</v>
      </c>
      <c r="M120" s="2">
        <f t="shared" si="22"/>
        <v>0</v>
      </c>
      <c r="N120" s="2">
        <f t="shared" ref="N120:S124" si="40">(prob*O120+onemp*O121)/(1+rfdiv50)</f>
        <v>0</v>
      </c>
      <c r="O120" s="2">
        <f t="shared" si="40"/>
        <v>0</v>
      </c>
      <c r="P120" s="2">
        <f t="shared" si="40"/>
        <v>0</v>
      </c>
      <c r="Q120" s="2">
        <f t="shared" si="40"/>
        <v>0</v>
      </c>
      <c r="R120" s="2">
        <f t="shared" si="40"/>
        <v>0</v>
      </c>
      <c r="S120" s="2">
        <f t="shared" si="40"/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6"/>
        <v>1.8475057024837756E-2</v>
      </c>
      <c r="F121" s="2"/>
      <c r="G121" s="2"/>
      <c r="H121" s="2"/>
      <c r="I121" s="2">
        <f t="shared" si="14"/>
        <v>0</v>
      </c>
      <c r="J121" s="2">
        <f t="shared" si="16"/>
        <v>0</v>
      </c>
      <c r="K121" s="2">
        <f t="shared" si="18"/>
        <v>0</v>
      </c>
      <c r="L121" s="2">
        <f t="shared" si="20"/>
        <v>0</v>
      </c>
      <c r="M121" s="2">
        <f t="shared" si="22"/>
        <v>0</v>
      </c>
      <c r="N121" s="2">
        <f t="shared" si="40"/>
        <v>0</v>
      </c>
      <c r="O121" s="2">
        <f t="shared" si="40"/>
        <v>0</v>
      </c>
      <c r="P121" s="2">
        <f t="shared" si="40"/>
        <v>0</v>
      </c>
      <c r="Q121" s="2">
        <f t="shared" si="40"/>
        <v>0</v>
      </c>
      <c r="R121" s="2">
        <f t="shared" si="40"/>
        <v>0</v>
      </c>
      <c r="S121" s="2">
        <f t="shared" si="40"/>
        <v>0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6"/>
        <v>1.0454784015529657E-3</v>
      </c>
      <c r="F122" s="2"/>
      <c r="G122" s="2"/>
      <c r="H122" s="2"/>
      <c r="I122" s="2">
        <f t="shared" si="14"/>
        <v>0</v>
      </c>
      <c r="J122" s="2">
        <f t="shared" si="16"/>
        <v>0</v>
      </c>
      <c r="K122" s="2">
        <f t="shared" si="18"/>
        <v>0</v>
      </c>
      <c r="L122" s="2">
        <f t="shared" si="20"/>
        <v>0</v>
      </c>
      <c r="M122" s="2">
        <f t="shared" si="22"/>
        <v>0</v>
      </c>
      <c r="N122" s="2">
        <f t="shared" si="40"/>
        <v>0</v>
      </c>
      <c r="O122" s="2">
        <f t="shared" si="40"/>
        <v>0</v>
      </c>
      <c r="P122" s="2">
        <f t="shared" si="40"/>
        <v>0</v>
      </c>
      <c r="Q122" s="2">
        <f t="shared" si="40"/>
        <v>0</v>
      </c>
      <c r="R122" s="2">
        <f t="shared" si="40"/>
        <v>0</v>
      </c>
      <c r="S122" s="2">
        <f t="shared" si="40"/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6"/>
        <v>2.4769068112408948E-2</v>
      </c>
      <c r="F123" s="2"/>
      <c r="G123" s="2"/>
      <c r="H123" s="2"/>
      <c r="I123" s="2">
        <f t="shared" si="14"/>
        <v>0</v>
      </c>
      <c r="J123" s="2">
        <f t="shared" si="16"/>
        <v>0</v>
      </c>
      <c r="K123" s="2">
        <f t="shared" si="18"/>
        <v>0</v>
      </c>
      <c r="L123" s="2">
        <f t="shared" si="20"/>
        <v>0</v>
      </c>
      <c r="M123" s="2">
        <f t="shared" si="22"/>
        <v>0</v>
      </c>
      <c r="N123" s="2">
        <f t="shared" si="40"/>
        <v>0</v>
      </c>
      <c r="O123" s="2">
        <f t="shared" si="40"/>
        <v>0</v>
      </c>
      <c r="P123" s="2">
        <f t="shared" si="40"/>
        <v>0</v>
      </c>
      <c r="Q123" s="2">
        <f t="shared" si="40"/>
        <v>0</v>
      </c>
      <c r="R123" s="2">
        <f t="shared" si="40"/>
        <v>0</v>
      </c>
      <c r="S123" s="2">
        <f t="shared" si="40"/>
        <v>0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6"/>
        <v>-1.127638806793472E-2</v>
      </c>
      <c r="F124" s="2"/>
      <c r="G124" s="2"/>
      <c r="H124" s="2"/>
      <c r="I124" s="2">
        <f t="shared" si="14"/>
        <v>0</v>
      </c>
      <c r="J124" s="2">
        <f t="shared" si="16"/>
        <v>0</v>
      </c>
      <c r="K124" s="2">
        <f t="shared" si="18"/>
        <v>0</v>
      </c>
      <c r="L124" s="2">
        <f t="shared" si="20"/>
        <v>0</v>
      </c>
      <c r="M124" s="2">
        <f t="shared" si="22"/>
        <v>0</v>
      </c>
      <c r="N124" s="2">
        <f t="shared" si="40"/>
        <v>0</v>
      </c>
      <c r="O124" s="2">
        <f t="shared" si="40"/>
        <v>0</v>
      </c>
      <c r="P124" s="2">
        <f t="shared" si="40"/>
        <v>0</v>
      </c>
      <c r="Q124" s="2">
        <f t="shared" si="40"/>
        <v>0</v>
      </c>
      <c r="R124" s="2">
        <f t="shared" si="40"/>
        <v>0</v>
      </c>
      <c r="S124" s="2">
        <f t="shared" si="40"/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6"/>
        <v>2.9959082443026142E-2</v>
      </c>
      <c r="AF125" s="2"/>
      <c r="AH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6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6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6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6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6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6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41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41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41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41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41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41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41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41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41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41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41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41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41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41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41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41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41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41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41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41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41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41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41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41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41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41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41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41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41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41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41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41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41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41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41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41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41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41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41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41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41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41"/>
        <v>0</v>
      </c>
      <c r="AW173" s="2"/>
    </row>
    <row r="174" spans="1:49" x14ac:dyDescent="0.2">
      <c r="A174" s="1">
        <v>39562</v>
      </c>
      <c r="B174">
        <v>18.84</v>
      </c>
      <c r="C174">
        <f t="shared" si="41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41"/>
        <v>-1.593625835278036E-3</v>
      </c>
    </row>
    <row r="176" spans="1:49" x14ac:dyDescent="0.2">
      <c r="A176" s="1">
        <v>39566</v>
      </c>
      <c r="B176">
        <v>18.57</v>
      </c>
      <c r="C176">
        <f t="shared" si="41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41"/>
        <v>5.3705821890168851E-3</v>
      </c>
    </row>
    <row r="178" spans="1:18" x14ac:dyDescent="0.2">
      <c r="A178" s="1">
        <v>39568</v>
      </c>
      <c r="B178">
        <v>18.34</v>
      </c>
      <c r="C178">
        <f t="shared" si="41"/>
        <v>-1.7833490725312522E-2</v>
      </c>
    </row>
    <row r="179" spans="1:18" x14ac:dyDescent="0.2">
      <c r="A179" s="1">
        <v>39569</v>
      </c>
      <c r="B179">
        <v>18.78</v>
      </c>
      <c r="C179">
        <f t="shared" si="41"/>
        <v>2.3708006951798189E-2</v>
      </c>
    </row>
    <row r="180" spans="1:18" x14ac:dyDescent="0.2">
      <c r="A180" s="1">
        <v>39570</v>
      </c>
      <c r="B180">
        <v>19.02</v>
      </c>
      <c r="C180">
        <f t="shared" si="41"/>
        <v>1.2698583337127343E-2</v>
      </c>
    </row>
    <row r="181" spans="1:18" x14ac:dyDescent="0.2">
      <c r="A181" s="1">
        <v>39573</v>
      </c>
      <c r="B181">
        <v>18.8</v>
      </c>
      <c r="C181">
        <f t="shared" si="41"/>
        <v>-1.1634187281340653E-2</v>
      </c>
    </row>
    <row r="182" spans="1:18" x14ac:dyDescent="0.2">
      <c r="A182" s="1">
        <v>39574</v>
      </c>
      <c r="B182">
        <v>18.89</v>
      </c>
      <c r="C182">
        <f t="shared" si="41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41"/>
        <v>-1.5471100794262621E-2</v>
      </c>
    </row>
    <row r="184" spans="1:18" x14ac:dyDescent="0.2">
      <c r="A184" s="1">
        <v>39576</v>
      </c>
      <c r="B184">
        <v>18.54</v>
      </c>
      <c r="C184">
        <f t="shared" si="41"/>
        <v>-3.2310205814466432E-3</v>
      </c>
    </row>
    <row r="185" spans="1:18" x14ac:dyDescent="0.2">
      <c r="A185" s="1">
        <v>39577</v>
      </c>
      <c r="B185">
        <v>18.73</v>
      </c>
      <c r="C185">
        <f t="shared" si="41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41"/>
        <v>1.746538177005881E-2</v>
      </c>
    </row>
    <row r="187" spans="1:18" x14ac:dyDescent="0.2">
      <c r="A187" s="1">
        <v>39581</v>
      </c>
      <c r="B187">
        <v>19.68</v>
      </c>
      <c r="C187">
        <f t="shared" si="41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41"/>
        <v>3.0441423812280518E-3</v>
      </c>
    </row>
    <row r="189" spans="1:18" x14ac:dyDescent="0.2">
      <c r="A189" s="1">
        <v>39583</v>
      </c>
      <c r="B189">
        <v>20.3</v>
      </c>
      <c r="C189">
        <f t="shared" si="41"/>
        <v>2.7973852042406162E-2</v>
      </c>
    </row>
    <row r="190" spans="1:18" x14ac:dyDescent="0.2">
      <c r="A190" s="1">
        <v>39584</v>
      </c>
      <c r="B190">
        <v>20.97</v>
      </c>
      <c r="C190">
        <f t="shared" si="41"/>
        <v>3.2471958866086795E-2</v>
      </c>
    </row>
    <row r="191" spans="1:18" x14ac:dyDescent="0.2">
      <c r="A191" s="1">
        <v>39587</v>
      </c>
      <c r="B191">
        <v>20.87</v>
      </c>
      <c r="C191">
        <f t="shared" si="41"/>
        <v>-4.7801238247190481E-3</v>
      </c>
    </row>
    <row r="192" spans="1:18" x14ac:dyDescent="0.2">
      <c r="A192" s="1">
        <v>39588</v>
      </c>
      <c r="B192">
        <v>20.25</v>
      </c>
      <c r="C192">
        <f t="shared" si="41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41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41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41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42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42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42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42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42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42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42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42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42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42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42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42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42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42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42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42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42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42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42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42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42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42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42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42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42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42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42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42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42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42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42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42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42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42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42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42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42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42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42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42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42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42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42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42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42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42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42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42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42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42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42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42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42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42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42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42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42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42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42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42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42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42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42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42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43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43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43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43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43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43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43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43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43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43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43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43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43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43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43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43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43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43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43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43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43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43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43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43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43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43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43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43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43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43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43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43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43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43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43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43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43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43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43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43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43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43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43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43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43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43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43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43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43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43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43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43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43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43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43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43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43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43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43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43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43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43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43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43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44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44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44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44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44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44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44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44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44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44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44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44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44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44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44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44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44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44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44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44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44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44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44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44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44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44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44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44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44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44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44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44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44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44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44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44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44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44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44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44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44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44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44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44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44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44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44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44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44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44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44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44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44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44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44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44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44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44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44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44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44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44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44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44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45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45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45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45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45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45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45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45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45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45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45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45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45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45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45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45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45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45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45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45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45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45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45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45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45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45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45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45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45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45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45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45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45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45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45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45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45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45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45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45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45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45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45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45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45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45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45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45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45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45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45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45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45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45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45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45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45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45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45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45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45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45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45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45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46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46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46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46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46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46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46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46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46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46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46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46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46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46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46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46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46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46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46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46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46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46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46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46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46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46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46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46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46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46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46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46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46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46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46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46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46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46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46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46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46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46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46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46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46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46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46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46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46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46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46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46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46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46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46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46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46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46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46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46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46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46"/>
        <v>6.4365375954903339E-2</v>
      </c>
    </row>
    <row r="514" spans="1:3" x14ac:dyDescent="0.2">
      <c r="A514" s="1">
        <v>40053</v>
      </c>
      <c r="B514">
        <v>15.68</v>
      </c>
      <c r="C514">
        <f t="shared" si="46"/>
        <v>1.8018505502678212E-2</v>
      </c>
    </row>
    <row r="515" spans="1:3" x14ac:dyDescent="0.2">
      <c r="A515" s="1">
        <v>40056</v>
      </c>
      <c r="B515">
        <v>15.58</v>
      </c>
      <c r="C515">
        <f t="shared" si="46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47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47"/>
        <v>9.308577853111075E-3</v>
      </c>
    </row>
    <row r="518" spans="1:3" x14ac:dyDescent="0.2">
      <c r="A518" s="1">
        <v>40059</v>
      </c>
      <c r="B518">
        <v>15.01</v>
      </c>
      <c r="C518">
        <f t="shared" si="47"/>
        <v>-6.6401306392776388E-3</v>
      </c>
    </row>
    <row r="519" spans="1:3" x14ac:dyDescent="0.2">
      <c r="A519" s="1">
        <v>40060</v>
      </c>
      <c r="B519">
        <v>15.44</v>
      </c>
      <c r="C519">
        <f t="shared" si="47"/>
        <v>2.8244898951259412E-2</v>
      </c>
    </row>
    <row r="520" spans="1:3" x14ac:dyDescent="0.2">
      <c r="A520" s="1">
        <v>40064</v>
      </c>
      <c r="B520">
        <v>15.71</v>
      </c>
      <c r="C520">
        <f t="shared" si="47"/>
        <v>1.733590767089974E-2</v>
      </c>
    </row>
    <row r="521" spans="1:3" x14ac:dyDescent="0.2">
      <c r="A521" s="1">
        <v>40065</v>
      </c>
      <c r="B521">
        <v>15.67</v>
      </c>
      <c r="C521">
        <f t="shared" si="47"/>
        <v>-2.5493958996003823E-3</v>
      </c>
    </row>
    <row r="522" spans="1:3" x14ac:dyDescent="0.2">
      <c r="A522" s="1">
        <v>40066</v>
      </c>
      <c r="B522">
        <v>16.3</v>
      </c>
      <c r="C522">
        <f t="shared" si="47"/>
        <v>3.9417051444787188E-2</v>
      </c>
    </row>
    <row r="523" spans="1:3" x14ac:dyDescent="0.2">
      <c r="A523" s="1">
        <v>40067</v>
      </c>
      <c r="B523">
        <v>16.34</v>
      </c>
      <c r="C523">
        <f t="shared" si="47"/>
        <v>2.4509816191401607E-3</v>
      </c>
    </row>
    <row r="524" spans="1:3" x14ac:dyDescent="0.2">
      <c r="A524" s="1">
        <v>40070</v>
      </c>
      <c r="B524">
        <v>16.13</v>
      </c>
      <c r="C524">
        <f t="shared" si="47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47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47"/>
        <v>2.0631799793530341E-2</v>
      </c>
    </row>
    <row r="527" spans="1:3" x14ac:dyDescent="0.2">
      <c r="A527" s="1">
        <v>40073</v>
      </c>
      <c r="B527">
        <v>16.59</v>
      </c>
      <c r="C527">
        <f t="shared" si="47"/>
        <v>-3.6101122240996741E-3</v>
      </c>
    </row>
    <row r="528" spans="1:3" x14ac:dyDescent="0.2">
      <c r="A528" s="1">
        <v>40074</v>
      </c>
      <c r="B528">
        <v>16.43</v>
      </c>
      <c r="C528">
        <f t="shared" si="47"/>
        <v>-9.6911721531763723E-3</v>
      </c>
    </row>
    <row r="529" spans="1:3" x14ac:dyDescent="0.2">
      <c r="A529" s="1">
        <v>40077</v>
      </c>
      <c r="B529">
        <v>15.76</v>
      </c>
      <c r="C529">
        <f t="shared" si="47"/>
        <v>-4.1633847619443609E-2</v>
      </c>
    </row>
    <row r="530" spans="1:3" x14ac:dyDescent="0.2">
      <c r="A530" s="1">
        <v>40078</v>
      </c>
      <c r="B530">
        <v>15.48</v>
      </c>
      <c r="C530">
        <f t="shared" si="47"/>
        <v>-1.7926216268152009E-2</v>
      </c>
    </row>
    <row r="531" spans="1:3" x14ac:dyDescent="0.2">
      <c r="A531" s="1">
        <v>40079</v>
      </c>
      <c r="B531">
        <v>15.7</v>
      </c>
      <c r="C531">
        <f t="shared" si="47"/>
        <v>1.4111844192681196E-2</v>
      </c>
    </row>
    <row r="532" spans="1:3" x14ac:dyDescent="0.2">
      <c r="A532" s="1">
        <v>40080</v>
      </c>
      <c r="B532">
        <v>15.52</v>
      </c>
      <c r="C532">
        <f t="shared" si="47"/>
        <v>-1.1531197599189679E-2</v>
      </c>
    </row>
    <row r="533" spans="1:3" x14ac:dyDescent="0.2">
      <c r="A533" s="1">
        <v>40081</v>
      </c>
      <c r="B533">
        <v>15.1</v>
      </c>
      <c r="C533">
        <f t="shared" si="47"/>
        <v>-2.7434770934194063E-2</v>
      </c>
    </row>
    <row r="534" spans="1:3" x14ac:dyDescent="0.2">
      <c r="A534" s="1">
        <v>40084</v>
      </c>
      <c r="B534">
        <v>15.42</v>
      </c>
      <c r="C534">
        <f t="shared" si="47"/>
        <v>2.0970624314304718E-2</v>
      </c>
    </row>
    <row r="535" spans="1:3" x14ac:dyDescent="0.2">
      <c r="A535" s="1">
        <v>40085</v>
      </c>
      <c r="B535">
        <v>14.93</v>
      </c>
      <c r="C535">
        <f t="shared" si="47"/>
        <v>-3.2292756584084412E-2</v>
      </c>
    </row>
    <row r="536" spans="1:3" x14ac:dyDescent="0.2">
      <c r="A536" s="1">
        <v>40086</v>
      </c>
      <c r="B536">
        <v>15.02</v>
      </c>
      <c r="C536">
        <f t="shared" si="47"/>
        <v>6.010034784889603E-3</v>
      </c>
    </row>
    <row r="537" spans="1:3" x14ac:dyDescent="0.2">
      <c r="A537" s="1">
        <v>40087</v>
      </c>
      <c r="B537">
        <v>14.9</v>
      </c>
      <c r="C537">
        <f t="shared" si="47"/>
        <v>-8.0214333845752273E-3</v>
      </c>
    </row>
    <row r="538" spans="1:3" x14ac:dyDescent="0.2">
      <c r="A538" s="1">
        <v>40088</v>
      </c>
      <c r="B538">
        <v>14.8</v>
      </c>
      <c r="C538">
        <f t="shared" si="47"/>
        <v>-6.7340321813440683E-3</v>
      </c>
    </row>
    <row r="539" spans="1:3" x14ac:dyDescent="0.2">
      <c r="A539" s="1">
        <v>40091</v>
      </c>
      <c r="B539">
        <v>14.91</v>
      </c>
      <c r="C539">
        <f t="shared" si="47"/>
        <v>7.4049480065776505E-3</v>
      </c>
    </row>
    <row r="540" spans="1:3" x14ac:dyDescent="0.2">
      <c r="A540" s="1">
        <v>40092</v>
      </c>
      <c r="B540">
        <v>15.27</v>
      </c>
      <c r="C540">
        <f t="shared" si="47"/>
        <v>2.3857990453893953E-2</v>
      </c>
    </row>
    <row r="541" spans="1:3" x14ac:dyDescent="0.2">
      <c r="A541" s="1">
        <v>40093</v>
      </c>
      <c r="B541">
        <v>15.12</v>
      </c>
      <c r="C541">
        <f t="shared" si="47"/>
        <v>-9.8717484791541171E-3</v>
      </c>
    </row>
    <row r="542" spans="1:3" x14ac:dyDescent="0.2">
      <c r="A542" s="1">
        <v>40094</v>
      </c>
      <c r="B542">
        <v>15.57</v>
      </c>
      <c r="C542">
        <f t="shared" si="47"/>
        <v>2.9327615094520136E-2</v>
      </c>
    </row>
    <row r="543" spans="1:3" x14ac:dyDescent="0.2">
      <c r="A543" s="1">
        <v>40095</v>
      </c>
      <c r="B543">
        <v>15.56</v>
      </c>
      <c r="C543">
        <f t="shared" si="47"/>
        <v>-6.4246709566138688E-4</v>
      </c>
    </row>
    <row r="544" spans="1:3" x14ac:dyDescent="0.2">
      <c r="A544" s="1">
        <v>40098</v>
      </c>
      <c r="B544">
        <v>15.18</v>
      </c>
      <c r="C544">
        <f t="shared" si="47"/>
        <v>-2.4724746782761754E-2</v>
      </c>
    </row>
    <row r="545" spans="1:3" x14ac:dyDescent="0.2">
      <c r="A545" s="1">
        <v>40099</v>
      </c>
      <c r="B545">
        <v>15.07</v>
      </c>
      <c r="C545">
        <f t="shared" si="47"/>
        <v>-7.2727593290796968E-3</v>
      </c>
    </row>
    <row r="546" spans="1:3" x14ac:dyDescent="0.2">
      <c r="A546" s="1">
        <v>40100</v>
      </c>
      <c r="B546">
        <v>15.38</v>
      </c>
      <c r="C546">
        <f t="shared" si="47"/>
        <v>2.036195143909381E-2</v>
      </c>
    </row>
    <row r="547" spans="1:3" x14ac:dyDescent="0.2">
      <c r="A547" s="1">
        <v>40101</v>
      </c>
      <c r="B547">
        <v>15.19</v>
      </c>
      <c r="C547">
        <f t="shared" si="47"/>
        <v>-1.2430647469816496E-2</v>
      </c>
    </row>
    <row r="548" spans="1:3" x14ac:dyDescent="0.2">
      <c r="A548" s="1">
        <v>40102</v>
      </c>
      <c r="B548">
        <v>15.04</v>
      </c>
      <c r="C548">
        <f t="shared" si="47"/>
        <v>-9.9239980859877914E-3</v>
      </c>
    </row>
    <row r="549" spans="1:3" x14ac:dyDescent="0.2">
      <c r="A549" s="1">
        <v>40105</v>
      </c>
      <c r="B549">
        <v>15.12</v>
      </c>
      <c r="C549">
        <f t="shared" si="47"/>
        <v>5.3050522296930981E-3</v>
      </c>
    </row>
    <row r="550" spans="1:3" x14ac:dyDescent="0.2">
      <c r="A550" s="1">
        <v>40106</v>
      </c>
      <c r="B550">
        <v>15.11</v>
      </c>
      <c r="C550">
        <f t="shared" si="47"/>
        <v>-6.6159446673877301E-4</v>
      </c>
    </row>
    <row r="551" spans="1:3" x14ac:dyDescent="0.2">
      <c r="A551" s="1">
        <v>40107</v>
      </c>
      <c r="B551">
        <v>14.91</v>
      </c>
      <c r="C551">
        <f t="shared" si="47"/>
        <v>-1.3324647508001088E-2</v>
      </c>
    </row>
    <row r="552" spans="1:3" x14ac:dyDescent="0.2">
      <c r="A552" s="1">
        <v>40108</v>
      </c>
      <c r="B552">
        <v>15.19</v>
      </c>
      <c r="C552">
        <f t="shared" si="47"/>
        <v>1.8605187831034486E-2</v>
      </c>
    </row>
    <row r="553" spans="1:3" x14ac:dyDescent="0.2">
      <c r="A553" s="1">
        <v>40109</v>
      </c>
      <c r="B553">
        <v>15.24</v>
      </c>
      <c r="C553">
        <f t="shared" si="47"/>
        <v>3.2862336508188237E-3</v>
      </c>
    </row>
    <row r="554" spans="1:3" x14ac:dyDescent="0.2">
      <c r="A554" s="1">
        <v>40112</v>
      </c>
      <c r="B554">
        <v>15.13</v>
      </c>
      <c r="C554">
        <f t="shared" si="47"/>
        <v>-7.2440224582355772E-3</v>
      </c>
    </row>
    <row r="555" spans="1:3" x14ac:dyDescent="0.2">
      <c r="A555" s="1">
        <v>40113</v>
      </c>
      <c r="B555">
        <v>15.05</v>
      </c>
      <c r="C555">
        <f t="shared" si="47"/>
        <v>-5.3015366053797888E-3</v>
      </c>
    </row>
    <row r="556" spans="1:3" x14ac:dyDescent="0.2">
      <c r="A556" s="1">
        <v>40114</v>
      </c>
      <c r="B556">
        <v>14.36</v>
      </c>
      <c r="C556">
        <f t="shared" si="47"/>
        <v>-4.6931427574806714E-2</v>
      </c>
    </row>
    <row r="557" spans="1:3" x14ac:dyDescent="0.2">
      <c r="A557" s="1">
        <v>40115</v>
      </c>
      <c r="B557">
        <v>14.69</v>
      </c>
      <c r="C557">
        <f t="shared" si="47"/>
        <v>2.2720426565707906E-2</v>
      </c>
    </row>
    <row r="558" spans="1:3" x14ac:dyDescent="0.2">
      <c r="A558" s="1">
        <v>40116</v>
      </c>
      <c r="B558">
        <v>14.22</v>
      </c>
      <c r="C558">
        <f t="shared" si="47"/>
        <v>-3.2517565810691061E-2</v>
      </c>
    </row>
    <row r="559" spans="1:3" x14ac:dyDescent="0.2">
      <c r="A559" s="1">
        <v>40119</v>
      </c>
      <c r="B559">
        <v>14.21</v>
      </c>
      <c r="C559">
        <f t="shared" si="47"/>
        <v>-7.0348226608557747E-4</v>
      </c>
    </row>
    <row r="560" spans="1:3" x14ac:dyDescent="0.2">
      <c r="A560" s="1">
        <v>40120</v>
      </c>
      <c r="B560">
        <v>14.36</v>
      </c>
      <c r="C560">
        <f t="shared" si="47"/>
        <v>1.050062151106867E-2</v>
      </c>
    </row>
    <row r="561" spans="1:3" x14ac:dyDescent="0.2">
      <c r="A561" s="1">
        <v>40121</v>
      </c>
      <c r="B561">
        <v>14.35</v>
      </c>
      <c r="C561">
        <f t="shared" si="47"/>
        <v>-6.9662141444799775E-4</v>
      </c>
    </row>
    <row r="562" spans="1:3" x14ac:dyDescent="0.2">
      <c r="A562" s="1">
        <v>40122</v>
      </c>
      <c r="B562">
        <v>14.67</v>
      </c>
      <c r="C562">
        <f t="shared" si="47"/>
        <v>2.2054649949260315E-2</v>
      </c>
    </row>
    <row r="563" spans="1:3" x14ac:dyDescent="0.2">
      <c r="A563" s="1">
        <v>40123</v>
      </c>
      <c r="B563">
        <v>14.63</v>
      </c>
      <c r="C563">
        <f t="shared" si="47"/>
        <v>-2.7303771228573796E-3</v>
      </c>
    </row>
    <row r="564" spans="1:3" x14ac:dyDescent="0.2">
      <c r="A564" s="1">
        <v>40126</v>
      </c>
      <c r="B564">
        <v>15.29</v>
      </c>
      <c r="C564">
        <f t="shared" si="47"/>
        <v>4.4124804908937887E-2</v>
      </c>
    </row>
    <row r="565" spans="1:3" x14ac:dyDescent="0.2">
      <c r="A565" s="1">
        <v>40127</v>
      </c>
      <c r="B565">
        <v>15.16</v>
      </c>
      <c r="C565">
        <f t="shared" si="47"/>
        <v>-8.5386397267452601E-3</v>
      </c>
    </row>
    <row r="566" spans="1:3" x14ac:dyDescent="0.2">
      <c r="A566" s="1">
        <v>40128</v>
      </c>
      <c r="B566">
        <v>15.34</v>
      </c>
      <c r="C566">
        <f t="shared" si="47"/>
        <v>1.1803415724884421E-2</v>
      </c>
    </row>
    <row r="567" spans="1:3" x14ac:dyDescent="0.2">
      <c r="A567" s="1">
        <v>40129</v>
      </c>
      <c r="B567">
        <v>15.21</v>
      </c>
      <c r="C567">
        <f t="shared" si="47"/>
        <v>-8.5106896679086191E-3</v>
      </c>
    </row>
    <row r="568" spans="1:3" x14ac:dyDescent="0.2">
      <c r="A568" s="1">
        <v>40130</v>
      </c>
      <c r="B568">
        <v>15.16</v>
      </c>
      <c r="C568">
        <f t="shared" si="47"/>
        <v>-3.2927260569759792E-3</v>
      </c>
    </row>
    <row r="569" spans="1:3" x14ac:dyDescent="0.2">
      <c r="A569" s="1">
        <v>40133</v>
      </c>
      <c r="B569">
        <v>15.71</v>
      </c>
      <c r="C569">
        <f t="shared" si="47"/>
        <v>3.5637072053304172E-2</v>
      </c>
    </row>
    <row r="570" spans="1:3" x14ac:dyDescent="0.2">
      <c r="A570" s="1">
        <v>40134</v>
      </c>
      <c r="B570">
        <v>15.7</v>
      </c>
      <c r="C570">
        <f t="shared" si="47"/>
        <v>-6.3673991326754003E-4</v>
      </c>
    </row>
    <row r="571" spans="1:3" x14ac:dyDescent="0.2">
      <c r="A571" s="1">
        <v>40135</v>
      </c>
      <c r="B571">
        <v>15.81</v>
      </c>
      <c r="C571">
        <f t="shared" si="47"/>
        <v>6.9819388671183849E-3</v>
      </c>
    </row>
    <row r="572" spans="1:3" x14ac:dyDescent="0.2">
      <c r="A572" s="1">
        <v>40136</v>
      </c>
      <c r="B572">
        <v>15.62</v>
      </c>
      <c r="C572">
        <f t="shared" si="47"/>
        <v>-1.2090506809840805E-2</v>
      </c>
    </row>
    <row r="573" spans="1:3" x14ac:dyDescent="0.2">
      <c r="A573" s="1">
        <v>40137</v>
      </c>
      <c r="B573">
        <v>14.06</v>
      </c>
      <c r="C573">
        <f t="shared" si="47"/>
        <v>-0.10521825802902095</v>
      </c>
    </row>
    <row r="574" spans="1:3" x14ac:dyDescent="0.2">
      <c r="A574" s="1">
        <v>40140</v>
      </c>
      <c r="B574">
        <v>14.56</v>
      </c>
      <c r="C574">
        <f t="shared" si="47"/>
        <v>3.4944156386021157E-2</v>
      </c>
    </row>
    <row r="575" spans="1:3" x14ac:dyDescent="0.2">
      <c r="A575" s="1">
        <v>40141</v>
      </c>
      <c r="B575">
        <v>14.09</v>
      </c>
      <c r="C575">
        <f t="shared" si="47"/>
        <v>-3.2812716857951056E-2</v>
      </c>
    </row>
    <row r="576" spans="1:3" x14ac:dyDescent="0.2">
      <c r="A576" s="1">
        <v>40142</v>
      </c>
      <c r="B576">
        <v>14.13</v>
      </c>
      <c r="C576">
        <f t="shared" si="47"/>
        <v>2.8348707858473483E-3</v>
      </c>
    </row>
    <row r="577" spans="1:3" x14ac:dyDescent="0.2">
      <c r="A577" s="1">
        <v>40144</v>
      </c>
      <c r="B577">
        <v>13.92</v>
      </c>
      <c r="C577">
        <f t="shared" si="47"/>
        <v>-1.4973541790162593E-2</v>
      </c>
    </row>
    <row r="578" spans="1:3" x14ac:dyDescent="0.2">
      <c r="A578" s="1">
        <v>40147</v>
      </c>
      <c r="B578">
        <v>13.9</v>
      </c>
      <c r="C578">
        <f t="shared" si="47"/>
        <v>-1.4378147696274715E-3</v>
      </c>
    </row>
    <row r="579" spans="1:3" x14ac:dyDescent="0.2">
      <c r="A579" s="1">
        <v>40148</v>
      </c>
      <c r="B579">
        <v>13.62</v>
      </c>
      <c r="C579">
        <f t="shared" si="47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48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48"/>
        <v>-1.4237782662772275E-2</v>
      </c>
    </row>
    <row r="582" spans="1:3" x14ac:dyDescent="0.2">
      <c r="A582" s="1">
        <v>40151</v>
      </c>
      <c r="B582">
        <v>13.25</v>
      </c>
      <c r="C582">
        <f t="shared" si="48"/>
        <v>0</v>
      </c>
    </row>
    <row r="583" spans="1:3" x14ac:dyDescent="0.2">
      <c r="A583" s="1">
        <v>40154</v>
      </c>
      <c r="B583">
        <v>13.08</v>
      </c>
      <c r="C583">
        <f t="shared" si="48"/>
        <v>-1.2913206403178525E-2</v>
      </c>
    </row>
    <row r="584" spans="1:3" x14ac:dyDescent="0.2">
      <c r="A584" s="1">
        <v>40155</v>
      </c>
      <c r="B584">
        <v>12.61</v>
      </c>
      <c r="C584">
        <f t="shared" si="48"/>
        <v>-3.6594196052224477E-2</v>
      </c>
    </row>
    <row r="585" spans="1:3" x14ac:dyDescent="0.2">
      <c r="A585" s="1">
        <v>40156</v>
      </c>
      <c r="B585">
        <v>12.9</v>
      </c>
      <c r="C585">
        <f t="shared" si="48"/>
        <v>2.2737161390798379E-2</v>
      </c>
    </row>
    <row r="586" spans="1:3" x14ac:dyDescent="0.2">
      <c r="A586" s="1">
        <v>40157</v>
      </c>
      <c r="B586">
        <v>13.02</v>
      </c>
      <c r="C586">
        <f t="shared" si="48"/>
        <v>9.2593254127967262E-3</v>
      </c>
    </row>
    <row r="587" spans="1:3" x14ac:dyDescent="0.2">
      <c r="A587" s="1">
        <v>40158</v>
      </c>
      <c r="B587">
        <v>12.91</v>
      </c>
      <c r="C587">
        <f t="shared" si="48"/>
        <v>-8.484431921871996E-3</v>
      </c>
    </row>
    <row r="588" spans="1:3" x14ac:dyDescent="0.2">
      <c r="A588" s="1">
        <v>40161</v>
      </c>
      <c r="B588">
        <v>12.97</v>
      </c>
      <c r="C588">
        <f t="shared" si="48"/>
        <v>4.6367934698015251E-3</v>
      </c>
    </row>
    <row r="589" spans="1:3" x14ac:dyDescent="0.2">
      <c r="A589" s="1">
        <v>40162</v>
      </c>
      <c r="B589">
        <v>13.3</v>
      </c>
      <c r="C589">
        <f t="shared" si="48"/>
        <v>2.5125036899355607E-2</v>
      </c>
    </row>
    <row r="590" spans="1:3" x14ac:dyDescent="0.2">
      <c r="A590" s="1">
        <v>40163</v>
      </c>
      <c r="B590">
        <v>13.48</v>
      </c>
      <c r="C590">
        <f t="shared" si="48"/>
        <v>1.3443070256452904E-2</v>
      </c>
    </row>
    <row r="591" spans="1:3" x14ac:dyDescent="0.2">
      <c r="A591" s="1">
        <v>40164</v>
      </c>
      <c r="B591">
        <v>13.52</v>
      </c>
      <c r="C591">
        <f t="shared" si="48"/>
        <v>2.9629651306570487E-3</v>
      </c>
    </row>
    <row r="592" spans="1:3" x14ac:dyDescent="0.2">
      <c r="A592" s="1">
        <v>40165</v>
      </c>
      <c r="B592">
        <v>13.52</v>
      </c>
      <c r="C592">
        <f t="shared" si="48"/>
        <v>0</v>
      </c>
    </row>
    <row r="593" spans="1:3" x14ac:dyDescent="0.2">
      <c r="A593" s="1">
        <v>40168</v>
      </c>
      <c r="B593">
        <v>13.89</v>
      </c>
      <c r="C593">
        <f t="shared" si="48"/>
        <v>2.6999086151434419E-2</v>
      </c>
    </row>
    <row r="594" spans="1:3" x14ac:dyDescent="0.2">
      <c r="A594" s="1">
        <v>40169</v>
      </c>
      <c r="B594">
        <v>13.89</v>
      </c>
      <c r="C594">
        <f t="shared" si="48"/>
        <v>0</v>
      </c>
    </row>
    <row r="595" spans="1:3" x14ac:dyDescent="0.2">
      <c r="A595" s="1">
        <v>40170</v>
      </c>
      <c r="B595">
        <v>14.11</v>
      </c>
      <c r="C595">
        <f t="shared" si="48"/>
        <v>1.5714609098470184E-2</v>
      </c>
    </row>
    <row r="596" spans="1:3" x14ac:dyDescent="0.2">
      <c r="A596" s="1">
        <v>40171</v>
      </c>
      <c r="B596">
        <v>14.56</v>
      </c>
      <c r="C596">
        <f t="shared" si="48"/>
        <v>3.1394276903817291E-2</v>
      </c>
    </row>
    <row r="597" spans="1:3" x14ac:dyDescent="0.2">
      <c r="A597" s="1">
        <v>40175</v>
      </c>
      <c r="B597">
        <v>14.37</v>
      </c>
      <c r="C597">
        <f t="shared" si="48"/>
        <v>-1.3135342677606418E-2</v>
      </c>
    </row>
    <row r="598" spans="1:3" x14ac:dyDescent="0.2">
      <c r="A598" s="1">
        <v>40176</v>
      </c>
      <c r="B598">
        <v>14.09</v>
      </c>
      <c r="C598">
        <f t="shared" si="48"/>
        <v>-1.9677374180344626E-2</v>
      </c>
    </row>
    <row r="599" spans="1:3" x14ac:dyDescent="0.2">
      <c r="A599" s="1">
        <v>40177</v>
      </c>
      <c r="B599">
        <v>14.56</v>
      </c>
      <c r="C599">
        <f t="shared" si="48"/>
        <v>3.2812716857951202E-2</v>
      </c>
    </row>
    <row r="600" spans="1:3" x14ac:dyDescent="0.2">
      <c r="A600" s="1">
        <v>40178</v>
      </c>
      <c r="B600">
        <v>14.13</v>
      </c>
      <c r="C600">
        <f t="shared" si="48"/>
        <v>-2.9977846072103846E-2</v>
      </c>
    </row>
    <row r="601" spans="1:3" x14ac:dyDescent="0.2">
      <c r="A601" s="1">
        <v>40182</v>
      </c>
      <c r="B601">
        <v>14.31</v>
      </c>
      <c r="C601">
        <f t="shared" si="48"/>
        <v>1.2658396871923465E-2</v>
      </c>
    </row>
    <row r="602" spans="1:3" x14ac:dyDescent="0.2">
      <c r="A602" s="1">
        <v>40183</v>
      </c>
      <c r="B602">
        <v>14.64</v>
      </c>
      <c r="C602">
        <f t="shared" si="48"/>
        <v>2.2798914964806027E-2</v>
      </c>
    </row>
    <row r="603" spans="1:3" x14ac:dyDescent="0.2">
      <c r="A603" s="1">
        <v>40184</v>
      </c>
      <c r="B603">
        <v>14.35</v>
      </c>
      <c r="C603">
        <f t="shared" si="48"/>
        <v>-2.0007566327535437E-2</v>
      </c>
    </row>
    <row r="604" spans="1:3" x14ac:dyDescent="0.2">
      <c r="A604" s="1">
        <v>40185</v>
      </c>
      <c r="B604">
        <v>14.49</v>
      </c>
      <c r="C604">
        <f t="shared" si="48"/>
        <v>9.7088141269609032E-3</v>
      </c>
    </row>
    <row r="605" spans="1:3" x14ac:dyDescent="0.2">
      <c r="A605" s="1">
        <v>40186</v>
      </c>
      <c r="B605">
        <v>14.62</v>
      </c>
      <c r="C605">
        <f t="shared" si="48"/>
        <v>8.9316979890413165E-3</v>
      </c>
    </row>
    <row r="606" spans="1:3" x14ac:dyDescent="0.2">
      <c r="A606" s="1">
        <v>40189</v>
      </c>
      <c r="B606">
        <v>14.63</v>
      </c>
      <c r="C606">
        <f t="shared" si="48"/>
        <v>6.8376071040062781E-4</v>
      </c>
    </row>
    <row r="607" spans="1:3" x14ac:dyDescent="0.2">
      <c r="A607" s="1">
        <v>40190</v>
      </c>
      <c r="B607">
        <v>14.82</v>
      </c>
      <c r="C607">
        <f t="shared" si="48"/>
        <v>1.2903404835907782E-2</v>
      </c>
    </row>
    <row r="608" spans="1:3" x14ac:dyDescent="0.2">
      <c r="A608" s="1">
        <v>40191</v>
      </c>
      <c r="B608">
        <v>14.83</v>
      </c>
      <c r="C608">
        <f t="shared" si="48"/>
        <v>6.7453628189984927E-4</v>
      </c>
    </row>
    <row r="609" spans="1:3" x14ac:dyDescent="0.2">
      <c r="A609" s="1">
        <v>40192</v>
      </c>
      <c r="B609">
        <v>14.47</v>
      </c>
      <c r="C609">
        <f t="shared" si="48"/>
        <v>-2.4574615506448183E-2</v>
      </c>
    </row>
    <row r="610" spans="1:3" x14ac:dyDescent="0.2">
      <c r="A610" s="1">
        <v>40193</v>
      </c>
      <c r="B610">
        <v>14.17</v>
      </c>
      <c r="C610">
        <f t="shared" si="48"/>
        <v>-2.0950486940803491E-2</v>
      </c>
    </row>
    <row r="611" spans="1:3" x14ac:dyDescent="0.2">
      <c r="A611" s="1">
        <v>40197</v>
      </c>
      <c r="B611">
        <v>14.58</v>
      </c>
      <c r="C611">
        <f t="shared" si="48"/>
        <v>2.852367287792297E-2</v>
      </c>
    </row>
    <row r="612" spans="1:3" x14ac:dyDescent="0.2">
      <c r="A612" s="1">
        <v>40198</v>
      </c>
      <c r="B612">
        <v>14.28</v>
      </c>
      <c r="C612">
        <f t="shared" si="48"/>
        <v>-2.079076966907378E-2</v>
      </c>
    </row>
    <row r="613" spans="1:3" x14ac:dyDescent="0.2">
      <c r="A613" s="1">
        <v>40199</v>
      </c>
      <c r="B613">
        <v>14.16</v>
      </c>
      <c r="C613">
        <f t="shared" si="48"/>
        <v>-8.4388686458645949E-3</v>
      </c>
    </row>
    <row r="614" spans="1:3" x14ac:dyDescent="0.2">
      <c r="A614" s="1">
        <v>40200</v>
      </c>
      <c r="B614">
        <v>13.42</v>
      </c>
      <c r="C614">
        <f t="shared" si="48"/>
        <v>-5.3674956722038016E-2</v>
      </c>
    </row>
    <row r="615" spans="1:3" x14ac:dyDescent="0.2">
      <c r="A615" s="1">
        <v>40203</v>
      </c>
      <c r="B615">
        <v>13.67</v>
      </c>
      <c r="C615">
        <f t="shared" si="48"/>
        <v>1.845751919232249E-2</v>
      </c>
    </row>
    <row r="616" spans="1:3" x14ac:dyDescent="0.2">
      <c r="A616" s="1">
        <v>40204</v>
      </c>
      <c r="B616">
        <v>13.37</v>
      </c>
      <c r="C616">
        <f t="shared" si="48"/>
        <v>-2.2190259622006391E-2</v>
      </c>
    </row>
    <row r="617" spans="1:3" x14ac:dyDescent="0.2">
      <c r="A617" s="1">
        <v>40205</v>
      </c>
      <c r="B617">
        <v>13.32</v>
      </c>
      <c r="C617">
        <f t="shared" si="48"/>
        <v>-3.7467260016086166E-3</v>
      </c>
    </row>
    <row r="618" spans="1:3" x14ac:dyDescent="0.2">
      <c r="A618" s="1">
        <v>40206</v>
      </c>
      <c r="B618">
        <v>13.07</v>
      </c>
      <c r="C618">
        <f t="shared" si="48"/>
        <v>-1.8947137476112492E-2</v>
      </c>
    </row>
    <row r="619" spans="1:3" x14ac:dyDescent="0.2">
      <c r="A619" s="1">
        <v>40207</v>
      </c>
      <c r="B619">
        <v>12.7</v>
      </c>
      <c r="C619">
        <f t="shared" si="48"/>
        <v>-2.8717534171585058E-2</v>
      </c>
    </row>
    <row r="620" spans="1:3" x14ac:dyDescent="0.2">
      <c r="A620" s="1">
        <v>40210</v>
      </c>
      <c r="B620">
        <v>13.01</v>
      </c>
      <c r="C620">
        <f t="shared" si="48"/>
        <v>2.4116299059868406E-2</v>
      </c>
    </row>
    <row r="621" spans="1:3" x14ac:dyDescent="0.2">
      <c r="A621" s="1">
        <v>40211</v>
      </c>
      <c r="B621">
        <v>13.09</v>
      </c>
      <c r="C621">
        <f t="shared" si="48"/>
        <v>6.1302873973946327E-3</v>
      </c>
    </row>
    <row r="622" spans="1:3" x14ac:dyDescent="0.2">
      <c r="A622" s="1">
        <v>40212</v>
      </c>
      <c r="B622">
        <v>13.15</v>
      </c>
      <c r="C622">
        <f t="shared" si="48"/>
        <v>4.5731787019651412E-3</v>
      </c>
    </row>
    <row r="623" spans="1:3" x14ac:dyDescent="0.2">
      <c r="A623" s="1">
        <v>40213</v>
      </c>
      <c r="B623">
        <v>12.8</v>
      </c>
      <c r="C623">
        <f t="shared" si="48"/>
        <v>-2.6976587698202083E-2</v>
      </c>
    </row>
    <row r="624" spans="1:3" x14ac:dyDescent="0.2">
      <c r="A624" s="1">
        <v>40214</v>
      </c>
      <c r="B624">
        <v>13.03</v>
      </c>
      <c r="C624">
        <f t="shared" si="48"/>
        <v>1.7809220211182138E-2</v>
      </c>
    </row>
    <row r="625" spans="1:3" x14ac:dyDescent="0.2">
      <c r="A625" s="1">
        <v>40217</v>
      </c>
      <c r="B625">
        <v>13.18</v>
      </c>
      <c r="C625">
        <f t="shared" si="48"/>
        <v>1.1446137937607357E-2</v>
      </c>
    </row>
    <row r="626" spans="1:3" x14ac:dyDescent="0.2">
      <c r="A626" s="1">
        <v>40218</v>
      </c>
      <c r="B626">
        <v>13.34</v>
      </c>
      <c r="C626">
        <f t="shared" si="48"/>
        <v>1.2066511413116486E-2</v>
      </c>
    </row>
    <row r="627" spans="1:3" x14ac:dyDescent="0.2">
      <c r="A627" s="1">
        <v>40219</v>
      </c>
      <c r="B627">
        <v>13.53</v>
      </c>
      <c r="C627">
        <f t="shared" si="48"/>
        <v>1.4142401695218968E-2</v>
      </c>
    </row>
    <row r="628" spans="1:3" x14ac:dyDescent="0.2">
      <c r="A628" s="1">
        <v>40220</v>
      </c>
      <c r="B628">
        <v>13.73</v>
      </c>
      <c r="C628">
        <f t="shared" si="48"/>
        <v>1.4673777597183109E-2</v>
      </c>
    </row>
    <row r="629" spans="1:3" x14ac:dyDescent="0.2">
      <c r="A629" s="1">
        <v>40221</v>
      </c>
      <c r="B629">
        <v>13.62</v>
      </c>
      <c r="C629">
        <f t="shared" si="48"/>
        <v>-8.0439190585134129E-3</v>
      </c>
    </row>
    <row r="630" spans="1:3" x14ac:dyDescent="0.2">
      <c r="A630" s="1">
        <v>40225</v>
      </c>
      <c r="B630">
        <v>13.92</v>
      </c>
      <c r="C630">
        <f t="shared" si="48"/>
        <v>2.178735418490723E-2</v>
      </c>
    </row>
    <row r="631" spans="1:3" x14ac:dyDescent="0.2">
      <c r="A631" s="1">
        <v>40226</v>
      </c>
      <c r="B631">
        <v>13.89</v>
      </c>
      <c r="C631">
        <f t="shared" si="48"/>
        <v>-2.1574981400211257E-3</v>
      </c>
    </row>
    <row r="632" spans="1:3" x14ac:dyDescent="0.2">
      <c r="A632" s="1">
        <v>40227</v>
      </c>
      <c r="B632">
        <v>14.2</v>
      </c>
      <c r="C632">
        <f t="shared" si="48"/>
        <v>2.2072807840962525E-2</v>
      </c>
    </row>
    <row r="633" spans="1:3" x14ac:dyDescent="0.2">
      <c r="A633" s="1">
        <v>40228</v>
      </c>
      <c r="B633">
        <v>13.26</v>
      </c>
      <c r="C633">
        <f t="shared" si="48"/>
        <v>-6.8489979849498617E-2</v>
      </c>
    </row>
    <row r="634" spans="1:3" x14ac:dyDescent="0.2">
      <c r="A634" s="1">
        <v>40231</v>
      </c>
      <c r="B634">
        <v>13.15</v>
      </c>
      <c r="C634">
        <f t="shared" si="48"/>
        <v>-8.3302261339428616E-3</v>
      </c>
    </row>
    <row r="635" spans="1:3" x14ac:dyDescent="0.2">
      <c r="A635" s="1">
        <v>40232</v>
      </c>
      <c r="B635">
        <v>13</v>
      </c>
      <c r="C635">
        <f t="shared" si="48"/>
        <v>-1.1472401162236807E-2</v>
      </c>
    </row>
    <row r="636" spans="1:3" x14ac:dyDescent="0.2">
      <c r="A636" s="1">
        <v>40233</v>
      </c>
      <c r="B636">
        <v>13.18</v>
      </c>
      <c r="C636">
        <f t="shared" si="48"/>
        <v>1.3751171612824419E-2</v>
      </c>
    </row>
    <row r="637" spans="1:3" x14ac:dyDescent="0.2">
      <c r="A637" s="1">
        <v>40234</v>
      </c>
      <c r="B637">
        <v>13.08</v>
      </c>
      <c r="C637">
        <f t="shared" si="48"/>
        <v>-7.6161830453085099E-3</v>
      </c>
    </row>
    <row r="638" spans="1:3" x14ac:dyDescent="0.2">
      <c r="A638" s="1">
        <v>40235</v>
      </c>
      <c r="B638">
        <v>13.03</v>
      </c>
      <c r="C638">
        <f t="shared" si="48"/>
        <v>-3.8299548922989999E-3</v>
      </c>
    </row>
    <row r="639" spans="1:3" x14ac:dyDescent="0.2">
      <c r="A639" s="1">
        <v>40238</v>
      </c>
      <c r="B639">
        <v>13.36</v>
      </c>
      <c r="C639">
        <f t="shared" si="48"/>
        <v>2.5010776971745884E-2</v>
      </c>
    </row>
    <row r="640" spans="1:3" x14ac:dyDescent="0.2">
      <c r="A640" s="1">
        <v>40239</v>
      </c>
      <c r="B640">
        <v>13.46</v>
      </c>
      <c r="C640">
        <f t="shared" si="48"/>
        <v>7.4571561080822198E-3</v>
      </c>
    </row>
    <row r="641" spans="1:3" x14ac:dyDescent="0.2">
      <c r="A641" s="1">
        <v>40240</v>
      </c>
      <c r="B641">
        <v>13.49</v>
      </c>
      <c r="C641">
        <f t="shared" si="48"/>
        <v>2.2263460030827594E-3</v>
      </c>
    </row>
    <row r="642" spans="1:3" x14ac:dyDescent="0.2">
      <c r="A642" s="1">
        <v>40241</v>
      </c>
      <c r="B642">
        <v>13.45</v>
      </c>
      <c r="C642">
        <f t="shared" si="48"/>
        <v>-2.9695641718164318E-3</v>
      </c>
    </row>
    <row r="643" spans="1:3" x14ac:dyDescent="0.2">
      <c r="A643" s="1">
        <v>40242</v>
      </c>
      <c r="B643">
        <v>13.66</v>
      </c>
      <c r="C643">
        <f t="shared" si="48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49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49"/>
        <v>1.2252405529016085E-2</v>
      </c>
    </row>
    <row r="646" spans="1:3" x14ac:dyDescent="0.2">
      <c r="A646" s="1">
        <v>40247</v>
      </c>
      <c r="B646">
        <v>14.08</v>
      </c>
      <c r="C646">
        <f t="shared" si="49"/>
        <v>8.5592533956699111E-3</v>
      </c>
    </row>
    <row r="647" spans="1:3" x14ac:dyDescent="0.2">
      <c r="A647" s="1">
        <v>40248</v>
      </c>
      <c r="B647">
        <v>13.99</v>
      </c>
      <c r="C647">
        <f t="shared" si="49"/>
        <v>-6.4125620525064941E-3</v>
      </c>
    </row>
    <row r="648" spans="1:3" x14ac:dyDescent="0.2">
      <c r="A648" s="1">
        <v>40249</v>
      </c>
      <c r="B648">
        <v>14.03</v>
      </c>
      <c r="C648">
        <f t="shared" si="49"/>
        <v>2.8551054369797151E-3</v>
      </c>
    </row>
    <row r="649" spans="1:3" x14ac:dyDescent="0.2">
      <c r="A649" s="1">
        <v>40252</v>
      </c>
      <c r="B649">
        <v>14.03</v>
      </c>
      <c r="C649">
        <f t="shared" si="49"/>
        <v>0</v>
      </c>
    </row>
    <row r="650" spans="1:3" x14ac:dyDescent="0.2">
      <c r="A650" s="1">
        <v>40253</v>
      </c>
      <c r="B650">
        <v>14.07</v>
      </c>
      <c r="C650">
        <f t="shared" si="49"/>
        <v>2.8469770119281582E-3</v>
      </c>
    </row>
    <row r="651" spans="1:3" x14ac:dyDescent="0.2">
      <c r="A651" s="1">
        <v>40254</v>
      </c>
      <c r="B651">
        <v>14.36</v>
      </c>
      <c r="C651">
        <f t="shared" si="49"/>
        <v>2.0401692493780328E-2</v>
      </c>
    </row>
    <row r="652" spans="1:3" x14ac:dyDescent="0.2">
      <c r="A652" s="1">
        <v>40255</v>
      </c>
      <c r="B652">
        <v>14.32</v>
      </c>
      <c r="C652">
        <f t="shared" si="49"/>
        <v>-2.7894020875785254E-3</v>
      </c>
    </row>
    <row r="653" spans="1:3" x14ac:dyDescent="0.2">
      <c r="A653" s="1">
        <v>40256</v>
      </c>
      <c r="B653">
        <v>14.18</v>
      </c>
      <c r="C653">
        <f t="shared" si="49"/>
        <v>-9.8246404285182044E-3</v>
      </c>
    </row>
    <row r="654" spans="1:3" x14ac:dyDescent="0.2">
      <c r="A654" s="1">
        <v>40259</v>
      </c>
      <c r="B654">
        <v>14.39</v>
      </c>
      <c r="C654">
        <f t="shared" si="49"/>
        <v>1.4700999795295095E-2</v>
      </c>
    </row>
    <row r="655" spans="1:3" x14ac:dyDescent="0.2">
      <c r="A655" s="1">
        <v>40260</v>
      </c>
      <c r="B655">
        <v>14.98</v>
      </c>
      <c r="C655">
        <f t="shared" si="49"/>
        <v>4.0182457189797037E-2</v>
      </c>
    </row>
    <row r="656" spans="1:3" x14ac:dyDescent="0.2">
      <c r="A656" s="1">
        <v>40261</v>
      </c>
      <c r="B656">
        <v>14.75</v>
      </c>
      <c r="C656">
        <f t="shared" si="49"/>
        <v>-1.5472895303244662E-2</v>
      </c>
    </row>
    <row r="657" spans="1:3" x14ac:dyDescent="0.2">
      <c r="A657" s="1">
        <v>40262</v>
      </c>
      <c r="B657">
        <v>14.64</v>
      </c>
      <c r="C657">
        <f t="shared" si="49"/>
        <v>-7.4855742526633252E-3</v>
      </c>
    </row>
    <row r="658" spans="1:3" x14ac:dyDescent="0.2">
      <c r="A658" s="1">
        <v>40263</v>
      </c>
      <c r="B658">
        <v>14.75</v>
      </c>
      <c r="C658">
        <f t="shared" si="49"/>
        <v>7.4855742526633122E-3</v>
      </c>
    </row>
    <row r="659" spans="1:3" x14ac:dyDescent="0.2">
      <c r="A659" s="1">
        <v>40266</v>
      </c>
      <c r="B659">
        <v>14.72</v>
      </c>
      <c r="C659">
        <f t="shared" si="49"/>
        <v>-2.0359694850986204E-3</v>
      </c>
    </row>
    <row r="660" spans="1:3" x14ac:dyDescent="0.2">
      <c r="A660" s="1">
        <v>40267</v>
      </c>
      <c r="B660">
        <v>14.73</v>
      </c>
      <c r="C660">
        <f t="shared" si="49"/>
        <v>6.7911717380868427E-4</v>
      </c>
    </row>
    <row r="661" spans="1:3" x14ac:dyDescent="0.2">
      <c r="A661" s="1">
        <v>40268</v>
      </c>
      <c r="B661">
        <v>14.78</v>
      </c>
      <c r="C661">
        <f t="shared" si="49"/>
        <v>3.3886850455168305E-3</v>
      </c>
    </row>
    <row r="662" spans="1:3" x14ac:dyDescent="0.2">
      <c r="A662" s="1">
        <v>40269</v>
      </c>
      <c r="B662">
        <v>14.81</v>
      </c>
      <c r="C662">
        <f t="shared" si="49"/>
        <v>2.0277127596518346E-3</v>
      </c>
    </row>
    <row r="663" spans="1:3" x14ac:dyDescent="0.2">
      <c r="A663" s="1">
        <v>40273</v>
      </c>
      <c r="B663">
        <v>14.96</v>
      </c>
      <c r="C663">
        <f t="shared" si="49"/>
        <v>1.0077344266623853E-2</v>
      </c>
    </row>
    <row r="664" spans="1:3" x14ac:dyDescent="0.2">
      <c r="A664" s="1">
        <v>40274</v>
      </c>
      <c r="B664">
        <v>15.32</v>
      </c>
      <c r="C664">
        <f t="shared" si="49"/>
        <v>2.3779191766113934E-2</v>
      </c>
    </row>
    <row r="665" spans="1:3" x14ac:dyDescent="0.2">
      <c r="A665" s="1">
        <v>40275</v>
      </c>
      <c r="B665">
        <v>15.44</v>
      </c>
      <c r="C665">
        <f t="shared" si="49"/>
        <v>7.8023802841848001E-3</v>
      </c>
    </row>
    <row r="666" spans="1:3" x14ac:dyDescent="0.2">
      <c r="A666" s="1">
        <v>40276</v>
      </c>
      <c r="B666">
        <v>15.51</v>
      </c>
      <c r="C666">
        <f t="shared" si="49"/>
        <v>4.5234325918173581E-3</v>
      </c>
    </row>
    <row r="667" spans="1:3" x14ac:dyDescent="0.2">
      <c r="A667" s="1">
        <v>40277</v>
      </c>
      <c r="B667">
        <v>15.58</v>
      </c>
      <c r="C667">
        <f t="shared" si="49"/>
        <v>4.5030632541546668E-3</v>
      </c>
    </row>
    <row r="668" spans="1:3" x14ac:dyDescent="0.2">
      <c r="A668" s="1">
        <v>40280</v>
      </c>
      <c r="B668">
        <v>15.68</v>
      </c>
      <c r="C668">
        <f t="shared" si="49"/>
        <v>6.3979744796596365E-3</v>
      </c>
    </row>
    <row r="669" spans="1:3" x14ac:dyDescent="0.2">
      <c r="A669" s="1">
        <v>40281</v>
      </c>
      <c r="B669">
        <v>15.47</v>
      </c>
      <c r="C669">
        <f t="shared" si="49"/>
        <v>-1.3483350337286988E-2</v>
      </c>
    </row>
    <row r="670" spans="1:3" x14ac:dyDescent="0.2">
      <c r="A670" s="1">
        <v>40282</v>
      </c>
      <c r="B670">
        <v>16.3</v>
      </c>
      <c r="C670">
        <f t="shared" si="49"/>
        <v>5.2262443227741928E-2</v>
      </c>
    </row>
    <row r="671" spans="1:3" x14ac:dyDescent="0.2">
      <c r="A671" s="1">
        <v>40283</v>
      </c>
      <c r="B671">
        <v>16.59</v>
      </c>
      <c r="C671">
        <f t="shared" si="49"/>
        <v>1.7634996389636372E-2</v>
      </c>
    </row>
    <row r="672" spans="1:3" x14ac:dyDescent="0.2">
      <c r="A672" s="1">
        <v>40284</v>
      </c>
      <c r="B672">
        <v>16.5</v>
      </c>
      <c r="C672">
        <f t="shared" si="49"/>
        <v>-5.4397232958182098E-3</v>
      </c>
    </row>
    <row r="673" spans="1:3" x14ac:dyDescent="0.2">
      <c r="A673" s="1">
        <v>40287</v>
      </c>
      <c r="B673">
        <v>16.63</v>
      </c>
      <c r="C673">
        <f t="shared" si="49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49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49"/>
        <v>9.5125568676984688E-3</v>
      </c>
    </row>
    <row r="676" spans="1:3" x14ac:dyDescent="0.2">
      <c r="A676" s="1">
        <v>40290</v>
      </c>
      <c r="B676">
        <v>17.18</v>
      </c>
      <c r="C676">
        <f t="shared" si="49"/>
        <v>1.6432294627081651E-2</v>
      </c>
    </row>
    <row r="677" spans="1:3" x14ac:dyDescent="0.2">
      <c r="A677" s="1">
        <v>40291</v>
      </c>
      <c r="B677">
        <v>17.22</v>
      </c>
      <c r="C677">
        <f t="shared" si="49"/>
        <v>2.3255824434754366E-3</v>
      </c>
    </row>
    <row r="678" spans="1:3" x14ac:dyDescent="0.2">
      <c r="A678" s="1">
        <v>40294</v>
      </c>
      <c r="B678">
        <v>16.75</v>
      </c>
      <c r="C678">
        <f t="shared" si="49"/>
        <v>-2.7673240728509185E-2</v>
      </c>
    </row>
    <row r="679" spans="1:3" x14ac:dyDescent="0.2">
      <c r="A679" s="1">
        <v>40295</v>
      </c>
      <c r="B679">
        <v>16.27</v>
      </c>
      <c r="C679">
        <f t="shared" si="49"/>
        <v>-2.9075337040129018E-2</v>
      </c>
    </row>
    <row r="680" spans="1:3" x14ac:dyDescent="0.2">
      <c r="A680" s="1">
        <v>40296</v>
      </c>
      <c r="B680">
        <v>16.25</v>
      </c>
      <c r="C680">
        <f t="shared" si="49"/>
        <v>-1.2300124551999319E-3</v>
      </c>
    </row>
    <row r="681" spans="1:3" x14ac:dyDescent="0.2">
      <c r="A681" s="1">
        <v>40297</v>
      </c>
      <c r="B681">
        <v>16.39</v>
      </c>
      <c r="C681">
        <f t="shared" si="49"/>
        <v>8.5784839799918997E-3</v>
      </c>
    </row>
    <row r="682" spans="1:3" x14ac:dyDescent="0.2">
      <c r="A682" s="1">
        <v>40298</v>
      </c>
      <c r="B682">
        <v>15.94</v>
      </c>
      <c r="C682">
        <f t="shared" si="49"/>
        <v>-2.7839719393669398E-2</v>
      </c>
    </row>
    <row r="683" spans="1:3" x14ac:dyDescent="0.2">
      <c r="A683" s="1">
        <v>40301</v>
      </c>
      <c r="B683">
        <v>16.12</v>
      </c>
      <c r="C683">
        <f t="shared" si="49"/>
        <v>1.1229063716413287E-2</v>
      </c>
    </row>
    <row r="684" spans="1:3" x14ac:dyDescent="0.2">
      <c r="A684" s="1">
        <v>40302</v>
      </c>
      <c r="B684">
        <v>15.41</v>
      </c>
      <c r="C684">
        <f t="shared" si="49"/>
        <v>-4.5044087746457906E-2</v>
      </c>
    </row>
    <row r="685" spans="1:3" x14ac:dyDescent="0.2">
      <c r="A685" s="1">
        <v>40303</v>
      </c>
      <c r="B685">
        <v>15.52</v>
      </c>
      <c r="C685">
        <f t="shared" si="49"/>
        <v>7.1128654230482912E-3</v>
      </c>
    </row>
    <row r="686" spans="1:3" x14ac:dyDescent="0.2">
      <c r="A686" s="1">
        <v>40304</v>
      </c>
      <c r="B686">
        <v>14.96</v>
      </c>
      <c r="C686">
        <f t="shared" si="49"/>
        <v>-3.6749542208741375E-2</v>
      </c>
    </row>
    <row r="687" spans="1:3" x14ac:dyDescent="0.2">
      <c r="A687" s="1">
        <v>40305</v>
      </c>
      <c r="B687">
        <v>14.77</v>
      </c>
      <c r="C687">
        <f t="shared" si="49"/>
        <v>-1.2781876003042859E-2</v>
      </c>
    </row>
    <row r="688" spans="1:3" x14ac:dyDescent="0.2">
      <c r="A688" s="1">
        <v>40308</v>
      </c>
      <c r="B688">
        <v>15.14</v>
      </c>
      <c r="C688">
        <f t="shared" si="49"/>
        <v>2.4742151466014242E-2</v>
      </c>
    </row>
    <row r="689" spans="1:3" x14ac:dyDescent="0.2">
      <c r="A689" s="1">
        <v>40309</v>
      </c>
      <c r="B689">
        <v>15.24</v>
      </c>
      <c r="C689">
        <f t="shared" si="49"/>
        <v>6.5833022491973963E-3</v>
      </c>
    </row>
    <row r="690" spans="1:3" x14ac:dyDescent="0.2">
      <c r="A690" s="1">
        <v>40310</v>
      </c>
      <c r="B690">
        <v>15.47</v>
      </c>
      <c r="C690">
        <f t="shared" si="49"/>
        <v>1.4979114326474658E-2</v>
      </c>
    </row>
    <row r="691" spans="1:3" x14ac:dyDescent="0.2">
      <c r="A691" s="1">
        <v>40311</v>
      </c>
      <c r="B691">
        <v>15.2</v>
      </c>
      <c r="C691">
        <f t="shared" si="49"/>
        <v>-1.76072367327441E-2</v>
      </c>
    </row>
    <row r="692" spans="1:3" x14ac:dyDescent="0.2">
      <c r="A692" s="1">
        <v>40312</v>
      </c>
      <c r="B692">
        <v>14.91</v>
      </c>
      <c r="C692">
        <f t="shared" si="49"/>
        <v>-1.9263299075583572E-2</v>
      </c>
    </row>
    <row r="693" spans="1:3" x14ac:dyDescent="0.2">
      <c r="A693" s="1">
        <v>40315</v>
      </c>
      <c r="B693">
        <v>14.98</v>
      </c>
      <c r="C693">
        <f t="shared" si="49"/>
        <v>4.6838493124264375E-3</v>
      </c>
    </row>
    <row r="694" spans="1:3" x14ac:dyDescent="0.2">
      <c r="A694" s="1">
        <v>40316</v>
      </c>
      <c r="B694">
        <v>14.76</v>
      </c>
      <c r="C694">
        <f t="shared" si="49"/>
        <v>-1.4795158916747049E-2</v>
      </c>
    </row>
    <row r="695" spans="1:3" x14ac:dyDescent="0.2">
      <c r="A695" s="1">
        <v>40317</v>
      </c>
      <c r="B695">
        <v>14.74</v>
      </c>
      <c r="C695">
        <f t="shared" si="49"/>
        <v>-1.3559324111358441E-3</v>
      </c>
    </row>
    <row r="696" spans="1:3" x14ac:dyDescent="0.2">
      <c r="A696" s="1">
        <v>40318</v>
      </c>
      <c r="B696">
        <v>14.09</v>
      </c>
      <c r="C696">
        <f t="shared" si="49"/>
        <v>-4.5099560850601773E-2</v>
      </c>
    </row>
    <row r="697" spans="1:3" x14ac:dyDescent="0.2">
      <c r="A697" s="1">
        <v>40319</v>
      </c>
      <c r="B697">
        <v>13.14</v>
      </c>
      <c r="C697">
        <f t="shared" si="49"/>
        <v>-6.9804312854124376E-2</v>
      </c>
    </row>
    <row r="698" spans="1:3" x14ac:dyDescent="0.2">
      <c r="A698" s="1">
        <v>40322</v>
      </c>
      <c r="B698">
        <v>13.23</v>
      </c>
      <c r="C698">
        <f t="shared" si="49"/>
        <v>6.8259650703998906E-3</v>
      </c>
    </row>
    <row r="699" spans="1:3" x14ac:dyDescent="0.2">
      <c r="A699" s="1">
        <v>40323</v>
      </c>
      <c r="B699">
        <v>13.12</v>
      </c>
      <c r="C699">
        <f t="shared" si="49"/>
        <v>-8.3491946109214045E-3</v>
      </c>
    </row>
    <row r="700" spans="1:3" x14ac:dyDescent="0.2">
      <c r="A700" s="1">
        <v>40324</v>
      </c>
      <c r="B700">
        <v>13.04</v>
      </c>
      <c r="C700">
        <f t="shared" si="49"/>
        <v>-6.1162270174360944E-3</v>
      </c>
    </row>
    <row r="701" spans="1:3" x14ac:dyDescent="0.2">
      <c r="A701" s="1">
        <v>40325</v>
      </c>
      <c r="B701">
        <v>13.19</v>
      </c>
      <c r="C701">
        <f t="shared" si="49"/>
        <v>1.1437410230716325E-2</v>
      </c>
    </row>
    <row r="702" spans="1:3" x14ac:dyDescent="0.2">
      <c r="A702" s="1">
        <v>40326</v>
      </c>
      <c r="B702">
        <v>13.12</v>
      </c>
      <c r="C702">
        <f t="shared" si="49"/>
        <v>-5.3211832132802721E-3</v>
      </c>
    </row>
    <row r="703" spans="1:3" x14ac:dyDescent="0.2">
      <c r="A703" s="1">
        <v>40330</v>
      </c>
      <c r="B703">
        <v>12.88</v>
      </c>
      <c r="C703">
        <f t="shared" si="49"/>
        <v>-1.8462062839735331E-2</v>
      </c>
    </row>
    <row r="704" spans="1:3" x14ac:dyDescent="0.2">
      <c r="A704" s="1">
        <v>40331</v>
      </c>
      <c r="B704">
        <v>12.91</v>
      </c>
      <c r="C704">
        <f t="shared" si="49"/>
        <v>2.3264841823435385E-3</v>
      </c>
    </row>
    <row r="705" spans="1:3" x14ac:dyDescent="0.2">
      <c r="A705" s="1">
        <v>40332</v>
      </c>
      <c r="B705">
        <v>13.54</v>
      </c>
      <c r="C705">
        <f t="shared" si="49"/>
        <v>4.7646062625577655E-2</v>
      </c>
    </row>
    <row r="706" spans="1:3" x14ac:dyDescent="0.2">
      <c r="A706" s="1">
        <v>40333</v>
      </c>
      <c r="B706">
        <v>13.03</v>
      </c>
      <c r="C706">
        <f t="shared" si="49"/>
        <v>-3.8393876347375157E-2</v>
      </c>
    </row>
    <row r="707" spans="1:3" x14ac:dyDescent="0.2">
      <c r="A707" s="1">
        <v>40336</v>
      </c>
      <c r="B707">
        <v>12.73</v>
      </c>
      <c r="C707">
        <f t="shared" si="49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50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50"/>
        <v>7.9808883310128319E-3</v>
      </c>
    </row>
    <row r="710" spans="1:3" x14ac:dyDescent="0.2">
      <c r="A710" s="1">
        <v>40339</v>
      </c>
      <c r="B710">
        <v>12.86</v>
      </c>
      <c r="C710">
        <f t="shared" si="50"/>
        <v>2.2013467537178907E-2</v>
      </c>
    </row>
    <row r="711" spans="1:3" x14ac:dyDescent="0.2">
      <c r="A711" s="1">
        <v>40340</v>
      </c>
      <c r="B711">
        <v>12.94</v>
      </c>
      <c r="C711">
        <f t="shared" si="50"/>
        <v>6.201570263281107E-3</v>
      </c>
    </row>
    <row r="712" spans="1:3" x14ac:dyDescent="0.2">
      <c r="A712" s="1">
        <v>40343</v>
      </c>
      <c r="B712">
        <v>12.88</v>
      </c>
      <c r="C712">
        <f t="shared" si="50"/>
        <v>-4.6475683965468513E-3</v>
      </c>
    </row>
    <row r="713" spans="1:3" x14ac:dyDescent="0.2">
      <c r="A713" s="1">
        <v>40344</v>
      </c>
      <c r="B713">
        <v>13.78</v>
      </c>
      <c r="C713">
        <f t="shared" si="50"/>
        <v>6.7542544909304947E-2</v>
      </c>
    </row>
    <row r="714" spans="1:3" x14ac:dyDescent="0.2">
      <c r="A714" s="1">
        <v>40345</v>
      </c>
      <c r="B714">
        <v>13.77</v>
      </c>
      <c r="C714">
        <f t="shared" si="50"/>
        <v>-7.2595284494901655E-4</v>
      </c>
    </row>
    <row r="715" spans="1:3" x14ac:dyDescent="0.2">
      <c r="A715" s="1">
        <v>40346</v>
      </c>
      <c r="B715">
        <v>13.98</v>
      </c>
      <c r="C715">
        <f t="shared" si="50"/>
        <v>1.5135424065100813E-2</v>
      </c>
    </row>
    <row r="716" spans="1:3" x14ac:dyDescent="0.2">
      <c r="A716" s="1">
        <v>40347</v>
      </c>
      <c r="B716">
        <v>13.82</v>
      </c>
      <c r="C716">
        <f t="shared" si="50"/>
        <v>-1.1510918466140331E-2</v>
      </c>
    </row>
    <row r="717" spans="1:3" x14ac:dyDescent="0.2">
      <c r="A717" s="1">
        <v>40350</v>
      </c>
      <c r="B717">
        <v>13.73</v>
      </c>
      <c r="C717">
        <f t="shared" si="50"/>
        <v>-6.5335985596441338E-3</v>
      </c>
    </row>
    <row r="718" spans="1:3" x14ac:dyDescent="0.2">
      <c r="A718" s="1">
        <v>40351</v>
      </c>
      <c r="B718">
        <v>13.58</v>
      </c>
      <c r="C718">
        <f t="shared" si="50"/>
        <v>-1.0985097649329584E-2</v>
      </c>
    </row>
    <row r="719" spans="1:3" x14ac:dyDescent="0.2">
      <c r="A719" s="1">
        <v>40352</v>
      </c>
      <c r="B719">
        <v>13.6</v>
      </c>
      <c r="C719">
        <f t="shared" si="50"/>
        <v>1.4716706114562507E-3</v>
      </c>
    </row>
    <row r="720" spans="1:3" x14ac:dyDescent="0.2">
      <c r="A720" s="1">
        <v>40353</v>
      </c>
      <c r="B720">
        <v>12.73</v>
      </c>
      <c r="C720">
        <f t="shared" si="50"/>
        <v>-6.6108380172691161E-2</v>
      </c>
    </row>
    <row r="721" spans="1:3" x14ac:dyDescent="0.2">
      <c r="A721" s="1">
        <v>40354</v>
      </c>
      <c r="B721">
        <v>12.73</v>
      </c>
      <c r="C721">
        <f t="shared" si="50"/>
        <v>0</v>
      </c>
    </row>
    <row r="722" spans="1:3" x14ac:dyDescent="0.2">
      <c r="A722" s="1">
        <v>40357</v>
      </c>
      <c r="B722">
        <v>12.75</v>
      </c>
      <c r="C722">
        <f t="shared" si="50"/>
        <v>1.5698590351200523E-3</v>
      </c>
    </row>
    <row r="723" spans="1:3" x14ac:dyDescent="0.2">
      <c r="A723" s="1">
        <v>40358</v>
      </c>
      <c r="B723">
        <v>12.08</v>
      </c>
      <c r="C723">
        <f t="shared" si="50"/>
        <v>-5.3980079097766205E-2</v>
      </c>
    </row>
    <row r="724" spans="1:3" x14ac:dyDescent="0.2">
      <c r="A724" s="1">
        <v>40359</v>
      </c>
      <c r="B724">
        <v>11.87</v>
      </c>
      <c r="C724">
        <f t="shared" si="50"/>
        <v>-1.7536983885092283E-2</v>
      </c>
    </row>
    <row r="725" spans="1:3" x14ac:dyDescent="0.2">
      <c r="A725" s="1">
        <v>40360</v>
      </c>
      <c r="B725">
        <v>11.84</v>
      </c>
      <c r="C725">
        <f t="shared" si="50"/>
        <v>-2.5305791657170467E-3</v>
      </c>
    </row>
    <row r="726" spans="1:3" x14ac:dyDescent="0.2">
      <c r="A726" s="1">
        <v>40361</v>
      </c>
      <c r="B726">
        <v>11.84</v>
      </c>
      <c r="C726">
        <f t="shared" si="50"/>
        <v>0</v>
      </c>
    </row>
    <row r="727" spans="1:3" x14ac:dyDescent="0.2">
      <c r="A727" s="1">
        <v>40365</v>
      </c>
      <c r="B727">
        <v>11.71</v>
      </c>
      <c r="C727">
        <f t="shared" si="50"/>
        <v>-1.1040451846233522E-2</v>
      </c>
    </row>
    <row r="728" spans="1:3" x14ac:dyDescent="0.2">
      <c r="A728" s="1">
        <v>40366</v>
      </c>
      <c r="B728">
        <v>12.26</v>
      </c>
      <c r="C728">
        <f t="shared" si="50"/>
        <v>4.5898752898439289E-2</v>
      </c>
    </row>
    <row r="729" spans="1:3" x14ac:dyDescent="0.2">
      <c r="A729" s="1">
        <v>40367</v>
      </c>
      <c r="B729">
        <v>12.58</v>
      </c>
      <c r="C729">
        <f t="shared" si="50"/>
        <v>2.5766320764229179E-2</v>
      </c>
    </row>
    <row r="730" spans="1:3" x14ac:dyDescent="0.2">
      <c r="A730" s="1">
        <v>40368</v>
      </c>
      <c r="B730">
        <v>12.65</v>
      </c>
      <c r="C730">
        <f t="shared" si="50"/>
        <v>5.5489639012347323E-3</v>
      </c>
    </row>
    <row r="731" spans="1:3" x14ac:dyDescent="0.2">
      <c r="A731" s="1">
        <v>40371</v>
      </c>
      <c r="B731">
        <v>12.64</v>
      </c>
      <c r="C731">
        <f t="shared" si="50"/>
        <v>-7.9082645481787304E-4</v>
      </c>
    </row>
    <row r="732" spans="1:3" x14ac:dyDescent="0.2">
      <c r="A732" s="1">
        <v>40372</v>
      </c>
      <c r="B732">
        <v>12.99</v>
      </c>
      <c r="C732">
        <f t="shared" si="50"/>
        <v>2.7313441963796842E-2</v>
      </c>
    </row>
    <row r="733" spans="1:3" x14ac:dyDescent="0.2">
      <c r="A733" s="1">
        <v>40373</v>
      </c>
      <c r="B733">
        <v>13.31</v>
      </c>
      <c r="C733">
        <f t="shared" si="50"/>
        <v>2.4335801724512118E-2</v>
      </c>
    </row>
    <row r="734" spans="1:3" x14ac:dyDescent="0.2">
      <c r="A734" s="1">
        <v>40374</v>
      </c>
      <c r="B734">
        <v>13.42</v>
      </c>
      <c r="C734">
        <f t="shared" si="50"/>
        <v>8.2304991365154435E-3</v>
      </c>
    </row>
    <row r="735" spans="1:3" x14ac:dyDescent="0.2">
      <c r="A735" s="1">
        <v>40375</v>
      </c>
      <c r="B735">
        <v>12.86</v>
      </c>
      <c r="C735">
        <f t="shared" si="50"/>
        <v>-4.2624412734062499E-2</v>
      </c>
    </row>
    <row r="736" spans="1:3" x14ac:dyDescent="0.2">
      <c r="A736" s="1">
        <v>40378</v>
      </c>
      <c r="B736">
        <v>13.23</v>
      </c>
      <c r="C736">
        <f t="shared" si="50"/>
        <v>2.8365259317391152E-2</v>
      </c>
    </row>
    <row r="737" spans="1:3" x14ac:dyDescent="0.2">
      <c r="A737" s="1">
        <v>40379</v>
      </c>
      <c r="B737">
        <v>13.15</v>
      </c>
      <c r="C737">
        <f t="shared" si="50"/>
        <v>-6.0652195030907905E-3</v>
      </c>
    </row>
    <row r="738" spans="1:3" x14ac:dyDescent="0.2">
      <c r="A738" s="1">
        <v>40380</v>
      </c>
      <c r="B738">
        <v>12.86</v>
      </c>
      <c r="C738">
        <f t="shared" si="50"/>
        <v>-2.2300039814300263E-2</v>
      </c>
    </row>
    <row r="739" spans="1:3" x14ac:dyDescent="0.2">
      <c r="A739" s="1">
        <v>40381</v>
      </c>
      <c r="B739">
        <v>13.19</v>
      </c>
      <c r="C739">
        <f t="shared" si="50"/>
        <v>2.5337247919749888E-2</v>
      </c>
    </row>
    <row r="740" spans="1:3" x14ac:dyDescent="0.2">
      <c r="A740" s="1">
        <v>40382</v>
      </c>
      <c r="B740">
        <v>13.3</v>
      </c>
      <c r="C740">
        <f t="shared" si="50"/>
        <v>8.3050684984848737E-3</v>
      </c>
    </row>
    <row r="741" spans="1:3" x14ac:dyDescent="0.2">
      <c r="A741" s="1">
        <v>40385</v>
      </c>
      <c r="B741">
        <v>13.52</v>
      </c>
      <c r="C741">
        <f t="shared" si="50"/>
        <v>1.6406035387109941E-2</v>
      </c>
    </row>
    <row r="742" spans="1:3" x14ac:dyDescent="0.2">
      <c r="A742" s="1">
        <v>40386</v>
      </c>
      <c r="B742">
        <v>13.44</v>
      </c>
      <c r="C742">
        <f t="shared" si="50"/>
        <v>-5.9347355198145777E-3</v>
      </c>
    </row>
    <row r="743" spans="1:3" x14ac:dyDescent="0.2">
      <c r="A743" s="1">
        <v>40387</v>
      </c>
      <c r="B743">
        <v>13.29</v>
      </c>
      <c r="C743">
        <f t="shared" si="50"/>
        <v>-1.122346236984954E-2</v>
      </c>
    </row>
    <row r="744" spans="1:3" x14ac:dyDescent="0.2">
      <c r="A744" s="1">
        <v>40388</v>
      </c>
      <c r="B744">
        <v>12.95</v>
      </c>
      <c r="C744">
        <f t="shared" si="50"/>
        <v>-2.5916084579607156E-2</v>
      </c>
    </row>
    <row r="745" spans="1:3" x14ac:dyDescent="0.2">
      <c r="A745" s="1">
        <v>40389</v>
      </c>
      <c r="B745">
        <v>13.03</v>
      </c>
      <c r="C745">
        <f t="shared" si="50"/>
        <v>6.1586029912070253E-3</v>
      </c>
    </row>
    <row r="746" spans="1:3" x14ac:dyDescent="0.2">
      <c r="A746" s="1">
        <v>40392</v>
      </c>
      <c r="B746">
        <v>13.4</v>
      </c>
      <c r="C746">
        <f t="shared" si="50"/>
        <v>2.8000315820112004E-2</v>
      </c>
    </row>
    <row r="747" spans="1:3" x14ac:dyDescent="0.2">
      <c r="A747" s="1">
        <v>40393</v>
      </c>
      <c r="B747">
        <v>13.21</v>
      </c>
      <c r="C747">
        <f t="shared" si="50"/>
        <v>-1.4280588422631742E-2</v>
      </c>
    </row>
    <row r="748" spans="1:3" x14ac:dyDescent="0.2">
      <c r="A748" s="1">
        <v>40394</v>
      </c>
      <c r="B748">
        <v>13</v>
      </c>
      <c r="C748">
        <f t="shared" si="50"/>
        <v>-1.6024761072697225E-2</v>
      </c>
    </row>
    <row r="749" spans="1:3" x14ac:dyDescent="0.2">
      <c r="A749" s="1">
        <v>40395</v>
      </c>
      <c r="B749">
        <v>12.92</v>
      </c>
      <c r="C749">
        <f t="shared" si="50"/>
        <v>-6.1728591070809675E-3</v>
      </c>
    </row>
    <row r="750" spans="1:3" x14ac:dyDescent="0.2">
      <c r="A750" s="1">
        <v>40396</v>
      </c>
      <c r="B750">
        <v>12.91</v>
      </c>
      <c r="C750">
        <f t="shared" si="50"/>
        <v>-7.7429349590466836E-4</v>
      </c>
    </row>
    <row r="751" spans="1:3" x14ac:dyDescent="0.2">
      <c r="A751" s="1">
        <v>40399</v>
      </c>
      <c r="B751">
        <v>12.78</v>
      </c>
      <c r="C751">
        <f t="shared" si="50"/>
        <v>-1.0120755909162438E-2</v>
      </c>
    </row>
    <row r="752" spans="1:3" x14ac:dyDescent="0.2">
      <c r="A752" s="1">
        <v>40400</v>
      </c>
      <c r="B752">
        <v>12.25</v>
      </c>
      <c r="C752">
        <f t="shared" si="50"/>
        <v>-4.2355511958652683E-2</v>
      </c>
    </row>
    <row r="753" spans="1:3" x14ac:dyDescent="0.2">
      <c r="A753" s="1">
        <v>40401</v>
      </c>
      <c r="B753">
        <v>11.91</v>
      </c>
      <c r="C753">
        <f t="shared" si="50"/>
        <v>-2.8147553623527256E-2</v>
      </c>
    </row>
    <row r="754" spans="1:3" x14ac:dyDescent="0.2">
      <c r="A754" s="1">
        <v>40402</v>
      </c>
      <c r="B754">
        <v>11.8</v>
      </c>
      <c r="C754">
        <f t="shared" si="50"/>
        <v>-9.2788518955895793E-3</v>
      </c>
    </row>
    <row r="755" spans="1:3" x14ac:dyDescent="0.2">
      <c r="A755" s="1">
        <v>40403</v>
      </c>
      <c r="B755">
        <v>11.82</v>
      </c>
      <c r="C755">
        <f t="shared" si="50"/>
        <v>1.6934805063329261E-3</v>
      </c>
    </row>
    <row r="756" spans="1:3" x14ac:dyDescent="0.2">
      <c r="A756" s="1">
        <v>40406</v>
      </c>
      <c r="B756">
        <v>11.77</v>
      </c>
      <c r="C756">
        <f t="shared" si="50"/>
        <v>-4.2390907057668218E-3</v>
      </c>
    </row>
    <row r="757" spans="1:3" x14ac:dyDescent="0.2">
      <c r="A757" s="1">
        <v>40407</v>
      </c>
      <c r="B757">
        <v>11.87</v>
      </c>
      <c r="C757">
        <f t="shared" si="50"/>
        <v>8.4602873493911813E-3</v>
      </c>
    </row>
    <row r="758" spans="1:3" x14ac:dyDescent="0.2">
      <c r="A758" s="1">
        <v>40408</v>
      </c>
      <c r="B758">
        <v>12</v>
      </c>
      <c r="C758">
        <f t="shared" si="50"/>
        <v>1.0892441166423754E-2</v>
      </c>
    </row>
    <row r="759" spans="1:3" x14ac:dyDescent="0.2">
      <c r="A759" s="1">
        <v>40409</v>
      </c>
      <c r="B759">
        <v>11.85</v>
      </c>
      <c r="C759">
        <f t="shared" si="50"/>
        <v>-1.2578782206860185E-2</v>
      </c>
    </row>
    <row r="760" spans="1:3" x14ac:dyDescent="0.2">
      <c r="A760" s="1">
        <v>40410</v>
      </c>
      <c r="B760">
        <v>11.88</v>
      </c>
      <c r="C760">
        <f t="shared" si="50"/>
        <v>2.5284463533586906E-3</v>
      </c>
    </row>
    <row r="761" spans="1:3" x14ac:dyDescent="0.2">
      <c r="A761" s="1">
        <v>40413</v>
      </c>
      <c r="B761">
        <v>11.75</v>
      </c>
      <c r="C761">
        <f t="shared" si="50"/>
        <v>-1.1003073344330991E-2</v>
      </c>
    </row>
    <row r="762" spans="1:3" x14ac:dyDescent="0.2">
      <c r="A762" s="1">
        <v>40414</v>
      </c>
      <c r="B762">
        <v>11.41</v>
      </c>
      <c r="C762">
        <f t="shared" si="50"/>
        <v>-2.9363076716183694E-2</v>
      </c>
    </row>
    <row r="763" spans="1:3" x14ac:dyDescent="0.2">
      <c r="A763" s="1">
        <v>40415</v>
      </c>
      <c r="B763">
        <v>11.6</v>
      </c>
      <c r="C763">
        <f t="shared" si="50"/>
        <v>1.6514934238334722E-2</v>
      </c>
    </row>
    <row r="764" spans="1:3" x14ac:dyDescent="0.2">
      <c r="A764" s="1">
        <v>40416</v>
      </c>
      <c r="B764">
        <v>11.56</v>
      </c>
      <c r="C764">
        <f t="shared" si="50"/>
        <v>-3.4542348680874461E-3</v>
      </c>
    </row>
    <row r="765" spans="1:3" x14ac:dyDescent="0.2">
      <c r="A765" s="1">
        <v>40417</v>
      </c>
      <c r="B765">
        <v>11.7</v>
      </c>
      <c r="C765">
        <f t="shared" si="50"/>
        <v>1.2037978559478878E-2</v>
      </c>
    </row>
    <row r="766" spans="1:3" x14ac:dyDescent="0.2">
      <c r="A766" s="1">
        <v>40420</v>
      </c>
      <c r="B766">
        <v>11.83</v>
      </c>
      <c r="C766">
        <f t="shared" si="50"/>
        <v>1.1049836186584935E-2</v>
      </c>
    </row>
    <row r="767" spans="1:3" x14ac:dyDescent="0.2">
      <c r="A767" s="1">
        <v>40421</v>
      </c>
      <c r="B767">
        <v>11.58</v>
      </c>
      <c r="C767">
        <f t="shared" si="50"/>
        <v>-2.1359205845446271E-2</v>
      </c>
    </row>
    <row r="768" spans="1:3" x14ac:dyDescent="0.2">
      <c r="A768" s="1">
        <v>40422</v>
      </c>
      <c r="B768">
        <v>11.93</v>
      </c>
      <c r="C768">
        <f t="shared" si="50"/>
        <v>2.9776763964975521E-2</v>
      </c>
    </row>
    <row r="769" spans="1:3" x14ac:dyDescent="0.2">
      <c r="A769" s="1">
        <v>40423</v>
      </c>
      <c r="B769">
        <v>12.16</v>
      </c>
      <c r="C769">
        <f t="shared" si="50"/>
        <v>1.909564042819616E-2</v>
      </c>
    </row>
    <row r="770" spans="1:3" x14ac:dyDescent="0.2">
      <c r="A770" s="1">
        <v>40424</v>
      </c>
      <c r="B770">
        <v>12.39</v>
      </c>
      <c r="C770">
        <f t="shared" si="50"/>
        <v>1.8737819103030223E-2</v>
      </c>
    </row>
    <row r="771" spans="1:3" x14ac:dyDescent="0.2">
      <c r="A771" s="1">
        <v>40428</v>
      </c>
      <c r="B771">
        <v>12.13</v>
      </c>
      <c r="C771">
        <f t="shared" si="50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51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51"/>
        <v>-1.3050756195490827E-2</v>
      </c>
    </row>
    <row r="774" spans="1:3" x14ac:dyDescent="0.2">
      <c r="A774" s="1">
        <v>40431</v>
      </c>
      <c r="B774">
        <v>11.87</v>
      </c>
      <c r="C774">
        <f t="shared" si="51"/>
        <v>-2.578105366017432E-2</v>
      </c>
    </row>
    <row r="775" spans="1:3" x14ac:dyDescent="0.2">
      <c r="A775" s="1">
        <v>40434</v>
      </c>
      <c r="B775">
        <v>12.12</v>
      </c>
      <c r="C775">
        <f t="shared" si="51"/>
        <v>2.0842772019591622E-2</v>
      </c>
    </row>
    <row r="776" spans="1:3" x14ac:dyDescent="0.2">
      <c r="A776" s="1">
        <v>40435</v>
      </c>
      <c r="B776">
        <v>12.18</v>
      </c>
      <c r="C776">
        <f t="shared" si="51"/>
        <v>4.9382816405825767E-3</v>
      </c>
    </row>
    <row r="777" spans="1:3" x14ac:dyDescent="0.2">
      <c r="A777" s="1">
        <v>40436</v>
      </c>
      <c r="B777">
        <v>12.11</v>
      </c>
      <c r="C777">
        <f t="shared" si="51"/>
        <v>-5.7637047167501294E-3</v>
      </c>
    </row>
    <row r="778" spans="1:3" x14ac:dyDescent="0.2">
      <c r="A778" s="1">
        <v>40437</v>
      </c>
      <c r="B778">
        <v>12.22</v>
      </c>
      <c r="C778">
        <f t="shared" si="51"/>
        <v>9.0423961784485245E-3</v>
      </c>
    </row>
    <row r="779" spans="1:3" x14ac:dyDescent="0.2">
      <c r="A779" s="1">
        <v>40438</v>
      </c>
      <c r="B779">
        <v>12.25</v>
      </c>
      <c r="C779">
        <f t="shared" si="51"/>
        <v>2.4519832472866244E-3</v>
      </c>
    </row>
    <row r="780" spans="1:3" x14ac:dyDescent="0.2">
      <c r="A780" s="1">
        <v>40441</v>
      </c>
      <c r="B780">
        <v>12.47</v>
      </c>
      <c r="C780">
        <f t="shared" si="51"/>
        <v>1.7799822701209084E-2</v>
      </c>
    </row>
    <row r="781" spans="1:3" x14ac:dyDescent="0.2">
      <c r="A781" s="1">
        <v>40442</v>
      </c>
      <c r="B781">
        <v>12.4</v>
      </c>
      <c r="C781">
        <f t="shared" si="51"/>
        <v>-5.6292870809539156E-3</v>
      </c>
    </row>
    <row r="782" spans="1:3" x14ac:dyDescent="0.2">
      <c r="A782" s="1">
        <v>40443</v>
      </c>
      <c r="B782">
        <v>12.18</v>
      </c>
      <c r="C782">
        <f t="shared" si="51"/>
        <v>-1.7901210329240289E-2</v>
      </c>
    </row>
    <row r="783" spans="1:3" x14ac:dyDescent="0.2">
      <c r="A783" s="1">
        <v>40444</v>
      </c>
      <c r="B783">
        <v>11.96</v>
      </c>
      <c r="C783">
        <f t="shared" si="51"/>
        <v>-1.8227513759265151E-2</v>
      </c>
    </row>
    <row r="784" spans="1:3" x14ac:dyDescent="0.2">
      <c r="A784" s="1">
        <v>40445</v>
      </c>
      <c r="B784">
        <v>12.45</v>
      </c>
      <c r="C784">
        <f t="shared" si="51"/>
        <v>4.0152874388230758E-2</v>
      </c>
    </row>
    <row r="785" spans="1:3" x14ac:dyDescent="0.2">
      <c r="A785" s="1">
        <v>40448</v>
      </c>
      <c r="B785">
        <v>12.44</v>
      </c>
      <c r="C785">
        <f t="shared" si="51"/>
        <v>-8.0353559968322416E-4</v>
      </c>
    </row>
    <row r="786" spans="1:3" x14ac:dyDescent="0.2">
      <c r="A786" s="1">
        <v>40449</v>
      </c>
      <c r="B786">
        <v>12.51</v>
      </c>
      <c r="C786">
        <f t="shared" si="51"/>
        <v>5.6112371677863862E-3</v>
      </c>
    </row>
    <row r="787" spans="1:3" x14ac:dyDescent="0.2">
      <c r="A787" s="1">
        <v>40450</v>
      </c>
      <c r="B787">
        <v>12.79</v>
      </c>
      <c r="C787">
        <f t="shared" si="51"/>
        <v>2.2135291111931486E-2</v>
      </c>
    </row>
    <row r="788" spans="1:3" x14ac:dyDescent="0.2">
      <c r="A788" s="1">
        <v>40451</v>
      </c>
      <c r="B788">
        <v>12.77</v>
      </c>
      <c r="C788">
        <f t="shared" si="51"/>
        <v>-1.5649455463033672E-3</v>
      </c>
    </row>
    <row r="789" spans="1:3" x14ac:dyDescent="0.2">
      <c r="A789" s="1">
        <v>40452</v>
      </c>
      <c r="B789">
        <v>12.83</v>
      </c>
      <c r="C789">
        <f t="shared" si="51"/>
        <v>4.6875085830972432E-3</v>
      </c>
    </row>
    <row r="790" spans="1:3" x14ac:dyDescent="0.2">
      <c r="A790" s="1">
        <v>40455</v>
      </c>
      <c r="B790">
        <v>12.7</v>
      </c>
      <c r="C790">
        <f t="shared" si="51"/>
        <v>-1.0184185162999486E-2</v>
      </c>
    </row>
    <row r="791" spans="1:3" x14ac:dyDescent="0.2">
      <c r="A791" s="1">
        <v>40456</v>
      </c>
      <c r="B791">
        <v>13.19</v>
      </c>
      <c r="C791">
        <f t="shared" si="51"/>
        <v>3.7856973264677664E-2</v>
      </c>
    </row>
    <row r="792" spans="1:3" x14ac:dyDescent="0.2">
      <c r="A792" s="1">
        <v>40457</v>
      </c>
      <c r="B792">
        <v>13.01</v>
      </c>
      <c r="C792">
        <f t="shared" si="51"/>
        <v>-1.3740674204809259E-2</v>
      </c>
    </row>
    <row r="793" spans="1:3" x14ac:dyDescent="0.2">
      <c r="A793" s="1">
        <v>40458</v>
      </c>
      <c r="B793">
        <v>13.06</v>
      </c>
      <c r="C793">
        <f t="shared" si="51"/>
        <v>3.8358313238711925E-3</v>
      </c>
    </row>
    <row r="794" spans="1:3" x14ac:dyDescent="0.2">
      <c r="A794" s="1">
        <v>40459</v>
      </c>
      <c r="B794">
        <v>13.47</v>
      </c>
      <c r="C794">
        <f t="shared" si="51"/>
        <v>3.0910866573987714E-2</v>
      </c>
    </row>
    <row r="795" spans="1:3" x14ac:dyDescent="0.2">
      <c r="A795" s="1">
        <v>40462</v>
      </c>
      <c r="B795">
        <v>13.51</v>
      </c>
      <c r="C795">
        <f t="shared" si="51"/>
        <v>2.9651615498347459E-3</v>
      </c>
    </row>
    <row r="796" spans="1:3" x14ac:dyDescent="0.2">
      <c r="A796" s="1">
        <v>40463</v>
      </c>
      <c r="B796">
        <v>13.7</v>
      </c>
      <c r="C796">
        <f t="shared" si="51"/>
        <v>1.3965680861971636E-2</v>
      </c>
    </row>
    <row r="797" spans="1:3" x14ac:dyDescent="0.2">
      <c r="A797" s="1">
        <v>40464</v>
      </c>
      <c r="B797">
        <v>13.91</v>
      </c>
      <c r="C797">
        <f t="shared" si="51"/>
        <v>1.5212173101272368E-2</v>
      </c>
    </row>
    <row r="798" spans="1:3" x14ac:dyDescent="0.2">
      <c r="A798" s="1">
        <v>40465</v>
      </c>
      <c r="B798">
        <v>14.04</v>
      </c>
      <c r="C798">
        <f t="shared" si="51"/>
        <v>9.3023926623134103E-3</v>
      </c>
    </row>
    <row r="799" spans="1:3" x14ac:dyDescent="0.2">
      <c r="A799" s="1">
        <v>40466</v>
      </c>
      <c r="B799">
        <v>14.26</v>
      </c>
      <c r="C799">
        <f t="shared" si="51"/>
        <v>1.5548016388484836E-2</v>
      </c>
    </row>
    <row r="800" spans="1:3" x14ac:dyDescent="0.2">
      <c r="A800" s="1">
        <v>40469</v>
      </c>
      <c r="B800">
        <v>14.43</v>
      </c>
      <c r="C800">
        <f t="shared" si="51"/>
        <v>1.185095779962953E-2</v>
      </c>
    </row>
    <row r="801" spans="1:3" x14ac:dyDescent="0.2">
      <c r="A801" s="1">
        <v>40470</v>
      </c>
      <c r="B801">
        <v>14.26</v>
      </c>
      <c r="C801">
        <f t="shared" si="51"/>
        <v>-1.1850957799629608E-2</v>
      </c>
    </row>
    <row r="802" spans="1:3" x14ac:dyDescent="0.2">
      <c r="A802" s="1">
        <v>40471</v>
      </c>
      <c r="B802">
        <v>14.46</v>
      </c>
      <c r="C802">
        <f t="shared" si="51"/>
        <v>1.3927801744468804E-2</v>
      </c>
    </row>
    <row r="803" spans="1:3" x14ac:dyDescent="0.2">
      <c r="A803" s="1">
        <v>40472</v>
      </c>
      <c r="B803">
        <v>14.37</v>
      </c>
      <c r="C803">
        <f t="shared" si="51"/>
        <v>-6.2435166396851592E-3</v>
      </c>
    </row>
    <row r="804" spans="1:3" x14ac:dyDescent="0.2">
      <c r="A804" s="1">
        <v>40473</v>
      </c>
      <c r="B804">
        <v>14.36</v>
      </c>
      <c r="C804">
        <f t="shared" si="51"/>
        <v>-6.9613647085539198E-4</v>
      </c>
    </row>
    <row r="805" spans="1:3" x14ac:dyDescent="0.2">
      <c r="A805" s="1">
        <v>40476</v>
      </c>
      <c r="B805">
        <v>14.48</v>
      </c>
      <c r="C805">
        <f t="shared" si="51"/>
        <v>8.3218233374922779E-3</v>
      </c>
    </row>
    <row r="806" spans="1:3" x14ac:dyDescent="0.2">
      <c r="A806" s="1">
        <v>40477</v>
      </c>
      <c r="B806">
        <v>14.28</v>
      </c>
      <c r="C806">
        <f t="shared" si="51"/>
        <v>-1.3908430046132E-2</v>
      </c>
    </row>
    <row r="807" spans="1:3" x14ac:dyDescent="0.2">
      <c r="A807" s="1">
        <v>40478</v>
      </c>
      <c r="B807">
        <v>14.44</v>
      </c>
      <c r="C807">
        <f t="shared" si="51"/>
        <v>1.1142176553241803E-2</v>
      </c>
    </row>
    <row r="808" spans="1:3" x14ac:dyDescent="0.2">
      <c r="A808" s="1">
        <v>40479</v>
      </c>
      <c r="B808">
        <v>14.36</v>
      </c>
      <c r="C808">
        <f t="shared" si="51"/>
        <v>-5.5555698446021051E-3</v>
      </c>
    </row>
    <row r="809" spans="1:3" x14ac:dyDescent="0.2">
      <c r="A809" s="1">
        <v>40480</v>
      </c>
      <c r="B809">
        <v>14.17</v>
      </c>
      <c r="C809">
        <f t="shared" si="51"/>
        <v>-1.3319509917488965E-2</v>
      </c>
    </row>
    <row r="810" spans="1:3" x14ac:dyDescent="0.2">
      <c r="A810" s="1">
        <v>40483</v>
      </c>
      <c r="B810">
        <v>14.18</v>
      </c>
      <c r="C810">
        <f t="shared" si="51"/>
        <v>7.0546740139231672E-4</v>
      </c>
    </row>
    <row r="811" spans="1:3" x14ac:dyDescent="0.2">
      <c r="A811" s="1">
        <v>40484</v>
      </c>
      <c r="B811">
        <v>14.14</v>
      </c>
      <c r="C811">
        <f t="shared" si="51"/>
        <v>-2.8248606355546274E-3</v>
      </c>
    </row>
    <row r="812" spans="1:3" x14ac:dyDescent="0.2">
      <c r="A812" s="1">
        <v>40485</v>
      </c>
      <c r="B812">
        <v>14.25</v>
      </c>
      <c r="C812">
        <f t="shared" si="51"/>
        <v>7.7492462462327161E-3</v>
      </c>
    </row>
    <row r="813" spans="1:3" x14ac:dyDescent="0.2">
      <c r="A813" s="1">
        <v>40486</v>
      </c>
      <c r="B813">
        <v>14.29</v>
      </c>
      <c r="C813">
        <f t="shared" si="51"/>
        <v>2.8030852271163373E-3</v>
      </c>
    </row>
    <row r="814" spans="1:3" x14ac:dyDescent="0.2">
      <c r="A814" s="1">
        <v>40487</v>
      </c>
      <c r="B814">
        <v>14.23</v>
      </c>
      <c r="C814">
        <f t="shared" si="51"/>
        <v>-4.2075798400149928E-3</v>
      </c>
    </row>
    <row r="815" spans="1:3" x14ac:dyDescent="0.2">
      <c r="A815" s="1">
        <v>40490</v>
      </c>
      <c r="B815">
        <v>14.06</v>
      </c>
      <c r="C815">
        <f t="shared" si="51"/>
        <v>-1.2018525719242163E-2</v>
      </c>
    </row>
    <row r="816" spans="1:3" x14ac:dyDescent="0.2">
      <c r="A816" s="1">
        <v>40491</v>
      </c>
      <c r="B816">
        <v>14.18</v>
      </c>
      <c r="C816">
        <f t="shared" si="51"/>
        <v>8.4986347214625196E-3</v>
      </c>
    </row>
    <row r="817" spans="1:3" x14ac:dyDescent="0.2">
      <c r="A817" s="1">
        <v>40492</v>
      </c>
      <c r="B817">
        <v>14.26</v>
      </c>
      <c r="C817">
        <f t="shared" si="51"/>
        <v>5.6258938821684285E-3</v>
      </c>
    </row>
    <row r="818" spans="1:3" x14ac:dyDescent="0.2">
      <c r="A818" s="1">
        <v>40493</v>
      </c>
      <c r="B818">
        <v>13.71</v>
      </c>
      <c r="C818">
        <f t="shared" si="51"/>
        <v>-3.9332921411926722E-2</v>
      </c>
    </row>
    <row r="819" spans="1:3" x14ac:dyDescent="0.2">
      <c r="A819" s="1">
        <v>40494</v>
      </c>
      <c r="B819">
        <v>13.21</v>
      </c>
      <c r="C819">
        <f t="shared" si="51"/>
        <v>-3.7151375039989117E-2</v>
      </c>
    </row>
    <row r="820" spans="1:3" x14ac:dyDescent="0.2">
      <c r="A820" s="1">
        <v>40497</v>
      </c>
      <c r="B820">
        <v>13.3</v>
      </c>
      <c r="C820">
        <f t="shared" si="51"/>
        <v>6.7899166934741037E-3</v>
      </c>
    </row>
    <row r="821" spans="1:3" x14ac:dyDescent="0.2">
      <c r="A821" s="1">
        <v>40498</v>
      </c>
      <c r="B821">
        <v>13.19</v>
      </c>
      <c r="C821">
        <f t="shared" si="51"/>
        <v>-8.305068498484957E-3</v>
      </c>
    </row>
    <row r="822" spans="1:3" x14ac:dyDescent="0.2">
      <c r="A822" s="1">
        <v>40499</v>
      </c>
      <c r="B822">
        <v>13.14</v>
      </c>
      <c r="C822">
        <f t="shared" si="51"/>
        <v>-3.7979536727587473E-3</v>
      </c>
    </row>
    <row r="823" spans="1:3" x14ac:dyDescent="0.2">
      <c r="A823" s="1">
        <v>40500</v>
      </c>
      <c r="B823">
        <v>13.45</v>
      </c>
      <c r="C823">
        <f t="shared" si="51"/>
        <v>2.331809299138363E-2</v>
      </c>
    </row>
    <row r="824" spans="1:3" x14ac:dyDescent="0.2">
      <c r="A824" s="1">
        <v>40501</v>
      </c>
      <c r="B824">
        <v>13.68</v>
      </c>
      <c r="C824">
        <f t="shared" si="51"/>
        <v>1.695580614655641E-2</v>
      </c>
    </row>
    <row r="825" spans="1:3" x14ac:dyDescent="0.2">
      <c r="A825" s="1">
        <v>40504</v>
      </c>
      <c r="B825">
        <v>13.74</v>
      </c>
      <c r="C825">
        <f t="shared" si="51"/>
        <v>4.3763745997990027E-3</v>
      </c>
    </row>
    <row r="826" spans="1:3" x14ac:dyDescent="0.2">
      <c r="A826" s="1">
        <v>40505</v>
      </c>
      <c r="B826">
        <v>13.6</v>
      </c>
      <c r="C826">
        <f t="shared" si="51"/>
        <v>-1.0241494052197018E-2</v>
      </c>
    </row>
    <row r="827" spans="1:3" x14ac:dyDescent="0.2">
      <c r="A827" s="1">
        <v>40506</v>
      </c>
      <c r="B827">
        <v>13.66</v>
      </c>
      <c r="C827">
        <f t="shared" si="51"/>
        <v>4.4020614006376651E-3</v>
      </c>
    </row>
    <row r="828" spans="1:3" x14ac:dyDescent="0.2">
      <c r="A828" s="1">
        <v>40508</v>
      </c>
      <c r="B828">
        <v>13.43</v>
      </c>
      <c r="C828">
        <f t="shared" si="51"/>
        <v>-1.6980843607497843E-2</v>
      </c>
    </row>
    <row r="829" spans="1:3" x14ac:dyDescent="0.2">
      <c r="A829" s="1">
        <v>40511</v>
      </c>
      <c r="B829">
        <v>13.36</v>
      </c>
      <c r="C829">
        <f t="shared" si="51"/>
        <v>-5.2258424266465467E-3</v>
      </c>
    </row>
    <row r="830" spans="1:3" x14ac:dyDescent="0.2">
      <c r="A830" s="1">
        <v>40512</v>
      </c>
      <c r="B830">
        <v>13.01</v>
      </c>
      <c r="C830">
        <f t="shared" si="51"/>
        <v>-2.6546875584085701E-2</v>
      </c>
    </row>
    <row r="831" spans="1:3" x14ac:dyDescent="0.2">
      <c r="A831" s="1">
        <v>40513</v>
      </c>
      <c r="B831">
        <v>13.2</v>
      </c>
      <c r="C831">
        <f t="shared" si="51"/>
        <v>1.449853706791132E-2</v>
      </c>
    </row>
    <row r="832" spans="1:3" x14ac:dyDescent="0.2">
      <c r="A832" s="1">
        <v>40514</v>
      </c>
      <c r="B832">
        <v>13.43</v>
      </c>
      <c r="C832">
        <f t="shared" si="51"/>
        <v>1.7274180942821175E-2</v>
      </c>
    </row>
    <row r="833" spans="1:3" x14ac:dyDescent="0.2">
      <c r="A833" s="1">
        <v>40515</v>
      </c>
      <c r="B833">
        <v>13.47</v>
      </c>
      <c r="C833">
        <f t="shared" si="51"/>
        <v>2.973979887126478E-3</v>
      </c>
    </row>
    <row r="834" spans="1:3" x14ac:dyDescent="0.2">
      <c r="A834" s="1">
        <v>40518</v>
      </c>
      <c r="B834">
        <v>13.48</v>
      </c>
      <c r="C834">
        <f t="shared" si="51"/>
        <v>7.4211506188827153E-4</v>
      </c>
    </row>
    <row r="835" spans="1:3" x14ac:dyDescent="0.2">
      <c r="A835" s="1">
        <v>40519</v>
      </c>
      <c r="B835">
        <v>13.39</v>
      </c>
      <c r="C835">
        <f t="shared" si="51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52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52"/>
        <v>-2.2313136814356431E-3</v>
      </c>
    </row>
    <row r="838" spans="1:3" x14ac:dyDescent="0.2">
      <c r="A838" s="1">
        <v>40522</v>
      </c>
      <c r="B838">
        <v>13.67</v>
      </c>
      <c r="C838">
        <f t="shared" si="52"/>
        <v>1.7712640200711952E-2</v>
      </c>
    </row>
    <row r="839" spans="1:3" x14ac:dyDescent="0.2">
      <c r="A839" s="1">
        <v>40525</v>
      </c>
      <c r="B839">
        <v>13.15</v>
      </c>
      <c r="C839">
        <f t="shared" si="52"/>
        <v>-3.8781892112084659E-2</v>
      </c>
    </row>
    <row r="840" spans="1:3" x14ac:dyDescent="0.2">
      <c r="A840" s="1">
        <v>40526</v>
      </c>
      <c r="B840">
        <v>13.1</v>
      </c>
      <c r="C840">
        <f t="shared" si="52"/>
        <v>-3.8095284166677302E-3</v>
      </c>
    </row>
    <row r="841" spans="1:3" x14ac:dyDescent="0.2">
      <c r="A841" s="1">
        <v>40527</v>
      </c>
      <c r="B841">
        <v>13.08</v>
      </c>
      <c r="C841">
        <f t="shared" si="52"/>
        <v>-1.5278841780531757E-3</v>
      </c>
    </row>
    <row r="842" spans="1:3" x14ac:dyDescent="0.2">
      <c r="A842" s="1">
        <v>40528</v>
      </c>
      <c r="B842">
        <v>13.12</v>
      </c>
      <c r="C842">
        <f t="shared" si="52"/>
        <v>3.0534374868902482E-3</v>
      </c>
    </row>
    <row r="843" spans="1:3" x14ac:dyDescent="0.2">
      <c r="A843" s="1">
        <v>40529</v>
      </c>
      <c r="B843">
        <v>13.42</v>
      </c>
      <c r="C843">
        <f t="shared" si="52"/>
        <v>2.2608348027592824E-2</v>
      </c>
    </row>
    <row r="844" spans="1:3" x14ac:dyDescent="0.2">
      <c r="A844" s="1">
        <v>40532</v>
      </c>
      <c r="B844">
        <v>13.15</v>
      </c>
      <c r="C844">
        <f t="shared" si="52"/>
        <v>-2.032437291976218E-2</v>
      </c>
    </row>
    <row r="845" spans="1:3" x14ac:dyDescent="0.2">
      <c r="A845" s="1">
        <v>40533</v>
      </c>
      <c r="B845">
        <v>13.62</v>
      </c>
      <c r="C845">
        <f t="shared" si="52"/>
        <v>3.5117542097592595E-2</v>
      </c>
    </row>
    <row r="846" spans="1:3" x14ac:dyDescent="0.2">
      <c r="A846" s="1">
        <v>40534</v>
      </c>
      <c r="B846">
        <v>13.66</v>
      </c>
      <c r="C846">
        <f t="shared" si="52"/>
        <v>2.9325534212777198E-3</v>
      </c>
    </row>
    <row r="847" spans="1:3" x14ac:dyDescent="0.2">
      <c r="A847" s="1">
        <v>40535</v>
      </c>
      <c r="B847">
        <v>13.57</v>
      </c>
      <c r="C847">
        <f t="shared" si="52"/>
        <v>-6.61038029586619E-3</v>
      </c>
    </row>
    <row r="848" spans="1:3" x14ac:dyDescent="0.2">
      <c r="A848" s="1">
        <v>40539</v>
      </c>
      <c r="B848">
        <v>13.55</v>
      </c>
      <c r="C848">
        <f t="shared" si="52"/>
        <v>-1.4749265210678676E-3</v>
      </c>
    </row>
    <row r="849" spans="1:3" x14ac:dyDescent="0.2">
      <c r="A849" s="1">
        <v>40540</v>
      </c>
      <c r="B849">
        <v>13.47</v>
      </c>
      <c r="C849">
        <f t="shared" si="52"/>
        <v>-5.9215569034373212E-3</v>
      </c>
    </row>
    <row r="850" spans="1:3" x14ac:dyDescent="0.2">
      <c r="A850" s="1">
        <v>40541</v>
      </c>
      <c r="B850">
        <v>13.43</v>
      </c>
      <c r="C850">
        <f t="shared" si="52"/>
        <v>-2.9739798871265058E-3</v>
      </c>
    </row>
    <row r="851" spans="1:3" x14ac:dyDescent="0.2">
      <c r="A851" s="1">
        <v>40542</v>
      </c>
      <c r="B851">
        <v>13.43</v>
      </c>
      <c r="C851">
        <f t="shared" si="52"/>
        <v>0</v>
      </c>
    </row>
    <row r="852" spans="1:3" x14ac:dyDescent="0.2">
      <c r="A852" s="1">
        <v>40543</v>
      </c>
      <c r="B852">
        <v>13.34</v>
      </c>
      <c r="C852">
        <f t="shared" si="52"/>
        <v>-6.7239700476685897E-3</v>
      </c>
    </row>
    <row r="853" spans="1:3" x14ac:dyDescent="0.2">
      <c r="A853" s="1">
        <v>40546</v>
      </c>
      <c r="B853">
        <v>13.47</v>
      </c>
      <c r="C853">
        <f t="shared" si="52"/>
        <v>9.6979499347949628E-3</v>
      </c>
    </row>
    <row r="854" spans="1:3" x14ac:dyDescent="0.2">
      <c r="A854" s="1">
        <v>40547</v>
      </c>
      <c r="B854">
        <v>13.47</v>
      </c>
      <c r="C854">
        <f t="shared" si="52"/>
        <v>0</v>
      </c>
    </row>
    <row r="855" spans="1:3" x14ac:dyDescent="0.2">
      <c r="A855" s="1">
        <v>40548</v>
      </c>
      <c r="B855">
        <v>13.65</v>
      </c>
      <c r="C855">
        <f t="shared" si="52"/>
        <v>1.3274531208696108E-2</v>
      </c>
    </row>
    <row r="856" spans="1:3" x14ac:dyDescent="0.2">
      <c r="A856" s="1">
        <v>40549</v>
      </c>
      <c r="B856">
        <v>14.03</v>
      </c>
      <c r="C856">
        <f t="shared" si="52"/>
        <v>2.7458372483400738E-2</v>
      </c>
    </row>
    <row r="857" spans="1:3" x14ac:dyDescent="0.2">
      <c r="A857" s="1">
        <v>40550</v>
      </c>
      <c r="B857">
        <v>13.76</v>
      </c>
      <c r="C857">
        <f t="shared" si="52"/>
        <v>-1.9432061609171918E-2</v>
      </c>
    </row>
    <row r="858" spans="1:3" x14ac:dyDescent="0.2">
      <c r="A858" s="1">
        <v>40553</v>
      </c>
      <c r="B858">
        <v>13.79</v>
      </c>
      <c r="C858">
        <f t="shared" si="52"/>
        <v>2.1778593000127897E-3</v>
      </c>
    </row>
    <row r="859" spans="1:3" x14ac:dyDescent="0.2">
      <c r="A859" s="1">
        <v>40554</v>
      </c>
      <c r="B859">
        <v>13.86</v>
      </c>
      <c r="C859">
        <f t="shared" si="52"/>
        <v>5.0633019565468548E-3</v>
      </c>
    </row>
    <row r="860" spans="1:3" x14ac:dyDescent="0.2">
      <c r="A860" s="1">
        <v>40555</v>
      </c>
      <c r="B860">
        <v>14.16</v>
      </c>
      <c r="C860">
        <f t="shared" si="52"/>
        <v>2.1414094503816573E-2</v>
      </c>
    </row>
    <row r="861" spans="1:3" x14ac:dyDescent="0.2">
      <c r="A861" s="1">
        <v>40556</v>
      </c>
      <c r="B861">
        <v>13.95</v>
      </c>
      <c r="C861">
        <f t="shared" si="52"/>
        <v>-1.494157999819914E-2</v>
      </c>
    </row>
    <row r="862" spans="1:3" x14ac:dyDescent="0.2">
      <c r="A862" s="1">
        <v>40557</v>
      </c>
      <c r="B862">
        <v>13.83</v>
      </c>
      <c r="C862">
        <f t="shared" si="52"/>
        <v>-8.6393625907077408E-3</v>
      </c>
    </row>
    <row r="863" spans="1:3" x14ac:dyDescent="0.2">
      <c r="A863" s="1">
        <v>40561</v>
      </c>
      <c r="B863">
        <v>13.88</v>
      </c>
      <c r="C863">
        <f t="shared" si="52"/>
        <v>3.6088094019916112E-3</v>
      </c>
    </row>
    <row r="864" spans="1:3" x14ac:dyDescent="0.2">
      <c r="A864" s="1">
        <v>40562</v>
      </c>
      <c r="B864">
        <v>13.56</v>
      </c>
      <c r="C864">
        <f t="shared" si="52"/>
        <v>-2.3324672566409004E-2</v>
      </c>
    </row>
    <row r="865" spans="1:3" x14ac:dyDescent="0.2">
      <c r="A865" s="1">
        <v>40563</v>
      </c>
      <c r="B865">
        <v>13.39</v>
      </c>
      <c r="C865">
        <f t="shared" si="52"/>
        <v>-1.261612280916841E-2</v>
      </c>
    </row>
    <row r="866" spans="1:3" x14ac:dyDescent="0.2">
      <c r="A866" s="1">
        <v>40564</v>
      </c>
      <c r="B866">
        <v>13.26</v>
      </c>
      <c r="C866">
        <f t="shared" si="52"/>
        <v>-9.756174945364798E-3</v>
      </c>
    </row>
    <row r="867" spans="1:3" x14ac:dyDescent="0.2">
      <c r="A867" s="1">
        <v>40567</v>
      </c>
      <c r="B867">
        <v>13.5</v>
      </c>
      <c r="C867">
        <f t="shared" si="52"/>
        <v>1.7937700686667252E-2</v>
      </c>
    </row>
    <row r="868" spans="1:3" x14ac:dyDescent="0.2">
      <c r="A868" s="1">
        <v>40568</v>
      </c>
      <c r="B868">
        <v>13.52</v>
      </c>
      <c r="C868">
        <f t="shared" si="52"/>
        <v>1.4803851704342031E-3</v>
      </c>
    </row>
    <row r="869" spans="1:3" x14ac:dyDescent="0.2">
      <c r="A869" s="1">
        <v>40569</v>
      </c>
      <c r="B869">
        <v>13.55</v>
      </c>
      <c r="C869">
        <f t="shared" si="52"/>
        <v>2.2164767108919688E-3</v>
      </c>
    </row>
    <row r="870" spans="1:3" x14ac:dyDescent="0.2">
      <c r="A870" s="1">
        <v>40570</v>
      </c>
      <c r="B870">
        <v>13.23</v>
      </c>
      <c r="C870">
        <f t="shared" si="52"/>
        <v>-2.3899569198845602E-2</v>
      </c>
    </row>
    <row r="871" spans="1:3" x14ac:dyDescent="0.2">
      <c r="A871" s="1">
        <v>40571</v>
      </c>
      <c r="B871">
        <v>12.94</v>
      </c>
      <c r="C871">
        <f t="shared" si="52"/>
        <v>-2.2163689054109897E-2</v>
      </c>
    </row>
    <row r="872" spans="1:3" x14ac:dyDescent="0.2">
      <c r="A872" s="1">
        <v>40574</v>
      </c>
      <c r="B872">
        <v>12.95</v>
      </c>
      <c r="C872">
        <f t="shared" si="52"/>
        <v>7.7249907279228907E-4</v>
      </c>
    </row>
    <row r="873" spans="1:3" x14ac:dyDescent="0.2">
      <c r="A873" s="1">
        <v>40575</v>
      </c>
      <c r="B873">
        <v>13.24</v>
      </c>
      <c r="C873">
        <f t="shared" si="52"/>
        <v>2.2146762363315482E-2</v>
      </c>
    </row>
    <row r="874" spans="1:3" x14ac:dyDescent="0.2">
      <c r="A874" s="1">
        <v>40576</v>
      </c>
      <c r="B874">
        <v>13.5</v>
      </c>
      <c r="C874">
        <f t="shared" si="52"/>
        <v>1.9447134935521509E-2</v>
      </c>
    </row>
    <row r="875" spans="1:3" x14ac:dyDescent="0.2">
      <c r="A875" s="1">
        <v>40577</v>
      </c>
      <c r="B875">
        <v>13.58</v>
      </c>
      <c r="C875">
        <f t="shared" si="52"/>
        <v>5.9084366861662683E-3</v>
      </c>
    </row>
    <row r="876" spans="1:3" x14ac:dyDescent="0.2">
      <c r="A876" s="1">
        <v>40578</v>
      </c>
      <c r="B876">
        <v>13.67</v>
      </c>
      <c r="C876">
        <f t="shared" si="52"/>
        <v>6.6055286053081008E-3</v>
      </c>
    </row>
    <row r="877" spans="1:3" x14ac:dyDescent="0.2">
      <c r="A877" s="1">
        <v>40581</v>
      </c>
      <c r="B877">
        <v>13.77</v>
      </c>
      <c r="C877">
        <f t="shared" si="52"/>
        <v>7.2886620047052514E-3</v>
      </c>
    </row>
    <row r="878" spans="1:3" x14ac:dyDescent="0.2">
      <c r="A878" s="1">
        <v>40582</v>
      </c>
      <c r="B878">
        <v>13.65</v>
      </c>
      <c r="C878">
        <f t="shared" si="52"/>
        <v>-8.7527911095946331E-3</v>
      </c>
    </row>
    <row r="879" spans="1:3" x14ac:dyDescent="0.2">
      <c r="A879" s="1">
        <v>40583</v>
      </c>
      <c r="B879">
        <v>13.69</v>
      </c>
      <c r="C879">
        <f t="shared" si="52"/>
        <v>2.9261176693887712E-3</v>
      </c>
    </row>
    <row r="880" spans="1:3" x14ac:dyDescent="0.2">
      <c r="A880" s="1">
        <v>40584</v>
      </c>
      <c r="B880">
        <v>13.63</v>
      </c>
      <c r="C880">
        <f t="shared" si="52"/>
        <v>-4.3923935919162327E-3</v>
      </c>
    </row>
    <row r="881" spans="1:3" x14ac:dyDescent="0.2">
      <c r="A881" s="1">
        <v>40585</v>
      </c>
      <c r="B881">
        <v>13.75</v>
      </c>
      <c r="C881">
        <f t="shared" si="52"/>
        <v>8.7655784041390065E-3</v>
      </c>
    </row>
    <row r="882" spans="1:3" x14ac:dyDescent="0.2">
      <c r="A882" s="1">
        <v>40588</v>
      </c>
      <c r="B882">
        <v>13.87</v>
      </c>
      <c r="C882">
        <f t="shared" si="52"/>
        <v>8.6894102141598893E-3</v>
      </c>
    </row>
    <row r="883" spans="1:3" x14ac:dyDescent="0.2">
      <c r="A883" s="1">
        <v>40589</v>
      </c>
      <c r="B883">
        <v>13.69</v>
      </c>
      <c r="C883">
        <f t="shared" si="52"/>
        <v>-1.30625950263827E-2</v>
      </c>
    </row>
    <row r="884" spans="1:3" x14ac:dyDescent="0.2">
      <c r="A884" s="1">
        <v>40590</v>
      </c>
      <c r="B884">
        <v>15.31</v>
      </c>
      <c r="C884">
        <f t="shared" si="52"/>
        <v>0.11184057036923495</v>
      </c>
    </row>
    <row r="885" spans="1:3" x14ac:dyDescent="0.2">
      <c r="A885" s="1">
        <v>40591</v>
      </c>
      <c r="B885">
        <v>15.1</v>
      </c>
      <c r="C885">
        <f t="shared" si="52"/>
        <v>-1.3811465848713839E-2</v>
      </c>
    </row>
    <row r="886" spans="1:3" x14ac:dyDescent="0.2">
      <c r="A886" s="1">
        <v>40592</v>
      </c>
      <c r="B886">
        <v>15.19</v>
      </c>
      <c r="C886">
        <f t="shared" si="52"/>
        <v>5.9425727868028513E-3</v>
      </c>
    </row>
    <row r="887" spans="1:3" x14ac:dyDescent="0.2">
      <c r="A887" s="1">
        <v>40596</v>
      </c>
      <c r="B887">
        <v>14.91</v>
      </c>
      <c r="C887">
        <f t="shared" si="52"/>
        <v>-1.8605187831034358E-2</v>
      </c>
    </row>
    <row r="888" spans="1:3" x14ac:dyDescent="0.2">
      <c r="A888" s="1">
        <v>40597</v>
      </c>
      <c r="B888">
        <v>14.87</v>
      </c>
      <c r="C888">
        <f t="shared" si="52"/>
        <v>-2.686368304583399E-3</v>
      </c>
    </row>
    <row r="889" spans="1:3" x14ac:dyDescent="0.2">
      <c r="A889" s="1">
        <v>40598</v>
      </c>
      <c r="B889">
        <v>14.81</v>
      </c>
      <c r="C889">
        <f t="shared" si="52"/>
        <v>-4.0431321923562026E-3</v>
      </c>
    </row>
    <row r="890" spans="1:3" x14ac:dyDescent="0.2">
      <c r="A890" s="1">
        <v>40599</v>
      </c>
      <c r="B890">
        <v>14.89</v>
      </c>
      <c r="C890">
        <f t="shared" si="52"/>
        <v>5.3872184162101003E-3</v>
      </c>
    </row>
    <row r="891" spans="1:3" x14ac:dyDescent="0.2">
      <c r="A891" s="1">
        <v>40602</v>
      </c>
      <c r="B891">
        <v>15.58</v>
      </c>
      <c r="C891">
        <f t="shared" si="52"/>
        <v>4.5298193746684486E-2</v>
      </c>
    </row>
    <row r="892" spans="1:3" x14ac:dyDescent="0.2">
      <c r="A892" s="1">
        <v>40603</v>
      </c>
      <c r="B892">
        <v>15.16</v>
      </c>
      <c r="C892">
        <f t="shared" si="52"/>
        <v>-2.7327660228376561E-2</v>
      </c>
    </row>
    <row r="893" spans="1:3" x14ac:dyDescent="0.2">
      <c r="A893" s="1">
        <v>40604</v>
      </c>
      <c r="B893">
        <v>15.2</v>
      </c>
      <c r="C893">
        <f t="shared" si="52"/>
        <v>2.6350476380050318E-3</v>
      </c>
    </row>
    <row r="894" spans="1:3" x14ac:dyDescent="0.2">
      <c r="A894" s="1">
        <v>40605</v>
      </c>
      <c r="B894">
        <v>15.48</v>
      </c>
      <c r="C894">
        <f t="shared" si="52"/>
        <v>1.8253440309350517E-2</v>
      </c>
    </row>
    <row r="895" spans="1:3" x14ac:dyDescent="0.2">
      <c r="A895" s="1">
        <v>40606</v>
      </c>
      <c r="B895">
        <v>15.35</v>
      </c>
      <c r="C895">
        <f t="shared" si="52"/>
        <v>-8.4333941283749863E-3</v>
      </c>
    </row>
    <row r="896" spans="1:3" x14ac:dyDescent="0.2">
      <c r="A896" s="1">
        <v>40609</v>
      </c>
      <c r="B896">
        <v>15.15</v>
      </c>
      <c r="C896">
        <f t="shared" si="52"/>
        <v>-1.3114942077828018E-2</v>
      </c>
    </row>
    <row r="897" spans="1:3" x14ac:dyDescent="0.2">
      <c r="A897" s="1">
        <v>40610</v>
      </c>
      <c r="B897">
        <v>15.28</v>
      </c>
      <c r="C897">
        <f t="shared" si="52"/>
        <v>8.5442517829961446E-3</v>
      </c>
    </row>
    <row r="898" spans="1:3" x14ac:dyDescent="0.2">
      <c r="A898" s="1">
        <v>40611</v>
      </c>
      <c r="B898">
        <v>15.19</v>
      </c>
      <c r="C898">
        <f t="shared" si="52"/>
        <v>-5.9074671306929161E-3</v>
      </c>
    </row>
    <row r="899" spans="1:3" x14ac:dyDescent="0.2">
      <c r="A899" s="1">
        <v>40612</v>
      </c>
      <c r="B899">
        <v>15</v>
      </c>
      <c r="C899">
        <f t="shared" si="52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53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53"/>
        <v>-2.0827088047154791E-2</v>
      </c>
    </row>
    <row r="902" spans="1:3" x14ac:dyDescent="0.2">
      <c r="A902" s="1">
        <v>40617</v>
      </c>
      <c r="B902">
        <v>14.47</v>
      </c>
      <c r="C902">
        <f t="shared" si="53"/>
        <v>-1.7808689831146432E-2</v>
      </c>
    </row>
    <row r="903" spans="1:3" x14ac:dyDescent="0.2">
      <c r="A903" s="1">
        <v>40618</v>
      </c>
      <c r="B903">
        <v>14.01</v>
      </c>
      <c r="C903">
        <f t="shared" si="53"/>
        <v>-3.2306180294476919E-2</v>
      </c>
    </row>
    <row r="904" spans="1:3" x14ac:dyDescent="0.2">
      <c r="A904" s="1">
        <v>40619</v>
      </c>
      <c r="B904">
        <v>13.89</v>
      </c>
      <c r="C904">
        <f t="shared" si="53"/>
        <v>-8.6022035826631912E-3</v>
      </c>
    </row>
    <row r="905" spans="1:3" x14ac:dyDescent="0.2">
      <c r="A905" s="1">
        <v>40620</v>
      </c>
      <c r="B905">
        <v>14.28</v>
      </c>
      <c r="C905">
        <f t="shared" si="53"/>
        <v>2.7690800145185768E-2</v>
      </c>
    </row>
    <row r="906" spans="1:3" x14ac:dyDescent="0.2">
      <c r="A906" s="1">
        <v>40623</v>
      </c>
      <c r="B906">
        <v>14.48</v>
      </c>
      <c r="C906">
        <f t="shared" si="53"/>
        <v>1.390843004613215E-2</v>
      </c>
    </row>
    <row r="907" spans="1:3" x14ac:dyDescent="0.2">
      <c r="A907" s="1">
        <v>40624</v>
      </c>
      <c r="B907">
        <v>14.48</v>
      </c>
      <c r="C907">
        <f t="shared" si="53"/>
        <v>0</v>
      </c>
    </row>
    <row r="908" spans="1:3" x14ac:dyDescent="0.2">
      <c r="A908" s="1">
        <v>40625</v>
      </c>
      <c r="B908">
        <v>14.84</v>
      </c>
      <c r="C908">
        <f t="shared" si="53"/>
        <v>2.4557850781663965E-2</v>
      </c>
    </row>
    <row r="909" spans="1:3" x14ac:dyDescent="0.2">
      <c r="A909" s="1">
        <v>40626</v>
      </c>
      <c r="B909">
        <v>14.9</v>
      </c>
      <c r="C909">
        <f t="shared" si="53"/>
        <v>4.0349752121790821E-3</v>
      </c>
    </row>
    <row r="910" spans="1:3" x14ac:dyDescent="0.2">
      <c r="A910" s="1">
        <v>40627</v>
      </c>
      <c r="B910">
        <v>14.82</v>
      </c>
      <c r="C910">
        <f t="shared" si="53"/>
        <v>-5.3835930834726427E-3</v>
      </c>
    </row>
    <row r="911" spans="1:3" x14ac:dyDescent="0.2">
      <c r="A911" s="1">
        <v>40630</v>
      </c>
      <c r="B911">
        <v>14.56</v>
      </c>
      <c r="C911">
        <f t="shared" si="53"/>
        <v>-1.769957709940086E-2</v>
      </c>
    </row>
    <row r="912" spans="1:3" x14ac:dyDescent="0.2">
      <c r="A912" s="1">
        <v>40631</v>
      </c>
      <c r="B912">
        <v>14.54</v>
      </c>
      <c r="C912">
        <f t="shared" si="53"/>
        <v>-1.3745706631667098E-3</v>
      </c>
    </row>
    <row r="913" spans="1:3" x14ac:dyDescent="0.2">
      <c r="A913" s="1">
        <v>40632</v>
      </c>
      <c r="B913">
        <v>14.41</v>
      </c>
      <c r="C913">
        <f t="shared" si="53"/>
        <v>-8.9810620939425462E-3</v>
      </c>
    </row>
    <row r="914" spans="1:3" x14ac:dyDescent="0.2">
      <c r="A914" s="1">
        <v>40633</v>
      </c>
      <c r="B914">
        <v>14.28</v>
      </c>
      <c r="C914">
        <f t="shared" si="53"/>
        <v>-9.0624530999924274E-3</v>
      </c>
    </row>
    <row r="915" spans="1:3" x14ac:dyDescent="0.2">
      <c r="A915" s="1">
        <v>40634</v>
      </c>
      <c r="B915">
        <v>14.11</v>
      </c>
      <c r="C915">
        <f t="shared" si="53"/>
        <v>-1.1976191046715649E-2</v>
      </c>
    </row>
    <row r="916" spans="1:3" x14ac:dyDescent="0.2">
      <c r="A916" s="1">
        <v>40637</v>
      </c>
      <c r="B916">
        <v>14.03</v>
      </c>
      <c r="C916">
        <f t="shared" si="53"/>
        <v>-5.685871750353122E-3</v>
      </c>
    </row>
    <row r="917" spans="1:3" x14ac:dyDescent="0.2">
      <c r="A917" s="1">
        <v>40638</v>
      </c>
      <c r="B917">
        <v>14.2</v>
      </c>
      <c r="C917">
        <f t="shared" si="53"/>
        <v>1.2044070492845432E-2</v>
      </c>
    </row>
    <row r="918" spans="1:3" x14ac:dyDescent="0.2">
      <c r="A918" s="1">
        <v>40639</v>
      </c>
      <c r="B918">
        <v>14.55</v>
      </c>
      <c r="C918">
        <f t="shared" si="53"/>
        <v>2.4349029010286551E-2</v>
      </c>
    </row>
    <row r="919" spans="1:3" x14ac:dyDescent="0.2">
      <c r="A919" s="1">
        <v>40640</v>
      </c>
      <c r="B919">
        <v>14.61</v>
      </c>
      <c r="C919">
        <f t="shared" si="53"/>
        <v>4.1152321451065794E-3</v>
      </c>
    </row>
    <row r="920" spans="1:3" x14ac:dyDescent="0.2">
      <c r="A920" s="1">
        <v>40641</v>
      </c>
      <c r="B920">
        <v>14.34</v>
      </c>
      <c r="C920">
        <f t="shared" si="53"/>
        <v>-1.8653390591133811E-2</v>
      </c>
    </row>
    <row r="921" spans="1:3" x14ac:dyDescent="0.2">
      <c r="A921" s="1">
        <v>40644</v>
      </c>
      <c r="B921">
        <v>14.37</v>
      </c>
      <c r="C921">
        <f t="shared" si="53"/>
        <v>2.0898649194592365E-3</v>
      </c>
    </row>
    <row r="922" spans="1:3" x14ac:dyDescent="0.2">
      <c r="A922" s="1">
        <v>40645</v>
      </c>
      <c r="B922">
        <v>14.47</v>
      </c>
      <c r="C922">
        <f t="shared" si="53"/>
        <v>6.934840552458953E-3</v>
      </c>
    </row>
    <row r="923" spans="1:3" x14ac:dyDescent="0.2">
      <c r="A923" s="1">
        <v>40646</v>
      </c>
      <c r="B923">
        <v>15.18</v>
      </c>
      <c r="C923">
        <f t="shared" si="53"/>
        <v>4.790123132409127E-2</v>
      </c>
    </row>
    <row r="924" spans="1:3" x14ac:dyDescent="0.2">
      <c r="A924" s="1">
        <v>40647</v>
      </c>
      <c r="B924">
        <v>14.71</v>
      </c>
      <c r="C924">
        <f t="shared" si="53"/>
        <v>-3.1451237354137608E-2</v>
      </c>
    </row>
    <row r="925" spans="1:3" x14ac:dyDescent="0.2">
      <c r="A925" s="1">
        <v>40648</v>
      </c>
      <c r="B925">
        <v>14.68</v>
      </c>
      <c r="C925">
        <f t="shared" si="53"/>
        <v>-2.0415114269766847E-3</v>
      </c>
    </row>
    <row r="926" spans="1:3" x14ac:dyDescent="0.2">
      <c r="A926" s="1">
        <v>40651</v>
      </c>
      <c r="B926">
        <v>14.48</v>
      </c>
      <c r="C926">
        <f t="shared" si="53"/>
        <v>-1.3717636228799195E-2</v>
      </c>
    </row>
    <row r="927" spans="1:3" x14ac:dyDescent="0.2">
      <c r="A927" s="1">
        <v>40652</v>
      </c>
      <c r="B927">
        <v>14.65</v>
      </c>
      <c r="C927">
        <f t="shared" si="53"/>
        <v>1.1671948505505908E-2</v>
      </c>
    </row>
    <row r="928" spans="1:3" x14ac:dyDescent="0.2">
      <c r="A928" s="1">
        <v>40653</v>
      </c>
      <c r="B928">
        <v>14.94</v>
      </c>
      <c r="C928">
        <f t="shared" si="53"/>
        <v>1.9601844241594831E-2</v>
      </c>
    </row>
    <row r="929" spans="1:3" x14ac:dyDescent="0.2">
      <c r="A929" s="1">
        <v>40654</v>
      </c>
      <c r="B929">
        <v>15.03</v>
      </c>
      <c r="C929">
        <f t="shared" si="53"/>
        <v>6.0060240602119487E-3</v>
      </c>
    </row>
    <row r="930" spans="1:3" x14ac:dyDescent="0.2">
      <c r="A930" s="1">
        <v>40658</v>
      </c>
      <c r="B930">
        <v>15.14</v>
      </c>
      <c r="C930">
        <f t="shared" si="53"/>
        <v>7.2920442444195672E-3</v>
      </c>
    </row>
    <row r="931" spans="1:3" x14ac:dyDescent="0.2">
      <c r="A931" s="1">
        <v>40659</v>
      </c>
      <c r="B931">
        <v>15.5</v>
      </c>
      <c r="C931">
        <f t="shared" si="53"/>
        <v>2.3499775915898163E-2</v>
      </c>
    </row>
    <row r="932" spans="1:3" x14ac:dyDescent="0.2">
      <c r="A932" s="1">
        <v>40660</v>
      </c>
      <c r="B932">
        <v>15.42</v>
      </c>
      <c r="C932">
        <f t="shared" si="53"/>
        <v>-5.1746557900174744E-3</v>
      </c>
    </row>
    <row r="933" spans="1:3" x14ac:dyDescent="0.2">
      <c r="A933" s="1">
        <v>40661</v>
      </c>
      <c r="B933">
        <v>15.58</v>
      </c>
      <c r="C933">
        <f t="shared" si="53"/>
        <v>1.0322672307418738E-2</v>
      </c>
    </row>
    <row r="934" spans="1:3" x14ac:dyDescent="0.2">
      <c r="A934" s="1">
        <v>40662</v>
      </c>
      <c r="B934">
        <v>15.23</v>
      </c>
      <c r="C934">
        <f t="shared" si="53"/>
        <v>-2.2720873535531722E-2</v>
      </c>
    </row>
    <row r="935" spans="1:3" x14ac:dyDescent="0.2">
      <c r="A935" s="1">
        <v>40665</v>
      </c>
      <c r="B935">
        <v>15.2</v>
      </c>
      <c r="C935">
        <f t="shared" si="53"/>
        <v>-1.9717390548398134E-3</v>
      </c>
    </row>
    <row r="936" spans="1:3" x14ac:dyDescent="0.2">
      <c r="A936" s="1">
        <v>40666</v>
      </c>
      <c r="B936">
        <v>15.55</v>
      </c>
      <c r="C936">
        <f t="shared" si="53"/>
        <v>2.2765210773012426E-2</v>
      </c>
    </row>
    <row r="937" spans="1:3" x14ac:dyDescent="0.2">
      <c r="A937" s="1">
        <v>40667</v>
      </c>
      <c r="B937">
        <v>15.59</v>
      </c>
      <c r="C937">
        <f t="shared" si="53"/>
        <v>2.5690444444420291E-3</v>
      </c>
    </row>
    <row r="938" spans="1:3" x14ac:dyDescent="0.2">
      <c r="A938" s="1">
        <v>40668</v>
      </c>
      <c r="B938">
        <v>15.63</v>
      </c>
      <c r="C938">
        <f t="shared" si="53"/>
        <v>2.5624613637001501E-3</v>
      </c>
    </row>
    <row r="939" spans="1:3" x14ac:dyDescent="0.2">
      <c r="A939" s="1">
        <v>40669</v>
      </c>
      <c r="B939">
        <v>15.76</v>
      </c>
      <c r="C939">
        <f t="shared" si="53"/>
        <v>8.2829399963478337E-3</v>
      </c>
    </row>
    <row r="940" spans="1:3" x14ac:dyDescent="0.2">
      <c r="A940" s="1">
        <v>40672</v>
      </c>
      <c r="B940">
        <v>15.93</v>
      </c>
      <c r="C940">
        <f t="shared" si="53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53"/>
        <v>1.3715925746708314E-2</v>
      </c>
    </row>
    <row r="942" spans="1:3" x14ac:dyDescent="0.2">
      <c r="A942" s="1">
        <v>40674</v>
      </c>
      <c r="B942">
        <v>16.47</v>
      </c>
      <c r="C942">
        <f t="shared" si="53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53"/>
        <v>-4.2592093593962332E-3</v>
      </c>
    </row>
    <row r="944" spans="1:3" x14ac:dyDescent="0.2">
      <c r="A944" s="1">
        <v>40676</v>
      </c>
      <c r="B944">
        <v>16.11</v>
      </c>
      <c r="C944">
        <f t="shared" si="53"/>
        <v>-1.7841137641269631E-2</v>
      </c>
    </row>
    <row r="945" spans="1:3" x14ac:dyDescent="0.2">
      <c r="A945" s="1">
        <v>40679</v>
      </c>
      <c r="B945">
        <v>15.75</v>
      </c>
      <c r="C945">
        <f t="shared" si="53"/>
        <v>-2.2599831917240919E-2</v>
      </c>
    </row>
    <row r="946" spans="1:3" x14ac:dyDescent="0.2">
      <c r="A946" s="1">
        <v>40680</v>
      </c>
      <c r="B946">
        <v>15.65</v>
      </c>
      <c r="C946">
        <f t="shared" si="53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53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53"/>
        <v>-2.5177872820687248E-2</v>
      </c>
    </row>
    <row r="949" spans="1:3" x14ac:dyDescent="0.2">
      <c r="A949" s="1">
        <v>40683</v>
      </c>
      <c r="B949">
        <v>15.76</v>
      </c>
      <c r="C949">
        <f t="shared" si="53"/>
        <v>-2.010117932108715E-2</v>
      </c>
    </row>
    <row r="950" spans="1:3" x14ac:dyDescent="0.2">
      <c r="A950" s="1">
        <v>40686</v>
      </c>
      <c r="B950">
        <v>15.25</v>
      </c>
      <c r="C950">
        <f t="shared" si="53"/>
        <v>-3.2895581376312467E-2</v>
      </c>
    </row>
    <row r="951" spans="1:3" x14ac:dyDescent="0.2">
      <c r="A951" s="1">
        <v>40687</v>
      </c>
      <c r="B951">
        <v>15.21</v>
      </c>
      <c r="C951">
        <f t="shared" si="53"/>
        <v>-2.6263967822191328E-3</v>
      </c>
    </row>
    <row r="952" spans="1:3" x14ac:dyDescent="0.2">
      <c r="A952" s="1">
        <v>40688</v>
      </c>
      <c r="B952">
        <v>15.27</v>
      </c>
      <c r="C952">
        <f t="shared" si="53"/>
        <v>3.9370129593395992E-3</v>
      </c>
    </row>
    <row r="953" spans="1:3" x14ac:dyDescent="0.2">
      <c r="A953" s="1">
        <v>40689</v>
      </c>
      <c r="B953">
        <v>15.55</v>
      </c>
      <c r="C953">
        <f t="shared" si="53"/>
        <v>1.8170519394702073E-2</v>
      </c>
    </row>
    <row r="954" spans="1:3" x14ac:dyDescent="0.2">
      <c r="A954" s="1">
        <v>40690</v>
      </c>
      <c r="B954">
        <v>15.54</v>
      </c>
      <c r="C954">
        <f t="shared" si="53"/>
        <v>-6.4329368574181877E-4</v>
      </c>
    </row>
    <row r="955" spans="1:3" x14ac:dyDescent="0.2">
      <c r="A955" s="1">
        <v>40694</v>
      </c>
      <c r="B955">
        <v>15.83</v>
      </c>
      <c r="C955">
        <f t="shared" si="53"/>
        <v>1.8489528953419397E-2</v>
      </c>
    </row>
    <row r="956" spans="1:3" x14ac:dyDescent="0.2">
      <c r="A956" s="1">
        <v>40695</v>
      </c>
      <c r="B956">
        <v>15.35</v>
      </c>
      <c r="C956">
        <f t="shared" si="53"/>
        <v>-3.0791399859714606E-2</v>
      </c>
    </row>
    <row r="957" spans="1:3" x14ac:dyDescent="0.2">
      <c r="A957" s="1">
        <v>40696</v>
      </c>
      <c r="B957">
        <v>15.52</v>
      </c>
      <c r="C957">
        <f t="shared" si="53"/>
        <v>1.1014040721866625E-2</v>
      </c>
    </row>
    <row r="958" spans="1:3" x14ac:dyDescent="0.2">
      <c r="A958" s="1">
        <v>40697</v>
      </c>
      <c r="B958">
        <v>15.34</v>
      </c>
      <c r="C958">
        <f t="shared" si="53"/>
        <v>-1.1665718815962522E-2</v>
      </c>
    </row>
    <row r="959" spans="1:3" x14ac:dyDescent="0.2">
      <c r="A959" s="1">
        <v>40700</v>
      </c>
      <c r="B959">
        <v>15.66</v>
      </c>
      <c r="C959">
        <f t="shared" si="53"/>
        <v>2.0645894623546893E-2</v>
      </c>
    </row>
    <row r="960" spans="1:3" x14ac:dyDescent="0.2">
      <c r="A960" s="1">
        <v>40701</v>
      </c>
      <c r="B960">
        <v>15.65</v>
      </c>
      <c r="C960">
        <f t="shared" si="53"/>
        <v>-6.3877357649478792E-4</v>
      </c>
    </row>
    <row r="961" spans="1:3" x14ac:dyDescent="0.2">
      <c r="A961" s="1">
        <v>40702</v>
      </c>
      <c r="B961">
        <v>15.39</v>
      </c>
      <c r="C961">
        <f t="shared" si="53"/>
        <v>-1.6752969135374406E-2</v>
      </c>
    </row>
    <row r="962" spans="1:3" x14ac:dyDescent="0.2">
      <c r="A962" s="1">
        <v>40703</v>
      </c>
      <c r="B962">
        <v>15.42</v>
      </c>
      <c r="C962">
        <f t="shared" si="53"/>
        <v>1.9474202843956288E-3</v>
      </c>
    </row>
    <row r="963" spans="1:3" x14ac:dyDescent="0.2">
      <c r="A963" s="1">
        <v>40704</v>
      </c>
      <c r="B963">
        <v>15.23</v>
      </c>
      <c r="C963">
        <f t="shared" si="53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54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54"/>
        <v>2.1656897377721938E-2</v>
      </c>
    </row>
    <row r="966" spans="1:3" x14ac:dyDescent="0.2">
      <c r="A966" s="1">
        <v>40709</v>
      </c>
      <c r="B966">
        <v>15.74</v>
      </c>
      <c r="C966">
        <f t="shared" si="54"/>
        <v>-8.2252915490604664E-3</v>
      </c>
    </row>
    <row r="967" spans="1:3" x14ac:dyDescent="0.2">
      <c r="A967" s="1">
        <v>40710</v>
      </c>
      <c r="B967">
        <v>15.75</v>
      </c>
      <c r="C967">
        <f t="shared" si="54"/>
        <v>6.351222823848089E-4</v>
      </c>
    </row>
    <row r="968" spans="1:3" x14ac:dyDescent="0.2">
      <c r="A968" s="1">
        <v>40711</v>
      </c>
      <c r="B968">
        <v>15.77</v>
      </c>
      <c r="C968">
        <f t="shared" si="54"/>
        <v>1.2690357033049863E-3</v>
      </c>
    </row>
    <row r="969" spans="1:3" x14ac:dyDescent="0.2">
      <c r="A969" s="1">
        <v>40714</v>
      </c>
      <c r="B969">
        <v>15.93</v>
      </c>
      <c r="C969">
        <f t="shared" si="54"/>
        <v>1.0094722947010255E-2</v>
      </c>
    </row>
    <row r="970" spans="1:3" x14ac:dyDescent="0.2">
      <c r="A970" s="1">
        <v>40715</v>
      </c>
      <c r="B970">
        <v>16.07</v>
      </c>
      <c r="C970">
        <f t="shared" si="54"/>
        <v>8.7500558274641524E-3</v>
      </c>
    </row>
    <row r="971" spans="1:3" x14ac:dyDescent="0.2">
      <c r="A971" s="1">
        <v>40716</v>
      </c>
      <c r="B971">
        <v>15.95</v>
      </c>
      <c r="C971">
        <f t="shared" si="54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54"/>
        <v>3.7546977777698485E-3</v>
      </c>
    </row>
    <row r="973" spans="1:3" x14ac:dyDescent="0.2">
      <c r="A973" s="1">
        <v>40718</v>
      </c>
      <c r="B973">
        <v>15.68</v>
      </c>
      <c r="C973">
        <f t="shared" si="54"/>
        <v>-2.0827512086361674E-2</v>
      </c>
    </row>
    <row r="974" spans="1:3" x14ac:dyDescent="0.2">
      <c r="A974" s="1">
        <v>40721</v>
      </c>
      <c r="B974">
        <v>15.69</v>
      </c>
      <c r="C974">
        <f t="shared" si="54"/>
        <v>6.3755182267951184E-4</v>
      </c>
    </row>
    <row r="975" spans="1:3" x14ac:dyDescent="0.2">
      <c r="A975" s="1">
        <v>40722</v>
      </c>
      <c r="B975">
        <v>15.76</v>
      </c>
      <c r="C975">
        <f t="shared" si="54"/>
        <v>4.4515176847918034E-3</v>
      </c>
    </row>
    <row r="976" spans="1:3" x14ac:dyDescent="0.2">
      <c r="A976" s="1">
        <v>40723</v>
      </c>
      <c r="B976">
        <v>16.16</v>
      </c>
      <c r="C976">
        <f t="shared" si="54"/>
        <v>2.506396866321622E-2</v>
      </c>
    </row>
    <row r="977" spans="1:3" x14ac:dyDescent="0.2">
      <c r="A977" s="1">
        <v>40724</v>
      </c>
      <c r="B977">
        <v>16.41</v>
      </c>
      <c r="C977">
        <f t="shared" si="54"/>
        <v>1.5351852009050168E-2</v>
      </c>
    </row>
    <row r="978" spans="1:3" x14ac:dyDescent="0.2">
      <c r="A978" s="1">
        <v>40725</v>
      </c>
      <c r="B978">
        <v>16.71</v>
      </c>
      <c r="C978">
        <f t="shared" si="54"/>
        <v>1.8116437505302785E-2</v>
      </c>
    </row>
    <row r="979" spans="1:3" x14ac:dyDescent="0.2">
      <c r="A979" s="1">
        <v>40729</v>
      </c>
      <c r="B979">
        <v>16.71</v>
      </c>
      <c r="C979">
        <f t="shared" si="54"/>
        <v>0</v>
      </c>
    </row>
    <row r="980" spans="1:3" x14ac:dyDescent="0.2">
      <c r="A980" s="1">
        <v>40730</v>
      </c>
      <c r="B980">
        <v>16.64</v>
      </c>
      <c r="C980">
        <f t="shared" si="54"/>
        <v>-4.1979072142398488E-3</v>
      </c>
    </row>
    <row r="981" spans="1:3" x14ac:dyDescent="0.2">
      <c r="A981" s="1">
        <v>40731</v>
      </c>
      <c r="B981">
        <v>16.88</v>
      </c>
      <c r="C981">
        <f t="shared" si="54"/>
        <v>1.4320053774748471E-2</v>
      </c>
    </row>
    <row r="982" spans="1:3" x14ac:dyDescent="0.2">
      <c r="A982" s="1">
        <v>40732</v>
      </c>
      <c r="B982">
        <v>16.87</v>
      </c>
      <c r="C982">
        <f t="shared" si="54"/>
        <v>-5.9259260993403239E-4</v>
      </c>
    </row>
    <row r="983" spans="1:3" x14ac:dyDescent="0.2">
      <c r="A983" s="1">
        <v>40735</v>
      </c>
      <c r="B983">
        <v>16.39</v>
      </c>
      <c r="C983">
        <f t="shared" si="54"/>
        <v>-2.8865503802138627E-2</v>
      </c>
    </row>
    <row r="984" spans="1:3" x14ac:dyDescent="0.2">
      <c r="A984" s="1">
        <v>40736</v>
      </c>
      <c r="B984">
        <v>16.29</v>
      </c>
      <c r="C984">
        <f t="shared" si="54"/>
        <v>-6.1199701417846688E-3</v>
      </c>
    </row>
    <row r="985" spans="1:3" x14ac:dyDescent="0.2">
      <c r="A985" s="1">
        <v>40737</v>
      </c>
      <c r="B985">
        <v>16.27</v>
      </c>
      <c r="C985">
        <f t="shared" si="54"/>
        <v>-1.228501383007328E-3</v>
      </c>
    </row>
    <row r="986" spans="1:3" x14ac:dyDescent="0.2">
      <c r="A986" s="1">
        <v>40738</v>
      </c>
      <c r="B986">
        <v>16.43</v>
      </c>
      <c r="C986">
        <f t="shared" si="54"/>
        <v>9.7860108182302279E-3</v>
      </c>
    </row>
    <row r="987" spans="1:3" x14ac:dyDescent="0.2">
      <c r="A987" s="1">
        <v>40739</v>
      </c>
      <c r="B987">
        <v>16.7</v>
      </c>
      <c r="C987">
        <f t="shared" si="54"/>
        <v>1.629978737353277E-2</v>
      </c>
    </row>
    <row r="988" spans="1:3" x14ac:dyDescent="0.2">
      <c r="A988" s="1">
        <v>40742</v>
      </c>
      <c r="B988">
        <v>16.53</v>
      </c>
      <c r="C988">
        <f t="shared" si="54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54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54"/>
        <v>5.2340916235981165E-3</v>
      </c>
    </row>
    <row r="991" spans="1:3" x14ac:dyDescent="0.2">
      <c r="A991" s="1">
        <v>40745</v>
      </c>
      <c r="B991">
        <v>16.84</v>
      </c>
      <c r="C991">
        <f t="shared" si="54"/>
        <v>-2.3475256421366286E-2</v>
      </c>
    </row>
    <row r="992" spans="1:3" x14ac:dyDescent="0.2">
      <c r="A992" s="1">
        <v>40746</v>
      </c>
      <c r="B992">
        <v>16.77</v>
      </c>
      <c r="C992">
        <f t="shared" si="54"/>
        <v>-4.1654329790632551E-3</v>
      </c>
    </row>
    <row r="993" spans="1:3" x14ac:dyDescent="0.2">
      <c r="A993" s="1">
        <v>40749</v>
      </c>
      <c r="B993">
        <v>16.86</v>
      </c>
      <c r="C993">
        <f t="shared" si="54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54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54"/>
        <v>-3.9956889108827012E-2</v>
      </c>
    </row>
    <row r="996" spans="1:3" x14ac:dyDescent="0.2">
      <c r="A996" s="1">
        <v>40752</v>
      </c>
      <c r="B996">
        <v>16.3</v>
      </c>
      <c r="C996">
        <f t="shared" si="54"/>
        <v>6.7713401231728788E-3</v>
      </c>
    </row>
    <row r="997" spans="1:3" x14ac:dyDescent="0.2">
      <c r="A997" s="1">
        <v>40753</v>
      </c>
      <c r="B997">
        <v>15.98</v>
      </c>
      <c r="C997">
        <f t="shared" si="54"/>
        <v>-1.9827167474588039E-2</v>
      </c>
    </row>
    <row r="998" spans="1:3" x14ac:dyDescent="0.2">
      <c r="A998" s="1">
        <v>40756</v>
      </c>
      <c r="B998">
        <v>15.98</v>
      </c>
      <c r="C998">
        <f t="shared" si="54"/>
        <v>0</v>
      </c>
    </row>
    <row r="999" spans="1:3" x14ac:dyDescent="0.2">
      <c r="A999" s="1">
        <v>40757</v>
      </c>
      <c r="B999">
        <v>15.53</v>
      </c>
      <c r="C999">
        <f t="shared" si="54"/>
        <v>-2.8564303177532981E-2</v>
      </c>
    </row>
    <row r="1000" spans="1:3" x14ac:dyDescent="0.2">
      <c r="A1000" s="1">
        <v>40758</v>
      </c>
      <c r="B1000">
        <v>15.64</v>
      </c>
      <c r="C1000">
        <f t="shared" si="54"/>
        <v>7.0580979565694419E-3</v>
      </c>
    </row>
    <row r="1001" spans="1:3" x14ac:dyDescent="0.2">
      <c r="A1001" s="1">
        <v>40759</v>
      </c>
      <c r="B1001">
        <v>14.76</v>
      </c>
      <c r="C1001">
        <f t="shared" si="54"/>
        <v>-5.7910915944838666E-2</v>
      </c>
    </row>
    <row r="1002" spans="1:3" x14ac:dyDescent="0.2">
      <c r="A1002" s="1">
        <v>40760</v>
      </c>
      <c r="B1002">
        <v>14.82</v>
      </c>
      <c r="C1002">
        <f t="shared" si="54"/>
        <v>4.056800695614469E-3</v>
      </c>
    </row>
    <row r="1003" spans="1:3" x14ac:dyDescent="0.2">
      <c r="A1003" s="1">
        <v>40763</v>
      </c>
      <c r="B1003">
        <v>13.73</v>
      </c>
      <c r="C1003">
        <f t="shared" si="54"/>
        <v>-7.6394400088061115E-2</v>
      </c>
    </row>
    <row r="1004" spans="1:3" x14ac:dyDescent="0.2">
      <c r="A1004" s="1">
        <v>40764</v>
      </c>
      <c r="B1004">
        <v>14.19</v>
      </c>
      <c r="C1004">
        <f t="shared" si="54"/>
        <v>3.2954271392071514E-2</v>
      </c>
    </row>
    <row r="1005" spans="1:3" x14ac:dyDescent="0.2">
      <c r="A1005" s="1">
        <v>40765</v>
      </c>
      <c r="B1005">
        <v>13.43</v>
      </c>
      <c r="C1005">
        <f t="shared" si="54"/>
        <v>-5.5046480636805097E-2</v>
      </c>
    </row>
    <row r="1006" spans="1:3" x14ac:dyDescent="0.2">
      <c r="A1006" s="1">
        <v>40766</v>
      </c>
      <c r="B1006">
        <v>14.49</v>
      </c>
      <c r="C1006">
        <f t="shared" si="54"/>
        <v>7.5967745797444836E-2</v>
      </c>
    </row>
    <row r="1007" spans="1:3" x14ac:dyDescent="0.2">
      <c r="A1007" s="1">
        <v>40767</v>
      </c>
      <c r="B1007">
        <v>14.64</v>
      </c>
      <c r="C1007">
        <f t="shared" si="54"/>
        <v>1.0298752200574473E-2</v>
      </c>
    </row>
    <row r="1008" spans="1:3" x14ac:dyDescent="0.2">
      <c r="A1008" s="1">
        <v>40770</v>
      </c>
      <c r="B1008">
        <v>15.26</v>
      </c>
      <c r="C1008">
        <f t="shared" si="54"/>
        <v>4.1477517323145439E-2</v>
      </c>
    </row>
    <row r="1009" spans="1:3" x14ac:dyDescent="0.2">
      <c r="A1009" s="1">
        <v>40771</v>
      </c>
      <c r="B1009">
        <v>15.55</v>
      </c>
      <c r="C1009">
        <f t="shared" si="54"/>
        <v>1.8825612768932316E-2</v>
      </c>
    </row>
    <row r="1010" spans="1:3" x14ac:dyDescent="0.2">
      <c r="A1010" s="1">
        <v>40772</v>
      </c>
      <c r="B1010">
        <v>13.98</v>
      </c>
      <c r="C1010">
        <f t="shared" si="54"/>
        <v>-0.10643290181957896</v>
      </c>
    </row>
    <row r="1011" spans="1:3" x14ac:dyDescent="0.2">
      <c r="A1011" s="1">
        <v>40773</v>
      </c>
      <c r="B1011">
        <v>13.54</v>
      </c>
      <c r="C1011">
        <f t="shared" si="54"/>
        <v>-3.1979469321535385E-2</v>
      </c>
    </row>
    <row r="1012" spans="1:3" x14ac:dyDescent="0.2">
      <c r="A1012" s="1">
        <v>40774</v>
      </c>
      <c r="B1012">
        <v>13.78</v>
      </c>
      <c r="C1012">
        <f t="shared" si="54"/>
        <v>1.7569998101383485E-2</v>
      </c>
    </row>
    <row r="1013" spans="1:3" x14ac:dyDescent="0.2">
      <c r="A1013" s="1">
        <v>40777</v>
      </c>
      <c r="B1013">
        <v>13.8</v>
      </c>
      <c r="C1013">
        <f t="shared" si="54"/>
        <v>1.4503265776466834E-3</v>
      </c>
    </row>
    <row r="1014" spans="1:3" x14ac:dyDescent="0.2">
      <c r="A1014" s="1">
        <v>40778</v>
      </c>
      <c r="B1014">
        <v>14.45</v>
      </c>
      <c r="C1014">
        <f t="shared" si="54"/>
        <v>4.6025822395282148E-2</v>
      </c>
    </row>
    <row r="1015" spans="1:3" x14ac:dyDescent="0.2">
      <c r="A1015" s="1">
        <v>40779</v>
      </c>
      <c r="B1015">
        <v>14.45</v>
      </c>
      <c r="C1015">
        <f t="shared" si="54"/>
        <v>0</v>
      </c>
    </row>
    <row r="1016" spans="1:3" x14ac:dyDescent="0.2">
      <c r="A1016" s="1">
        <v>40780</v>
      </c>
      <c r="B1016">
        <v>13.99</v>
      </c>
      <c r="C1016">
        <f t="shared" si="54"/>
        <v>-3.2351625881051289E-2</v>
      </c>
    </row>
    <row r="1017" spans="1:3" x14ac:dyDescent="0.2">
      <c r="A1017" s="1">
        <v>40781</v>
      </c>
      <c r="B1017">
        <v>14.46</v>
      </c>
      <c r="C1017">
        <f t="shared" si="54"/>
        <v>3.3043428053228852E-2</v>
      </c>
    </row>
    <row r="1018" spans="1:3" x14ac:dyDescent="0.2">
      <c r="A1018" s="1">
        <v>40784</v>
      </c>
      <c r="B1018">
        <v>14.73</v>
      </c>
      <c r="C1018">
        <f t="shared" si="54"/>
        <v>1.8500013743920209E-2</v>
      </c>
    </row>
    <row r="1019" spans="1:3" x14ac:dyDescent="0.2">
      <c r="A1019" s="1">
        <v>40785</v>
      </c>
      <c r="B1019">
        <v>14.63</v>
      </c>
      <c r="C1019">
        <f t="shared" si="54"/>
        <v>-6.8120154425058829E-3</v>
      </c>
    </row>
    <row r="1020" spans="1:3" x14ac:dyDescent="0.2">
      <c r="A1020" s="1">
        <v>40786</v>
      </c>
      <c r="B1020">
        <v>14.64</v>
      </c>
      <c r="C1020">
        <f t="shared" si="54"/>
        <v>6.8329350113248357E-4</v>
      </c>
    </row>
    <row r="1021" spans="1:3" x14ac:dyDescent="0.2">
      <c r="A1021" s="1">
        <v>40787</v>
      </c>
      <c r="B1021">
        <v>14.47</v>
      </c>
      <c r="C1021">
        <f t="shared" si="54"/>
        <v>-1.1679967889773048E-2</v>
      </c>
    </row>
    <row r="1022" spans="1:3" x14ac:dyDescent="0.2">
      <c r="A1022" s="1">
        <v>40788</v>
      </c>
      <c r="B1022">
        <v>14.02</v>
      </c>
      <c r="C1022">
        <f t="shared" si="54"/>
        <v>-3.1592659036948564E-2</v>
      </c>
    </row>
    <row r="1023" spans="1:3" x14ac:dyDescent="0.2">
      <c r="A1023" s="1">
        <v>40792</v>
      </c>
      <c r="B1023">
        <v>14.03</v>
      </c>
      <c r="C1023">
        <f t="shared" si="54"/>
        <v>7.1301250792549849E-4</v>
      </c>
    </row>
    <row r="1024" spans="1:3" x14ac:dyDescent="0.2">
      <c r="A1024" s="1">
        <v>40793</v>
      </c>
      <c r="B1024">
        <v>14.32</v>
      </c>
      <c r="C1024">
        <f t="shared" si="54"/>
        <v>2.0459267418130065E-2</v>
      </c>
    </row>
    <row r="1025" spans="1:3" x14ac:dyDescent="0.2">
      <c r="A1025" s="1">
        <v>40794</v>
      </c>
      <c r="B1025">
        <v>14.11</v>
      </c>
      <c r="C1025">
        <f t="shared" si="54"/>
        <v>-1.477339566777694E-2</v>
      </c>
    </row>
    <row r="1026" spans="1:3" x14ac:dyDescent="0.2">
      <c r="A1026" s="1">
        <v>40795</v>
      </c>
      <c r="B1026">
        <v>13.75</v>
      </c>
      <c r="C1026">
        <f t="shared" si="54"/>
        <v>-2.5844941752142258E-2</v>
      </c>
    </row>
    <row r="1027" spans="1:3" x14ac:dyDescent="0.2">
      <c r="A1027" s="1">
        <v>40798</v>
      </c>
      <c r="B1027">
        <v>13.97</v>
      </c>
      <c r="C1027">
        <f t="shared" si="54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55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55"/>
        <v>3.3359590942786413E-2</v>
      </c>
    </row>
    <row r="1030" spans="1:3" x14ac:dyDescent="0.2">
      <c r="A1030" s="1">
        <v>40801</v>
      </c>
      <c r="B1030">
        <v>15.07</v>
      </c>
      <c r="C1030">
        <f t="shared" si="55"/>
        <v>2.9631797606371149E-2</v>
      </c>
    </row>
    <row r="1031" spans="1:3" x14ac:dyDescent="0.2">
      <c r="A1031" s="1">
        <v>40802</v>
      </c>
      <c r="B1031">
        <v>14.96</v>
      </c>
      <c r="C1031">
        <f t="shared" si="55"/>
        <v>-7.3260400920728977E-3</v>
      </c>
    </row>
    <row r="1032" spans="1:3" x14ac:dyDescent="0.2">
      <c r="A1032" s="1">
        <v>40805</v>
      </c>
      <c r="B1032">
        <v>14.64</v>
      </c>
      <c r="C1032">
        <f t="shared" si="55"/>
        <v>-2.1622464013165657E-2</v>
      </c>
    </row>
    <row r="1033" spans="1:3" x14ac:dyDescent="0.2">
      <c r="A1033" s="1">
        <v>40806</v>
      </c>
      <c r="B1033">
        <v>14.65</v>
      </c>
      <c r="C1033">
        <f t="shared" si="55"/>
        <v>6.8282692991072967E-4</v>
      </c>
    </row>
    <row r="1034" spans="1:3" x14ac:dyDescent="0.2">
      <c r="A1034" s="1">
        <v>40807</v>
      </c>
      <c r="B1034">
        <v>14.46</v>
      </c>
      <c r="C1034">
        <f t="shared" si="55"/>
        <v>-1.30541187324577E-2</v>
      </c>
    </row>
    <row r="1035" spans="1:3" x14ac:dyDescent="0.2">
      <c r="A1035" s="1">
        <v>40808</v>
      </c>
      <c r="B1035">
        <v>13.78</v>
      </c>
      <c r="C1035">
        <f t="shared" si="55"/>
        <v>-4.8167951145106178E-2</v>
      </c>
    </row>
    <row r="1036" spans="1:3" x14ac:dyDescent="0.2">
      <c r="A1036" s="1">
        <v>40809</v>
      </c>
      <c r="B1036">
        <v>14.17</v>
      </c>
      <c r="C1036">
        <f t="shared" si="55"/>
        <v>2.7908788117076658E-2</v>
      </c>
    </row>
    <row r="1037" spans="1:3" x14ac:dyDescent="0.2">
      <c r="A1037" s="1">
        <v>40812</v>
      </c>
      <c r="B1037">
        <v>14.52</v>
      </c>
      <c r="C1037">
        <f t="shared" si="55"/>
        <v>2.4399955694061018E-2</v>
      </c>
    </row>
    <row r="1038" spans="1:3" x14ac:dyDescent="0.2">
      <c r="A1038" s="1">
        <v>40813</v>
      </c>
      <c r="B1038">
        <v>14.93</v>
      </c>
      <c r="C1038">
        <f t="shared" si="55"/>
        <v>2.784560215444902E-2</v>
      </c>
    </row>
    <row r="1039" spans="1:3" x14ac:dyDescent="0.2">
      <c r="A1039" s="1">
        <v>40814</v>
      </c>
      <c r="B1039">
        <v>14.66</v>
      </c>
      <c r="C1039">
        <f t="shared" si="55"/>
        <v>-1.8249915092593608E-2</v>
      </c>
    </row>
    <row r="1040" spans="1:3" x14ac:dyDescent="0.2">
      <c r="A1040" s="1">
        <v>40815</v>
      </c>
      <c r="B1040">
        <v>14.64</v>
      </c>
      <c r="C1040">
        <f t="shared" si="55"/>
        <v>-1.3651879253398589E-3</v>
      </c>
    </row>
    <row r="1041" spans="1:3" x14ac:dyDescent="0.2">
      <c r="A1041" s="1">
        <v>40816</v>
      </c>
      <c r="B1041">
        <v>13.92</v>
      </c>
      <c r="C1041">
        <f t="shared" si="55"/>
        <v>-5.0430853626891967E-2</v>
      </c>
    </row>
    <row r="1042" spans="1:3" x14ac:dyDescent="0.2">
      <c r="A1042" s="1">
        <v>40819</v>
      </c>
      <c r="B1042">
        <v>13.69</v>
      </c>
      <c r="C1042">
        <f t="shared" si="55"/>
        <v>-1.6661015605916124E-2</v>
      </c>
    </row>
    <row r="1043" spans="1:3" x14ac:dyDescent="0.2">
      <c r="A1043" s="1">
        <v>40820</v>
      </c>
      <c r="B1043">
        <v>14.3</v>
      </c>
      <c r="C1043">
        <f t="shared" si="55"/>
        <v>4.3593897965504079E-2</v>
      </c>
    </row>
    <row r="1044" spans="1:3" x14ac:dyDescent="0.2">
      <c r="A1044" s="1">
        <v>40821</v>
      </c>
      <c r="B1044">
        <v>15.14</v>
      </c>
      <c r="C1044">
        <f t="shared" si="55"/>
        <v>5.708071074344117E-2</v>
      </c>
    </row>
    <row r="1045" spans="1:3" x14ac:dyDescent="0.2">
      <c r="A1045" s="1">
        <v>40822</v>
      </c>
      <c r="B1045">
        <v>15.3</v>
      </c>
      <c r="C1045">
        <f t="shared" si="55"/>
        <v>1.0512580389086987E-2</v>
      </c>
    </row>
    <row r="1046" spans="1:3" x14ac:dyDescent="0.2">
      <c r="A1046" s="1">
        <v>40823</v>
      </c>
      <c r="B1046">
        <v>15.04</v>
      </c>
      <c r="C1046">
        <f t="shared" si="55"/>
        <v>-1.7139509876696064E-2</v>
      </c>
    </row>
    <row r="1047" spans="1:3" x14ac:dyDescent="0.2">
      <c r="A1047" s="1">
        <v>40826</v>
      </c>
      <c r="B1047">
        <v>15.85</v>
      </c>
      <c r="C1047">
        <f t="shared" si="55"/>
        <v>5.2456181801595975E-2</v>
      </c>
    </row>
    <row r="1048" spans="1:3" x14ac:dyDescent="0.2">
      <c r="A1048" s="1">
        <v>40827</v>
      </c>
      <c r="B1048">
        <v>15.92</v>
      </c>
      <c r="C1048">
        <f t="shared" si="55"/>
        <v>4.4066800929473959E-3</v>
      </c>
    </row>
    <row r="1049" spans="1:3" x14ac:dyDescent="0.2">
      <c r="A1049" s="1">
        <v>40828</v>
      </c>
      <c r="B1049">
        <v>15.98</v>
      </c>
      <c r="C1049">
        <f t="shared" si="55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55"/>
        <v>7.4813316522887663E-3</v>
      </c>
    </row>
    <row r="1051" spans="1:3" x14ac:dyDescent="0.2">
      <c r="A1051" s="1">
        <v>40830</v>
      </c>
      <c r="B1051">
        <v>16.36</v>
      </c>
      <c r="C1051">
        <f t="shared" si="55"/>
        <v>1.602005918418356E-2</v>
      </c>
    </row>
    <row r="1052" spans="1:3" x14ac:dyDescent="0.2">
      <c r="A1052" s="1">
        <v>40833</v>
      </c>
      <c r="B1052">
        <v>15.72</v>
      </c>
      <c r="C1052">
        <f t="shared" si="55"/>
        <v>-3.9905544173540468E-2</v>
      </c>
    </row>
    <row r="1053" spans="1:3" x14ac:dyDescent="0.2">
      <c r="A1053" s="1">
        <v>40834</v>
      </c>
      <c r="B1053">
        <v>16.11</v>
      </c>
      <c r="C1053">
        <f t="shared" si="55"/>
        <v>2.4506410187822538E-2</v>
      </c>
    </row>
    <row r="1054" spans="1:3" x14ac:dyDescent="0.2">
      <c r="A1054" s="1">
        <v>40835</v>
      </c>
      <c r="B1054">
        <v>15.65</v>
      </c>
      <c r="C1054">
        <f t="shared" si="55"/>
        <v>-2.8969280202720757E-2</v>
      </c>
    </row>
    <row r="1055" spans="1:3" x14ac:dyDescent="0.2">
      <c r="A1055" s="1">
        <v>40836</v>
      </c>
      <c r="B1055">
        <v>14.81</v>
      </c>
      <c r="C1055">
        <f t="shared" si="55"/>
        <v>-5.5168288706454793E-2</v>
      </c>
    </row>
    <row r="1056" spans="1:3" x14ac:dyDescent="0.2">
      <c r="A1056" s="1">
        <v>40837</v>
      </c>
      <c r="B1056">
        <v>15</v>
      </c>
      <c r="C1056">
        <f t="shared" si="55"/>
        <v>1.2747572822502684E-2</v>
      </c>
    </row>
    <row r="1057" spans="1:3" x14ac:dyDescent="0.2">
      <c r="A1057" s="1">
        <v>40840</v>
      </c>
      <c r="B1057">
        <v>15.45</v>
      </c>
      <c r="C1057">
        <f t="shared" si="55"/>
        <v>2.9558802241544429E-2</v>
      </c>
    </row>
    <row r="1058" spans="1:3" x14ac:dyDescent="0.2">
      <c r="A1058" s="1">
        <v>40841</v>
      </c>
      <c r="B1058">
        <v>15.36</v>
      </c>
      <c r="C1058">
        <f t="shared" si="55"/>
        <v>-5.8422756242284025E-3</v>
      </c>
    </row>
    <row r="1059" spans="1:3" x14ac:dyDescent="0.2">
      <c r="A1059" s="1">
        <v>40842</v>
      </c>
      <c r="B1059">
        <v>15.66</v>
      </c>
      <c r="C1059">
        <f t="shared" si="55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55"/>
        <v>2.5222017955958419E-2</v>
      </c>
    </row>
    <row r="1061" spans="1:3" x14ac:dyDescent="0.2">
      <c r="A1061" s="1">
        <v>40844</v>
      </c>
      <c r="B1061">
        <v>16.05</v>
      </c>
      <c r="C1061">
        <f t="shared" si="55"/>
        <v>-6.2285894259063467E-4</v>
      </c>
    </row>
    <row r="1062" spans="1:3" x14ac:dyDescent="0.2">
      <c r="A1062" s="1">
        <v>40847</v>
      </c>
      <c r="B1062">
        <v>15.56</v>
      </c>
      <c r="C1062">
        <f t="shared" si="55"/>
        <v>-3.1005330825779286E-2</v>
      </c>
    </row>
    <row r="1063" spans="1:3" x14ac:dyDescent="0.2">
      <c r="A1063" s="1">
        <v>40848</v>
      </c>
      <c r="B1063">
        <v>14.89</v>
      </c>
      <c r="C1063">
        <f t="shared" si="55"/>
        <v>-4.4013672054327935E-2</v>
      </c>
    </row>
    <row r="1064" spans="1:3" x14ac:dyDescent="0.2">
      <c r="A1064" s="1">
        <v>40849</v>
      </c>
      <c r="B1064">
        <v>15.21</v>
      </c>
      <c r="C1064">
        <f t="shared" si="55"/>
        <v>2.1263259575283903E-2</v>
      </c>
    </row>
    <row r="1065" spans="1:3" x14ac:dyDescent="0.2">
      <c r="A1065" s="1">
        <v>40850</v>
      </c>
      <c r="B1065">
        <v>15.42</v>
      </c>
      <c r="C1065">
        <f t="shared" si="55"/>
        <v>1.3712261863981794E-2</v>
      </c>
    </row>
    <row r="1066" spans="1:3" x14ac:dyDescent="0.2">
      <c r="A1066" s="1">
        <v>40851</v>
      </c>
      <c r="B1066">
        <v>15.12</v>
      </c>
      <c r="C1066">
        <f t="shared" si="55"/>
        <v>-1.9646997383796536E-2</v>
      </c>
    </row>
    <row r="1067" spans="1:3" x14ac:dyDescent="0.2">
      <c r="A1067" s="1">
        <v>40854</v>
      </c>
      <c r="B1067">
        <v>15.3</v>
      </c>
      <c r="C1067">
        <f t="shared" si="55"/>
        <v>1.1834457647003017E-2</v>
      </c>
    </row>
    <row r="1068" spans="1:3" x14ac:dyDescent="0.2">
      <c r="A1068" s="1">
        <v>40855</v>
      </c>
      <c r="B1068">
        <v>15.34</v>
      </c>
      <c r="C1068">
        <f t="shared" si="55"/>
        <v>2.6109675407203397E-3</v>
      </c>
    </row>
    <row r="1069" spans="1:3" x14ac:dyDescent="0.2">
      <c r="A1069" s="1">
        <v>40856</v>
      </c>
      <c r="B1069">
        <v>14.57</v>
      </c>
      <c r="C1069">
        <f t="shared" si="55"/>
        <v>-5.1499175731996596E-2</v>
      </c>
    </row>
    <row r="1070" spans="1:3" x14ac:dyDescent="0.2">
      <c r="A1070" s="1">
        <v>40857</v>
      </c>
      <c r="B1070">
        <v>14.72</v>
      </c>
      <c r="C1070">
        <f t="shared" si="55"/>
        <v>1.0242493093616804E-2</v>
      </c>
    </row>
    <row r="1071" spans="1:3" x14ac:dyDescent="0.2">
      <c r="A1071" s="1">
        <v>40858</v>
      </c>
      <c r="B1071">
        <v>15.11</v>
      </c>
      <c r="C1071">
        <f t="shared" si="55"/>
        <v>2.6149662983917854E-2</v>
      </c>
    </row>
    <row r="1072" spans="1:3" x14ac:dyDescent="0.2">
      <c r="A1072" s="1">
        <v>40861</v>
      </c>
      <c r="B1072">
        <v>15.08</v>
      </c>
      <c r="C1072">
        <f t="shared" si="55"/>
        <v>-1.9874137048381275E-3</v>
      </c>
    </row>
    <row r="1073" spans="1:3" x14ac:dyDescent="0.2">
      <c r="A1073" s="1">
        <v>40862</v>
      </c>
      <c r="B1073">
        <v>15.38</v>
      </c>
      <c r="C1073">
        <f t="shared" si="55"/>
        <v>1.9698601497687984E-2</v>
      </c>
    </row>
    <row r="1074" spans="1:3" x14ac:dyDescent="0.2">
      <c r="A1074" s="1">
        <v>40863</v>
      </c>
      <c r="B1074">
        <v>14.89</v>
      </c>
      <c r="C1074">
        <f t="shared" si="55"/>
        <v>-3.2378117381580258E-2</v>
      </c>
    </row>
    <row r="1075" spans="1:3" x14ac:dyDescent="0.2">
      <c r="A1075" s="1">
        <v>40864</v>
      </c>
      <c r="B1075">
        <v>14.68</v>
      </c>
      <c r="C1075">
        <f t="shared" si="55"/>
        <v>-1.4203823509548153E-2</v>
      </c>
    </row>
    <row r="1076" spans="1:3" x14ac:dyDescent="0.2">
      <c r="A1076" s="1">
        <v>40865</v>
      </c>
      <c r="B1076">
        <v>14.66</v>
      </c>
      <c r="C1076">
        <f t="shared" si="55"/>
        <v>-1.3633267278640533E-3</v>
      </c>
    </row>
    <row r="1077" spans="1:3" x14ac:dyDescent="0.2">
      <c r="A1077" s="1">
        <v>40868</v>
      </c>
      <c r="B1077">
        <v>14.64</v>
      </c>
      <c r="C1077">
        <f t="shared" si="55"/>
        <v>-1.3651879253398589E-3</v>
      </c>
    </row>
    <row r="1078" spans="1:3" x14ac:dyDescent="0.2">
      <c r="A1078" s="1">
        <v>40869</v>
      </c>
      <c r="B1078">
        <v>14.6</v>
      </c>
      <c r="C1078">
        <f t="shared" si="55"/>
        <v>-2.7359798188748602E-3</v>
      </c>
    </row>
    <row r="1079" spans="1:3" x14ac:dyDescent="0.2">
      <c r="A1079" s="1">
        <v>40870</v>
      </c>
      <c r="B1079">
        <v>14.07</v>
      </c>
      <c r="C1079">
        <f t="shared" si="55"/>
        <v>-3.6976657587993053E-2</v>
      </c>
    </row>
    <row r="1080" spans="1:3" x14ac:dyDescent="0.2">
      <c r="A1080" s="1">
        <v>40872</v>
      </c>
      <c r="B1080">
        <v>14</v>
      </c>
      <c r="C1080">
        <f t="shared" si="55"/>
        <v>-4.9875415110390512E-3</v>
      </c>
    </row>
    <row r="1081" spans="1:3" x14ac:dyDescent="0.2">
      <c r="A1081" s="1">
        <v>40875</v>
      </c>
      <c r="B1081">
        <v>14.74</v>
      </c>
      <c r="C1081">
        <f t="shared" si="55"/>
        <v>5.1507557145932005E-2</v>
      </c>
    </row>
    <row r="1082" spans="1:3" x14ac:dyDescent="0.2">
      <c r="A1082" s="1">
        <v>40876</v>
      </c>
      <c r="B1082">
        <v>14.7</v>
      </c>
      <c r="C1082">
        <f t="shared" si="55"/>
        <v>-2.7173929765000266E-3</v>
      </c>
    </row>
    <row r="1083" spans="1:3" x14ac:dyDescent="0.2">
      <c r="A1083" s="1">
        <v>40877</v>
      </c>
      <c r="B1083">
        <v>15.51</v>
      </c>
      <c r="C1083">
        <f t="shared" si="55"/>
        <v>5.3637483403756833E-2</v>
      </c>
    </row>
    <row r="1084" spans="1:3" x14ac:dyDescent="0.2">
      <c r="A1084" s="1">
        <v>40878</v>
      </c>
      <c r="B1084">
        <v>15.55</v>
      </c>
      <c r="C1084">
        <f t="shared" si="55"/>
        <v>2.5756614367956703E-3</v>
      </c>
    </row>
    <row r="1085" spans="1:3" x14ac:dyDescent="0.2">
      <c r="A1085" s="1">
        <v>40879</v>
      </c>
      <c r="B1085">
        <v>15.45</v>
      </c>
      <c r="C1085">
        <f t="shared" si="55"/>
        <v>-6.4516352814887193E-3</v>
      </c>
    </row>
    <row r="1086" spans="1:3" x14ac:dyDescent="0.2">
      <c r="A1086" s="1">
        <v>40882</v>
      </c>
      <c r="B1086">
        <v>15.68</v>
      </c>
      <c r="C1086">
        <f t="shared" si="55"/>
        <v>1.4777011578507256E-2</v>
      </c>
    </row>
    <row r="1087" spans="1:3" x14ac:dyDescent="0.2">
      <c r="A1087" s="1">
        <v>40883</v>
      </c>
      <c r="B1087">
        <v>15.61</v>
      </c>
      <c r="C1087">
        <f t="shared" si="55"/>
        <v>-4.4742803949210774E-3</v>
      </c>
    </row>
    <row r="1088" spans="1:3" x14ac:dyDescent="0.2">
      <c r="A1088" s="1">
        <v>40884</v>
      </c>
      <c r="B1088">
        <v>15.65</v>
      </c>
      <c r="C1088">
        <f t="shared" si="55"/>
        <v>2.5591824588216613E-3</v>
      </c>
    </row>
    <row r="1089" spans="1:3" x14ac:dyDescent="0.2">
      <c r="A1089" s="1">
        <v>40885</v>
      </c>
      <c r="B1089">
        <v>15.26</v>
      </c>
      <c r="C1089">
        <f t="shared" si="55"/>
        <v>-2.5235891129851334E-2</v>
      </c>
    </row>
    <row r="1090" spans="1:3" x14ac:dyDescent="0.2">
      <c r="A1090" s="1">
        <v>40886</v>
      </c>
      <c r="B1090">
        <v>15.54</v>
      </c>
      <c r="C1090">
        <f t="shared" si="55"/>
        <v>1.8182319083190328E-2</v>
      </c>
    </row>
    <row r="1091" spans="1:3" x14ac:dyDescent="0.2">
      <c r="A1091" s="1">
        <v>40889</v>
      </c>
      <c r="B1091">
        <v>15.18</v>
      </c>
      <c r="C1091">
        <f t="shared" si="55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56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56"/>
        <v>-9.4086715569879908E-3</v>
      </c>
    </row>
    <row r="1094" spans="1:3" x14ac:dyDescent="0.2">
      <c r="A1094" s="1">
        <v>40892</v>
      </c>
      <c r="B1094">
        <v>14.81</v>
      </c>
      <c r="C1094">
        <f t="shared" si="56"/>
        <v>0</v>
      </c>
    </row>
    <row r="1095" spans="1:3" x14ac:dyDescent="0.2">
      <c r="A1095" s="1">
        <v>40893</v>
      </c>
      <c r="B1095">
        <v>14.79</v>
      </c>
      <c r="C1095">
        <f t="shared" si="56"/>
        <v>-1.351351556999069E-3</v>
      </c>
    </row>
    <row r="1096" spans="1:3" x14ac:dyDescent="0.2">
      <c r="A1096" s="1">
        <v>40896</v>
      </c>
      <c r="B1096">
        <v>14.45</v>
      </c>
      <c r="C1096">
        <f t="shared" si="56"/>
        <v>-2.3256862164267235E-2</v>
      </c>
    </row>
    <row r="1097" spans="1:3" x14ac:dyDescent="0.2">
      <c r="A1097" s="1">
        <v>40897</v>
      </c>
      <c r="B1097">
        <v>14.91</v>
      </c>
      <c r="C1097">
        <f t="shared" si="56"/>
        <v>3.1337714218205928E-2</v>
      </c>
    </row>
    <row r="1098" spans="1:3" x14ac:dyDescent="0.2">
      <c r="A1098" s="1">
        <v>40898</v>
      </c>
      <c r="B1098">
        <v>14.47</v>
      </c>
      <c r="C1098">
        <f t="shared" si="56"/>
        <v>-2.9954588133254488E-2</v>
      </c>
    </row>
    <row r="1099" spans="1:3" x14ac:dyDescent="0.2">
      <c r="A1099" s="1">
        <v>40899</v>
      </c>
      <c r="B1099">
        <v>14.54</v>
      </c>
      <c r="C1099">
        <f t="shared" si="56"/>
        <v>4.8259314619807413E-3</v>
      </c>
    </row>
    <row r="1100" spans="1:3" x14ac:dyDescent="0.2">
      <c r="A1100" s="1">
        <v>40900</v>
      </c>
      <c r="B1100">
        <v>14.66</v>
      </c>
      <c r="C1100">
        <f t="shared" si="56"/>
        <v>8.2192243531321058E-3</v>
      </c>
    </row>
    <row r="1101" spans="1:3" x14ac:dyDescent="0.2">
      <c r="A1101" s="1">
        <v>40904</v>
      </c>
      <c r="B1101">
        <v>14.63</v>
      </c>
      <c r="C1101">
        <f t="shared" si="56"/>
        <v>-2.0484814264724364E-3</v>
      </c>
    </row>
    <row r="1102" spans="1:3" x14ac:dyDescent="0.2">
      <c r="A1102" s="1">
        <v>40905</v>
      </c>
      <c r="B1102">
        <v>14.45</v>
      </c>
      <c r="C1102">
        <f t="shared" si="56"/>
        <v>-1.2379800473591855E-2</v>
      </c>
    </row>
    <row r="1103" spans="1:3" x14ac:dyDescent="0.2">
      <c r="A1103" s="1">
        <v>40906</v>
      </c>
      <c r="B1103">
        <v>14.53</v>
      </c>
      <c r="C1103">
        <f t="shared" si="56"/>
        <v>5.5210630237504527E-3</v>
      </c>
    </row>
    <row r="1104" spans="1:3" x14ac:dyDescent="0.2">
      <c r="A1104" s="1">
        <v>40907</v>
      </c>
      <c r="B1104">
        <v>14.4</v>
      </c>
      <c r="C1104">
        <f t="shared" si="56"/>
        <v>-8.9872710002365623E-3</v>
      </c>
    </row>
    <row r="1105" spans="1:3" x14ac:dyDescent="0.2">
      <c r="A1105" s="1">
        <v>40911</v>
      </c>
      <c r="B1105">
        <v>14.74</v>
      </c>
      <c r="C1105">
        <f t="shared" si="56"/>
        <v>2.3336680179235528E-2</v>
      </c>
    </row>
    <row r="1106" spans="1:3" x14ac:dyDescent="0.2">
      <c r="A1106" s="1">
        <v>40912</v>
      </c>
      <c r="B1106">
        <v>14.78</v>
      </c>
      <c r="C1106">
        <f t="shared" si="56"/>
        <v>2.710028758865158E-3</v>
      </c>
    </row>
    <row r="1107" spans="1:3" x14ac:dyDescent="0.2">
      <c r="A1107" s="1">
        <v>40913</v>
      </c>
      <c r="B1107">
        <v>14.93</v>
      </c>
      <c r="C1107">
        <f t="shared" si="56"/>
        <v>1.0097696031043317E-2</v>
      </c>
    </row>
    <row r="1108" spans="1:3" x14ac:dyDescent="0.2">
      <c r="A1108" s="1">
        <v>40914</v>
      </c>
      <c r="B1108">
        <v>15.1</v>
      </c>
      <c r="C1108">
        <f t="shared" si="56"/>
        <v>1.1322132269779725E-2</v>
      </c>
    </row>
    <row r="1109" spans="1:3" x14ac:dyDescent="0.2">
      <c r="A1109" s="1">
        <v>40917</v>
      </c>
      <c r="B1109">
        <v>15.33</v>
      </c>
      <c r="C1109">
        <f t="shared" si="56"/>
        <v>1.5116949062844037E-2</v>
      </c>
    </row>
    <row r="1110" spans="1:3" x14ac:dyDescent="0.2">
      <c r="A1110" s="1">
        <v>40918</v>
      </c>
      <c r="B1110">
        <v>15.57</v>
      </c>
      <c r="C1110">
        <f t="shared" si="56"/>
        <v>1.5534292962184204E-2</v>
      </c>
    </row>
    <row r="1111" spans="1:3" x14ac:dyDescent="0.2">
      <c r="A1111" s="1">
        <v>40919</v>
      </c>
      <c r="B1111">
        <v>15.55</v>
      </c>
      <c r="C1111">
        <f t="shared" si="56"/>
        <v>-1.2853472206637586E-3</v>
      </c>
    </row>
    <row r="1112" spans="1:3" x14ac:dyDescent="0.2">
      <c r="A1112" s="1">
        <v>40920</v>
      </c>
      <c r="B1112">
        <v>15.69</v>
      </c>
      <c r="C1112">
        <f t="shared" si="56"/>
        <v>8.9629281196980382E-3</v>
      </c>
    </row>
    <row r="1113" spans="1:3" x14ac:dyDescent="0.2">
      <c r="A1113" s="1">
        <v>40921</v>
      </c>
      <c r="B1113">
        <v>15.63</v>
      </c>
      <c r="C1113">
        <f t="shared" si="56"/>
        <v>-3.8314223115559487E-3</v>
      </c>
    </row>
    <row r="1114" spans="1:3" x14ac:dyDescent="0.2">
      <c r="A1114" s="1">
        <v>40925</v>
      </c>
      <c r="B1114">
        <v>15.83</v>
      </c>
      <c r="C1114">
        <f t="shared" si="56"/>
        <v>1.2714729459535451E-2</v>
      </c>
    </row>
    <row r="1115" spans="1:3" x14ac:dyDescent="0.2">
      <c r="A1115" s="1">
        <v>40926</v>
      </c>
      <c r="B1115">
        <v>16.13</v>
      </c>
      <c r="C1115">
        <f t="shared" si="56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56"/>
        <v>1.1097524495805006E-2</v>
      </c>
    </row>
    <row r="1117" spans="1:3" x14ac:dyDescent="0.2">
      <c r="A1117" s="1">
        <v>40928</v>
      </c>
      <c r="B1117">
        <v>16.41</v>
      </c>
      <c r="C1117">
        <f t="shared" si="56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56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56"/>
        <v>-1.2055456553487812E-3</v>
      </c>
    </row>
    <row r="1120" spans="1:3" x14ac:dyDescent="0.2">
      <c r="A1120" s="1">
        <v>40933</v>
      </c>
      <c r="B1120">
        <v>16.53</v>
      </c>
      <c r="C1120">
        <f t="shared" si="56"/>
        <v>-3.020237874215913E-3</v>
      </c>
    </row>
    <row r="1121" spans="1:3" x14ac:dyDescent="0.2">
      <c r="A1121" s="1">
        <v>40934</v>
      </c>
      <c r="B1121">
        <v>16.43</v>
      </c>
      <c r="C1121">
        <f t="shared" si="56"/>
        <v>-6.0679797837561679E-3</v>
      </c>
    </row>
    <row r="1122" spans="1:3" x14ac:dyDescent="0.2">
      <c r="A1122" s="1">
        <v>40935</v>
      </c>
      <c r="B1122">
        <v>16.48</v>
      </c>
      <c r="C1122">
        <f t="shared" si="56"/>
        <v>3.0385924321490133E-3</v>
      </c>
    </row>
    <row r="1123" spans="1:3" x14ac:dyDescent="0.2">
      <c r="A1123" s="1">
        <v>40938</v>
      </c>
      <c r="B1123">
        <v>16.71</v>
      </c>
      <c r="C1123">
        <f t="shared" si="56"/>
        <v>1.3859818125976727E-2</v>
      </c>
    </row>
    <row r="1124" spans="1:3" x14ac:dyDescent="0.2">
      <c r="A1124" s="1">
        <v>40939</v>
      </c>
      <c r="B1124">
        <v>16.96</v>
      </c>
      <c r="C1124">
        <f t="shared" si="56"/>
        <v>1.4850287756454613E-2</v>
      </c>
    </row>
    <row r="1125" spans="1:3" x14ac:dyDescent="0.2">
      <c r="A1125" s="1">
        <v>40940</v>
      </c>
      <c r="B1125">
        <v>17.13</v>
      </c>
      <c r="C1125">
        <f t="shared" si="56"/>
        <v>9.9736819722713935E-3</v>
      </c>
    </row>
    <row r="1126" spans="1:3" x14ac:dyDescent="0.2">
      <c r="A1126" s="1">
        <v>40941</v>
      </c>
      <c r="B1126">
        <v>17.32</v>
      </c>
      <c r="C1126">
        <f t="shared" si="56"/>
        <v>1.1030590798260537E-2</v>
      </c>
    </row>
    <row r="1127" spans="1:3" x14ac:dyDescent="0.2">
      <c r="A1127" s="1">
        <v>40942</v>
      </c>
      <c r="B1127">
        <v>17.38</v>
      </c>
      <c r="C1127">
        <f t="shared" si="56"/>
        <v>3.4582167029568889E-3</v>
      </c>
    </row>
    <row r="1128" spans="1:3" x14ac:dyDescent="0.2">
      <c r="A1128" s="1">
        <v>40945</v>
      </c>
      <c r="B1128">
        <v>17.37</v>
      </c>
      <c r="C1128">
        <f t="shared" si="56"/>
        <v>-5.7553958423227467E-4</v>
      </c>
    </row>
    <row r="1129" spans="1:3" x14ac:dyDescent="0.2">
      <c r="A1129" s="1">
        <v>40946</v>
      </c>
      <c r="B1129">
        <v>17.55</v>
      </c>
      <c r="C1129">
        <f t="shared" si="56"/>
        <v>1.0309369658861287E-2</v>
      </c>
    </row>
    <row r="1130" spans="1:3" x14ac:dyDescent="0.2">
      <c r="A1130" s="1">
        <v>40947</v>
      </c>
      <c r="B1130">
        <v>17.77</v>
      </c>
      <c r="C1130">
        <f t="shared" si="56"/>
        <v>1.2457692254685031E-2</v>
      </c>
    </row>
    <row r="1131" spans="1:3" x14ac:dyDescent="0.2">
      <c r="A1131" s="1">
        <v>40948</v>
      </c>
      <c r="B1131">
        <v>17.78</v>
      </c>
      <c r="C1131">
        <f t="shared" si="56"/>
        <v>5.6258791919865201E-4</v>
      </c>
    </row>
    <row r="1132" spans="1:3" x14ac:dyDescent="0.2">
      <c r="A1132" s="1">
        <v>40949</v>
      </c>
      <c r="B1132">
        <v>17.47</v>
      </c>
      <c r="C1132">
        <f t="shared" si="56"/>
        <v>-1.7589105939793469E-2</v>
      </c>
    </row>
    <row r="1133" spans="1:3" x14ac:dyDescent="0.2">
      <c r="A1133" s="1">
        <v>40952</v>
      </c>
      <c r="B1133">
        <v>17.7</v>
      </c>
      <c r="C1133">
        <f t="shared" si="56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56"/>
        <v>3.3840979842407154E-3</v>
      </c>
    </row>
    <row r="1135" spans="1:3" x14ac:dyDescent="0.2">
      <c r="A1135" s="1">
        <v>40954</v>
      </c>
      <c r="B1135">
        <v>17.71</v>
      </c>
      <c r="C1135">
        <f t="shared" si="56"/>
        <v>-2.8192857692818326E-3</v>
      </c>
    </row>
    <row r="1136" spans="1:3" x14ac:dyDescent="0.2">
      <c r="A1136" s="1">
        <v>40955</v>
      </c>
      <c r="B1136">
        <v>18.03</v>
      </c>
      <c r="C1136">
        <f t="shared" si="56"/>
        <v>1.7907585420483783E-2</v>
      </c>
    </row>
    <row r="1137" spans="1:3" x14ac:dyDescent="0.2">
      <c r="A1137" s="1">
        <v>40956</v>
      </c>
      <c r="B1137">
        <v>17.87</v>
      </c>
      <c r="C1137">
        <f t="shared" si="56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56"/>
        <v>2.7940783754476866E-3</v>
      </c>
    </row>
    <row r="1139" spans="1:3" x14ac:dyDescent="0.2">
      <c r="A1139" s="1">
        <v>40961</v>
      </c>
      <c r="B1139">
        <v>16.88</v>
      </c>
      <c r="C1139">
        <f t="shared" si="56"/>
        <v>-5.9787918378973494E-2</v>
      </c>
    </row>
    <row r="1140" spans="1:3" x14ac:dyDescent="0.2">
      <c r="A1140" s="1">
        <v>40962</v>
      </c>
      <c r="B1140">
        <v>17.13</v>
      </c>
      <c r="C1140">
        <f t="shared" si="56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56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56"/>
        <v>5.2340916235981165E-3</v>
      </c>
    </row>
    <row r="1143" spans="1:3" x14ac:dyDescent="0.2">
      <c r="A1143" s="1">
        <v>40967</v>
      </c>
      <c r="B1143">
        <v>17.3</v>
      </c>
      <c r="C1143">
        <f t="shared" si="56"/>
        <v>3.4742362681862726E-3</v>
      </c>
    </row>
    <row r="1144" spans="1:3" x14ac:dyDescent="0.2">
      <c r="A1144" s="1">
        <v>40968</v>
      </c>
      <c r="B1144">
        <v>17.03</v>
      </c>
      <c r="C1144">
        <f t="shared" si="56"/>
        <v>-1.5730006829136313E-2</v>
      </c>
    </row>
    <row r="1145" spans="1:3" x14ac:dyDescent="0.2">
      <c r="A1145" s="1">
        <v>40969</v>
      </c>
      <c r="B1145">
        <v>17.11</v>
      </c>
      <c r="C1145">
        <f t="shared" si="56"/>
        <v>4.6865932295051035E-3</v>
      </c>
    </row>
    <row r="1146" spans="1:3" x14ac:dyDescent="0.2">
      <c r="A1146" s="1">
        <v>40970</v>
      </c>
      <c r="B1146">
        <v>17.09</v>
      </c>
      <c r="C1146">
        <f t="shared" si="56"/>
        <v>-1.1695907766025733E-3</v>
      </c>
    </row>
    <row r="1147" spans="1:3" x14ac:dyDescent="0.2">
      <c r="A1147" s="1">
        <v>40973</v>
      </c>
      <c r="B1147">
        <v>16.84</v>
      </c>
      <c r="C1147">
        <f t="shared" si="56"/>
        <v>-1.4736488313318872E-2</v>
      </c>
    </row>
    <row r="1148" spans="1:3" x14ac:dyDescent="0.2">
      <c r="A1148" s="1">
        <v>40974</v>
      </c>
      <c r="B1148">
        <v>16.54</v>
      </c>
      <c r="C1148">
        <f t="shared" si="56"/>
        <v>-1.7975319218635474E-2</v>
      </c>
    </row>
    <row r="1149" spans="1:3" x14ac:dyDescent="0.2">
      <c r="A1149" s="1">
        <v>40975</v>
      </c>
      <c r="B1149">
        <v>16.73</v>
      </c>
      <c r="C1149">
        <f t="shared" si="56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56"/>
        <v>1.2474174225175818E-2</v>
      </c>
    </row>
    <row r="1151" spans="1:3" x14ac:dyDescent="0.2">
      <c r="A1151" s="1">
        <v>40977</v>
      </c>
      <c r="B1151">
        <v>16.66</v>
      </c>
      <c r="C1151">
        <f t="shared" si="56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56"/>
        <v>1.7991009350472283E-3</v>
      </c>
    </row>
    <row r="1153" spans="1:3" x14ac:dyDescent="0.2">
      <c r="A1153" s="1">
        <v>40981</v>
      </c>
      <c r="B1153">
        <v>16.96</v>
      </c>
      <c r="C1153">
        <f t="shared" si="56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56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56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57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57"/>
        <v>4.1019688340173301E-3</v>
      </c>
    </row>
    <row r="1158" spans="1:3" x14ac:dyDescent="0.2">
      <c r="A1158" s="1">
        <v>40988</v>
      </c>
      <c r="B1158">
        <v>16.89</v>
      </c>
      <c r="C1158">
        <f t="shared" si="57"/>
        <v>-1.2356732688905492E-2</v>
      </c>
    </row>
    <row r="1159" spans="1:3" x14ac:dyDescent="0.2">
      <c r="A1159" s="1">
        <v>40989</v>
      </c>
      <c r="B1159">
        <v>16.95</v>
      </c>
      <c r="C1159">
        <f t="shared" si="57"/>
        <v>3.5461030067504905E-3</v>
      </c>
    </row>
    <row r="1160" spans="1:3" x14ac:dyDescent="0.2">
      <c r="A1160" s="1">
        <v>40990</v>
      </c>
      <c r="B1160">
        <v>16.75</v>
      </c>
      <c r="C1160">
        <f t="shared" si="57"/>
        <v>-1.1869575555383769E-2</v>
      </c>
    </row>
    <row r="1161" spans="1:3" x14ac:dyDescent="0.2">
      <c r="A1161" s="1">
        <v>40991</v>
      </c>
      <c r="B1161">
        <v>16.22</v>
      </c>
      <c r="C1161">
        <f t="shared" si="57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57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57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57"/>
        <v>-8.573230710487989E-3</v>
      </c>
    </row>
    <row r="1165" spans="1:3" x14ac:dyDescent="0.2">
      <c r="A1165" s="1">
        <v>40997</v>
      </c>
      <c r="B1165">
        <v>16.34</v>
      </c>
      <c r="C1165">
        <f t="shared" si="57"/>
        <v>4.9079853121922253E-3</v>
      </c>
    </row>
    <row r="1166" spans="1:3" x14ac:dyDescent="0.2">
      <c r="A1166" s="1">
        <v>40998</v>
      </c>
      <c r="B1166">
        <v>16.34</v>
      </c>
      <c r="C1166">
        <f t="shared" si="57"/>
        <v>0</v>
      </c>
    </row>
    <row r="1167" spans="1:3" x14ac:dyDescent="0.2">
      <c r="A1167" s="1">
        <v>41001</v>
      </c>
      <c r="B1167">
        <v>16.510000000000002</v>
      </c>
      <c r="C1167">
        <f t="shared" si="57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57"/>
        <v>-9.7383605887742513E-3</v>
      </c>
    </row>
    <row r="1169" spans="1:3" x14ac:dyDescent="0.2">
      <c r="A1169" s="1">
        <v>41003</v>
      </c>
      <c r="B1169">
        <v>16.2</v>
      </c>
      <c r="C1169">
        <f t="shared" si="57"/>
        <v>-9.2166551049241759E-3</v>
      </c>
    </row>
    <row r="1170" spans="1:3" x14ac:dyDescent="0.2">
      <c r="A1170" s="1">
        <v>41004</v>
      </c>
      <c r="B1170">
        <v>16.23</v>
      </c>
      <c r="C1170">
        <f t="shared" si="57"/>
        <v>1.8501392881615951E-3</v>
      </c>
    </row>
    <row r="1171" spans="1:3" x14ac:dyDescent="0.2">
      <c r="A1171" s="1">
        <v>41008</v>
      </c>
      <c r="B1171">
        <v>15.96</v>
      </c>
      <c r="C1171">
        <f t="shared" si="57"/>
        <v>-1.6775789504837126E-2</v>
      </c>
    </row>
    <row r="1172" spans="1:3" x14ac:dyDescent="0.2">
      <c r="A1172" s="1">
        <v>41009</v>
      </c>
      <c r="B1172">
        <v>15.99</v>
      </c>
      <c r="C1172">
        <f t="shared" si="57"/>
        <v>1.8779348242001143E-3</v>
      </c>
    </row>
    <row r="1173" spans="1:3" x14ac:dyDescent="0.2">
      <c r="A1173" s="1">
        <v>41010</v>
      </c>
      <c r="B1173">
        <v>16</v>
      </c>
      <c r="C1173">
        <f t="shared" si="57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57"/>
        <v>6.2480476884217804E-4</v>
      </c>
    </row>
    <row r="1175" spans="1:3" x14ac:dyDescent="0.2">
      <c r="A1175" s="1">
        <v>41012</v>
      </c>
      <c r="B1175">
        <v>15.86</v>
      </c>
      <c r="C1175">
        <f t="shared" si="57"/>
        <v>-9.4133108019215685E-3</v>
      </c>
    </row>
    <row r="1176" spans="1:3" x14ac:dyDescent="0.2">
      <c r="A1176" s="1">
        <v>41015</v>
      </c>
      <c r="B1176">
        <v>15.88</v>
      </c>
      <c r="C1176">
        <f t="shared" si="57"/>
        <v>1.2602396122877732E-3</v>
      </c>
    </row>
    <row r="1177" spans="1:3" x14ac:dyDescent="0.2">
      <c r="A1177" s="1">
        <v>41016</v>
      </c>
      <c r="B1177">
        <v>16.12</v>
      </c>
      <c r="C1177">
        <f t="shared" si="57"/>
        <v>1.5000281259492598E-2</v>
      </c>
    </row>
    <row r="1178" spans="1:3" x14ac:dyDescent="0.2">
      <c r="A1178" s="1">
        <v>41017</v>
      </c>
      <c r="B1178">
        <v>15.9</v>
      </c>
      <c r="C1178">
        <f t="shared" si="57"/>
        <v>-1.3741627852296465E-2</v>
      </c>
    </row>
    <row r="1179" spans="1:3" x14ac:dyDescent="0.2">
      <c r="A1179" s="1">
        <v>41018</v>
      </c>
      <c r="B1179">
        <v>15.9</v>
      </c>
      <c r="C1179">
        <f t="shared" si="57"/>
        <v>0</v>
      </c>
    </row>
    <row r="1180" spans="1:3" x14ac:dyDescent="0.2">
      <c r="A1180" s="1">
        <v>41019</v>
      </c>
      <c r="B1180">
        <v>15.9</v>
      </c>
      <c r="C1180">
        <f t="shared" si="57"/>
        <v>0</v>
      </c>
    </row>
    <row r="1181" spans="1:3" x14ac:dyDescent="0.2">
      <c r="A1181" s="1">
        <v>41022</v>
      </c>
      <c r="B1181">
        <v>15.85</v>
      </c>
      <c r="C1181">
        <f t="shared" si="57"/>
        <v>-3.14960890289622E-3</v>
      </c>
    </row>
    <row r="1182" spans="1:3" x14ac:dyDescent="0.2">
      <c r="A1182" s="1">
        <v>41023</v>
      </c>
      <c r="B1182">
        <v>15.92</v>
      </c>
      <c r="C1182">
        <f t="shared" si="57"/>
        <v>4.4066800929473959E-3</v>
      </c>
    </row>
    <row r="1183" spans="1:3" x14ac:dyDescent="0.2">
      <c r="A1183" s="1">
        <v>41024</v>
      </c>
      <c r="B1183">
        <v>16.16</v>
      </c>
      <c r="C1183">
        <f t="shared" si="57"/>
        <v>1.496287267671232E-2</v>
      </c>
    </row>
    <row r="1184" spans="1:3" x14ac:dyDescent="0.2">
      <c r="A1184" s="1">
        <v>41025</v>
      </c>
      <c r="B1184">
        <v>16.27</v>
      </c>
      <c r="C1184">
        <f t="shared" si="57"/>
        <v>6.7838681379971712E-3</v>
      </c>
    </row>
    <row r="1185" spans="1:3" x14ac:dyDescent="0.2">
      <c r="A1185" s="1">
        <v>41026</v>
      </c>
      <c r="B1185">
        <v>16.18</v>
      </c>
      <c r="C1185">
        <f t="shared" si="57"/>
        <v>-5.5470096006007691E-3</v>
      </c>
    </row>
    <row r="1186" spans="1:3" x14ac:dyDescent="0.2">
      <c r="A1186" s="1">
        <v>41029</v>
      </c>
      <c r="B1186">
        <v>16.11</v>
      </c>
      <c r="C1186">
        <f t="shared" si="57"/>
        <v>-4.3357144414626772E-3</v>
      </c>
    </row>
    <row r="1187" spans="1:3" x14ac:dyDescent="0.2">
      <c r="A1187" s="1">
        <v>41030</v>
      </c>
      <c r="B1187">
        <v>16.14</v>
      </c>
      <c r="C1187">
        <f t="shared" si="57"/>
        <v>1.8604656529198924E-3</v>
      </c>
    </row>
    <row r="1188" spans="1:3" x14ac:dyDescent="0.2">
      <c r="A1188" s="1">
        <v>41031</v>
      </c>
      <c r="B1188">
        <v>15.92</v>
      </c>
      <c r="C1188">
        <f t="shared" si="57"/>
        <v>-1.3724482425565791E-2</v>
      </c>
    </row>
    <row r="1189" spans="1:3" x14ac:dyDescent="0.2">
      <c r="A1189" s="1">
        <v>41032</v>
      </c>
      <c r="B1189">
        <v>15.97</v>
      </c>
      <c r="C1189">
        <f t="shared" si="57"/>
        <v>3.1357818106840544E-3</v>
      </c>
    </row>
    <row r="1190" spans="1:3" x14ac:dyDescent="0.2">
      <c r="A1190" s="1">
        <v>41033</v>
      </c>
      <c r="B1190">
        <v>15.56</v>
      </c>
      <c r="C1190">
        <f t="shared" si="57"/>
        <v>-2.6008443476675507E-2</v>
      </c>
    </row>
    <row r="1191" spans="1:3" x14ac:dyDescent="0.2">
      <c r="A1191" s="1">
        <v>41036</v>
      </c>
      <c r="B1191">
        <v>15.57</v>
      </c>
      <c r="C1191">
        <f t="shared" si="57"/>
        <v>6.4246709566150755E-4</v>
      </c>
    </row>
    <row r="1192" spans="1:3" x14ac:dyDescent="0.2">
      <c r="A1192" s="1">
        <v>41037</v>
      </c>
      <c r="B1192">
        <v>15.46</v>
      </c>
      <c r="C1192">
        <f t="shared" si="57"/>
        <v>-7.089942686631049E-3</v>
      </c>
    </row>
    <row r="1193" spans="1:3" x14ac:dyDescent="0.2">
      <c r="A1193" s="1">
        <v>41038</v>
      </c>
      <c r="B1193">
        <v>15.42</v>
      </c>
      <c r="C1193">
        <f t="shared" si="57"/>
        <v>-2.5906750240925064E-3</v>
      </c>
    </row>
    <row r="1194" spans="1:3" x14ac:dyDescent="0.2">
      <c r="A1194" s="1">
        <v>41039</v>
      </c>
      <c r="B1194">
        <v>15.3</v>
      </c>
      <c r="C1194">
        <f t="shared" si="57"/>
        <v>-7.8125397367936247E-3</v>
      </c>
    </row>
    <row r="1195" spans="1:3" x14ac:dyDescent="0.2">
      <c r="A1195" s="1">
        <v>41040</v>
      </c>
      <c r="B1195">
        <v>15.18</v>
      </c>
      <c r="C1195">
        <f t="shared" si="57"/>
        <v>-7.8740564309059957E-3</v>
      </c>
    </row>
    <row r="1196" spans="1:3" x14ac:dyDescent="0.2">
      <c r="A1196" s="1">
        <v>41043</v>
      </c>
      <c r="B1196">
        <v>15.2</v>
      </c>
      <c r="C1196">
        <f t="shared" si="57"/>
        <v>1.3166558847469028E-3</v>
      </c>
    </row>
    <row r="1197" spans="1:3" x14ac:dyDescent="0.2">
      <c r="A1197" s="1">
        <v>41044</v>
      </c>
      <c r="B1197">
        <v>15.1</v>
      </c>
      <c r="C1197">
        <f t="shared" si="57"/>
        <v>-6.6006840313520242E-3</v>
      </c>
    </row>
    <row r="1198" spans="1:3" x14ac:dyDescent="0.2">
      <c r="A1198" s="1">
        <v>41045</v>
      </c>
      <c r="B1198">
        <v>14.78</v>
      </c>
      <c r="C1198">
        <f t="shared" si="57"/>
        <v>-2.1419828300822973E-2</v>
      </c>
    </row>
    <row r="1199" spans="1:3" x14ac:dyDescent="0.2">
      <c r="A1199" s="1">
        <v>41046</v>
      </c>
      <c r="B1199">
        <v>14.7</v>
      </c>
      <c r="C1199">
        <f t="shared" si="57"/>
        <v>-5.4274217353651281E-3</v>
      </c>
    </row>
    <row r="1200" spans="1:3" x14ac:dyDescent="0.2">
      <c r="A1200" s="1">
        <v>41047</v>
      </c>
      <c r="B1200">
        <v>14.51</v>
      </c>
      <c r="C1200">
        <f t="shared" si="57"/>
        <v>-1.3009426888594109E-2</v>
      </c>
    </row>
    <row r="1201" spans="1:3" x14ac:dyDescent="0.2">
      <c r="A1201" s="1">
        <v>41050</v>
      </c>
      <c r="B1201">
        <v>14.73</v>
      </c>
      <c r="C1201">
        <f t="shared" si="57"/>
        <v>1.5048163578442414E-2</v>
      </c>
    </row>
    <row r="1202" spans="1:3" x14ac:dyDescent="0.2">
      <c r="A1202" s="1">
        <v>41051</v>
      </c>
      <c r="B1202">
        <v>14.84</v>
      </c>
      <c r="C1202">
        <f t="shared" si="57"/>
        <v>7.4400072646953483E-3</v>
      </c>
    </row>
    <row r="1203" spans="1:3" x14ac:dyDescent="0.2">
      <c r="A1203" s="1">
        <v>41052</v>
      </c>
      <c r="B1203">
        <v>12.29</v>
      </c>
      <c r="C1203">
        <f t="shared" si="57"/>
        <v>-0.18854031416129102</v>
      </c>
    </row>
    <row r="1204" spans="1:3" x14ac:dyDescent="0.2">
      <c r="A1204" s="1">
        <v>41053</v>
      </c>
      <c r="B1204">
        <v>12.25</v>
      </c>
      <c r="C1204">
        <f t="shared" si="57"/>
        <v>-3.2599865872073742E-3</v>
      </c>
    </row>
    <row r="1205" spans="1:3" x14ac:dyDescent="0.2">
      <c r="A1205" s="1">
        <v>41054</v>
      </c>
      <c r="B1205">
        <v>12.26</v>
      </c>
      <c r="C1205">
        <f t="shared" si="57"/>
        <v>8.1599351732935925E-4</v>
      </c>
    </row>
    <row r="1206" spans="1:3" x14ac:dyDescent="0.2">
      <c r="A1206" s="1">
        <v>41058</v>
      </c>
      <c r="B1206">
        <v>12.46</v>
      </c>
      <c r="C1206">
        <f t="shared" si="57"/>
        <v>1.6181582851241914E-2</v>
      </c>
    </row>
    <row r="1207" spans="1:3" x14ac:dyDescent="0.2">
      <c r="A1207" s="1">
        <v>41059</v>
      </c>
      <c r="B1207">
        <v>12.36</v>
      </c>
      <c r="C1207">
        <f t="shared" si="57"/>
        <v>-8.058061329762535E-3</v>
      </c>
    </row>
    <row r="1208" spans="1:3" x14ac:dyDescent="0.2">
      <c r="A1208" s="1">
        <v>41060</v>
      </c>
      <c r="B1208">
        <v>12.14</v>
      </c>
      <c r="C1208">
        <f t="shared" si="57"/>
        <v>-1.7959666398192464E-2</v>
      </c>
    </row>
    <row r="1209" spans="1:3" x14ac:dyDescent="0.2">
      <c r="A1209" s="1">
        <v>41061</v>
      </c>
      <c r="B1209">
        <v>11.88</v>
      </c>
      <c r="C1209">
        <f t="shared" si="57"/>
        <v>-2.1649471696853301E-2</v>
      </c>
    </row>
    <row r="1210" spans="1:3" x14ac:dyDescent="0.2">
      <c r="A1210" s="1">
        <v>41064</v>
      </c>
      <c r="B1210">
        <v>11.81</v>
      </c>
      <c r="C1210">
        <f t="shared" si="57"/>
        <v>-5.9096837252279886E-3</v>
      </c>
    </row>
    <row r="1211" spans="1:3" x14ac:dyDescent="0.2">
      <c r="A1211" s="1">
        <v>41065</v>
      </c>
      <c r="B1211">
        <v>11.97</v>
      </c>
      <c r="C1211">
        <f t="shared" si="57"/>
        <v>1.345688936061081E-2</v>
      </c>
    </row>
    <row r="1212" spans="1:3" x14ac:dyDescent="0.2">
      <c r="A1212" s="1">
        <v>41066</v>
      </c>
      <c r="B1212">
        <v>12.03</v>
      </c>
      <c r="C1212">
        <f t="shared" si="57"/>
        <v>5.0000104167056188E-3</v>
      </c>
    </row>
    <row r="1213" spans="1:3" x14ac:dyDescent="0.2">
      <c r="A1213" s="1">
        <v>41067</v>
      </c>
      <c r="B1213">
        <v>11.94</v>
      </c>
      <c r="C1213">
        <f t="shared" si="57"/>
        <v>-7.509422022131459E-3</v>
      </c>
    </row>
    <row r="1214" spans="1:3" x14ac:dyDescent="0.2">
      <c r="A1214" s="1">
        <v>41068</v>
      </c>
      <c r="B1214">
        <v>11.93</v>
      </c>
      <c r="C1214">
        <f t="shared" si="57"/>
        <v>-8.378718546313053E-4</v>
      </c>
    </row>
    <row r="1215" spans="1:3" x14ac:dyDescent="0.2">
      <c r="A1215" s="1">
        <v>41071</v>
      </c>
      <c r="B1215">
        <v>11.67</v>
      </c>
      <c r="C1215">
        <f t="shared" si="57"/>
        <v>-2.2034789811360145E-2</v>
      </c>
    </row>
    <row r="1216" spans="1:3" x14ac:dyDescent="0.2">
      <c r="A1216" s="1">
        <v>41072</v>
      </c>
      <c r="B1216">
        <v>11.78</v>
      </c>
      <c r="C1216">
        <f t="shared" si="57"/>
        <v>9.3817319249760861E-3</v>
      </c>
    </row>
    <row r="1217" spans="1:3" x14ac:dyDescent="0.2">
      <c r="A1217" s="1">
        <v>41073</v>
      </c>
      <c r="B1217">
        <v>12.09</v>
      </c>
      <c r="C1217">
        <f t="shared" si="57"/>
        <v>2.5975486403260736E-2</v>
      </c>
    </row>
    <row r="1218" spans="1:3" x14ac:dyDescent="0.2">
      <c r="A1218" s="1">
        <v>41074</v>
      </c>
      <c r="B1218">
        <v>12.15</v>
      </c>
      <c r="C1218">
        <f t="shared" si="57"/>
        <v>4.9505051598562047E-3</v>
      </c>
    </row>
    <row r="1219" spans="1:3" x14ac:dyDescent="0.2">
      <c r="A1219" s="1">
        <v>41075</v>
      </c>
      <c r="B1219">
        <v>12.11</v>
      </c>
      <c r="C1219">
        <f t="shared" si="57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58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58"/>
        <v>-1.9000984704026412E-2</v>
      </c>
    </row>
    <row r="1222" spans="1:3" x14ac:dyDescent="0.2">
      <c r="A1222" s="1">
        <v>41080</v>
      </c>
      <c r="B1222">
        <v>12.11</v>
      </c>
      <c r="C1222">
        <f t="shared" si="58"/>
        <v>9.9585885255779275E-3</v>
      </c>
    </row>
    <row r="1223" spans="1:3" x14ac:dyDescent="0.2">
      <c r="A1223" s="1">
        <v>41081</v>
      </c>
      <c r="B1223">
        <v>11.81</v>
      </c>
      <c r="C1223">
        <f t="shared" si="58"/>
        <v>-2.5084927355729869E-2</v>
      </c>
    </row>
    <row r="1224" spans="1:3" x14ac:dyDescent="0.2">
      <c r="A1224" s="1">
        <v>41082</v>
      </c>
      <c r="B1224">
        <v>12.01</v>
      </c>
      <c r="C1224">
        <f t="shared" si="58"/>
        <v>1.6793005882621087E-2</v>
      </c>
    </row>
    <row r="1225" spans="1:3" x14ac:dyDescent="0.2">
      <c r="A1225" s="1">
        <v>41085</v>
      </c>
      <c r="B1225">
        <v>11.76</v>
      </c>
      <c r="C1225">
        <f t="shared" si="58"/>
        <v>-2.1035693621411302E-2</v>
      </c>
    </row>
    <row r="1226" spans="1:3" x14ac:dyDescent="0.2">
      <c r="A1226" s="1">
        <v>41086</v>
      </c>
      <c r="B1226">
        <v>11.74</v>
      </c>
      <c r="C1226">
        <f t="shared" si="58"/>
        <v>-1.7021280705304183E-3</v>
      </c>
    </row>
    <row r="1227" spans="1:3" x14ac:dyDescent="0.2">
      <c r="A1227" s="1">
        <v>41087</v>
      </c>
      <c r="B1227">
        <v>12.14</v>
      </c>
      <c r="C1227">
        <f t="shared" si="58"/>
        <v>3.3503971231401843E-2</v>
      </c>
    </row>
    <row r="1228" spans="1:3" x14ac:dyDescent="0.2">
      <c r="A1228" s="1">
        <v>41088</v>
      </c>
      <c r="B1228">
        <v>11.76</v>
      </c>
      <c r="C1228">
        <f t="shared" si="58"/>
        <v>-3.1801843160871361E-2</v>
      </c>
    </row>
    <row r="1229" spans="1:3" x14ac:dyDescent="0.2">
      <c r="A1229" s="1">
        <v>41089</v>
      </c>
      <c r="B1229">
        <v>12.31</v>
      </c>
      <c r="C1229">
        <f t="shared" si="58"/>
        <v>4.5707997725881307E-2</v>
      </c>
    </row>
    <row r="1230" spans="1:3" x14ac:dyDescent="0.2">
      <c r="A1230" s="1">
        <v>41092</v>
      </c>
      <c r="B1230">
        <v>12.19</v>
      </c>
      <c r="C1230">
        <f t="shared" si="58"/>
        <v>-9.7959967031821006E-3</v>
      </c>
    </row>
    <row r="1231" spans="1:3" x14ac:dyDescent="0.2">
      <c r="A1231" s="1">
        <v>41093</v>
      </c>
      <c r="B1231">
        <v>12.48</v>
      </c>
      <c r="C1231">
        <f t="shared" si="58"/>
        <v>2.3511419448101614E-2</v>
      </c>
    </row>
    <row r="1232" spans="1:3" x14ac:dyDescent="0.2">
      <c r="A1232" s="1">
        <v>41095</v>
      </c>
      <c r="B1232">
        <v>12.43</v>
      </c>
      <c r="C1232">
        <f t="shared" si="58"/>
        <v>-4.0144574186619592E-3</v>
      </c>
    </row>
    <row r="1233" spans="1:3" x14ac:dyDescent="0.2">
      <c r="A1233" s="1">
        <v>41096</v>
      </c>
      <c r="B1233">
        <v>12.36</v>
      </c>
      <c r="C1233">
        <f t="shared" si="58"/>
        <v>-5.6474534930750402E-3</v>
      </c>
    </row>
    <row r="1234" spans="1:3" x14ac:dyDescent="0.2">
      <c r="A1234" s="1">
        <v>41099</v>
      </c>
      <c r="B1234">
        <v>12.08</v>
      </c>
      <c r="C1234">
        <f t="shared" si="58"/>
        <v>-2.2914259522875777E-2</v>
      </c>
    </row>
    <row r="1235" spans="1:3" x14ac:dyDescent="0.2">
      <c r="A1235" s="1">
        <v>41100</v>
      </c>
      <c r="B1235">
        <v>12.11</v>
      </c>
      <c r="C1235">
        <f t="shared" si="58"/>
        <v>2.4803650583319248E-3</v>
      </c>
    </row>
    <row r="1236" spans="1:3" x14ac:dyDescent="0.2">
      <c r="A1236" s="1">
        <v>41101</v>
      </c>
      <c r="B1236">
        <v>12.09</v>
      </c>
      <c r="C1236">
        <f t="shared" si="58"/>
        <v>-1.6528929382995142E-3</v>
      </c>
    </row>
    <row r="1237" spans="1:3" x14ac:dyDescent="0.2">
      <c r="A1237" s="1">
        <v>41102</v>
      </c>
      <c r="B1237">
        <v>11.94</v>
      </c>
      <c r="C1237">
        <f t="shared" si="58"/>
        <v>-1.2484556662245284E-2</v>
      </c>
    </row>
    <row r="1238" spans="1:3" x14ac:dyDescent="0.2">
      <c r="A1238" s="1">
        <v>41103</v>
      </c>
      <c r="B1238">
        <v>12.13</v>
      </c>
      <c r="C1238">
        <f t="shared" si="58"/>
        <v>1.5787614991502819E-2</v>
      </c>
    </row>
    <row r="1239" spans="1:3" x14ac:dyDescent="0.2">
      <c r="A1239" s="1">
        <v>41106</v>
      </c>
      <c r="B1239">
        <v>12</v>
      </c>
      <c r="C1239">
        <f t="shared" si="58"/>
        <v>-1.0775073167958523E-2</v>
      </c>
    </row>
    <row r="1240" spans="1:3" x14ac:dyDescent="0.2">
      <c r="A1240" s="1">
        <v>41107</v>
      </c>
      <c r="B1240">
        <v>11.93</v>
      </c>
      <c r="C1240">
        <f t="shared" si="58"/>
        <v>-5.8504136781755891E-3</v>
      </c>
    </row>
    <row r="1241" spans="1:3" x14ac:dyDescent="0.2">
      <c r="A1241" s="1">
        <v>41108</v>
      </c>
      <c r="B1241">
        <v>11.88</v>
      </c>
      <c r="C1241">
        <f t="shared" si="58"/>
        <v>-4.199922175325793E-3</v>
      </c>
    </row>
    <row r="1242" spans="1:3" x14ac:dyDescent="0.2">
      <c r="A1242" s="1">
        <v>41109</v>
      </c>
      <c r="B1242">
        <v>12.04</v>
      </c>
      <c r="C1242">
        <f t="shared" si="58"/>
        <v>1.337812594617605E-2</v>
      </c>
    </row>
    <row r="1243" spans="1:3" x14ac:dyDescent="0.2">
      <c r="A1243" s="1">
        <v>41110</v>
      </c>
      <c r="B1243">
        <v>11.82</v>
      </c>
      <c r="C1243">
        <f t="shared" si="58"/>
        <v>-1.8441427902722792E-2</v>
      </c>
    </row>
    <row r="1244" spans="1:3" x14ac:dyDescent="0.2">
      <c r="A1244" s="1">
        <v>41113</v>
      </c>
      <c r="B1244">
        <v>11.61</v>
      </c>
      <c r="C1244">
        <f t="shared" si="58"/>
        <v>-1.792621626815212E-2</v>
      </c>
    </row>
    <row r="1245" spans="1:3" x14ac:dyDescent="0.2">
      <c r="A1245" s="1">
        <v>41114</v>
      </c>
      <c r="B1245">
        <v>11.39</v>
      </c>
      <c r="C1245">
        <f t="shared" si="58"/>
        <v>-1.9131018250709304E-2</v>
      </c>
    </row>
    <row r="1246" spans="1:3" x14ac:dyDescent="0.2">
      <c r="A1246" s="1">
        <v>41115</v>
      </c>
      <c r="B1246">
        <v>11.31</v>
      </c>
      <c r="C1246">
        <f t="shared" si="58"/>
        <v>-7.0484873310617388E-3</v>
      </c>
    </row>
    <row r="1247" spans="1:3" x14ac:dyDescent="0.2">
      <c r="A1247" s="1">
        <v>41116</v>
      </c>
      <c r="B1247">
        <v>11.64</v>
      </c>
      <c r="C1247">
        <f t="shared" si="58"/>
        <v>2.8760152175262652E-2</v>
      </c>
    </row>
    <row r="1248" spans="1:3" x14ac:dyDescent="0.2">
      <c r="A1248" s="1">
        <v>41117</v>
      </c>
      <c r="B1248">
        <v>11.84</v>
      </c>
      <c r="C1248">
        <f t="shared" si="58"/>
        <v>1.70361871525678E-2</v>
      </c>
    </row>
    <row r="1249" spans="1:3" x14ac:dyDescent="0.2">
      <c r="A1249" s="1">
        <v>41120</v>
      </c>
      <c r="B1249">
        <v>11.66</v>
      </c>
      <c r="C1249">
        <f t="shared" si="58"/>
        <v>-1.5319448533513231E-2</v>
      </c>
    </row>
    <row r="1250" spans="1:3" x14ac:dyDescent="0.2">
      <c r="A1250" s="1">
        <v>41121</v>
      </c>
      <c r="B1250">
        <v>11.69</v>
      </c>
      <c r="C1250">
        <f t="shared" si="58"/>
        <v>2.5695945616307143E-3</v>
      </c>
    </row>
    <row r="1251" spans="1:3" x14ac:dyDescent="0.2">
      <c r="A1251" s="1">
        <v>41122</v>
      </c>
      <c r="B1251">
        <v>11.6</v>
      </c>
      <c r="C1251">
        <f t="shared" si="58"/>
        <v>-7.7286773716580799E-3</v>
      </c>
    </row>
    <row r="1252" spans="1:3" x14ac:dyDescent="0.2">
      <c r="A1252" s="1">
        <v>41123</v>
      </c>
      <c r="B1252">
        <v>11.29</v>
      </c>
      <c r="C1252">
        <f t="shared" si="58"/>
        <v>-2.7087719950748396E-2</v>
      </c>
    </row>
    <row r="1253" spans="1:3" x14ac:dyDescent="0.2">
      <c r="A1253" s="1">
        <v>41124</v>
      </c>
      <c r="B1253">
        <v>11.52</v>
      </c>
      <c r="C1253">
        <f t="shared" si="58"/>
        <v>2.0167277106174591E-2</v>
      </c>
    </row>
    <row r="1254" spans="1:3" x14ac:dyDescent="0.2">
      <c r="A1254" s="1">
        <v>41127</v>
      </c>
      <c r="B1254">
        <v>11.61</v>
      </c>
      <c r="C1254">
        <f t="shared" si="58"/>
        <v>7.782140442054949E-3</v>
      </c>
    </row>
    <row r="1255" spans="1:3" x14ac:dyDescent="0.2">
      <c r="A1255" s="1">
        <v>41128</v>
      </c>
      <c r="B1255">
        <v>11.96</v>
      </c>
      <c r="C1255">
        <f t="shared" si="58"/>
        <v>2.9700952812685647E-2</v>
      </c>
    </row>
    <row r="1256" spans="1:3" x14ac:dyDescent="0.2">
      <c r="A1256" s="1">
        <v>41129</v>
      </c>
      <c r="B1256">
        <v>12.11</v>
      </c>
      <c r="C1256">
        <f t="shared" si="58"/>
        <v>1.2463809042515143E-2</v>
      </c>
    </row>
    <row r="1257" spans="1:3" x14ac:dyDescent="0.2">
      <c r="A1257" s="1">
        <v>41130</v>
      </c>
      <c r="B1257">
        <v>12.19</v>
      </c>
      <c r="C1257">
        <f t="shared" si="58"/>
        <v>6.5843859281792382E-3</v>
      </c>
    </row>
    <row r="1258" spans="1:3" x14ac:dyDescent="0.2">
      <c r="A1258" s="1">
        <v>41131</v>
      </c>
      <c r="B1258">
        <v>12.21</v>
      </c>
      <c r="C1258">
        <f t="shared" si="58"/>
        <v>1.6393446294332124E-3</v>
      </c>
    </row>
    <row r="1259" spans="1:3" x14ac:dyDescent="0.2">
      <c r="A1259" s="1">
        <v>41134</v>
      </c>
      <c r="B1259">
        <v>12.14</v>
      </c>
      <c r="C1259">
        <f t="shared" si="58"/>
        <v>-5.7495024912611005E-3</v>
      </c>
    </row>
    <row r="1260" spans="1:3" x14ac:dyDescent="0.2">
      <c r="A1260" s="1">
        <v>41135</v>
      </c>
      <c r="B1260">
        <v>12</v>
      </c>
      <c r="C1260">
        <f t="shared" si="58"/>
        <v>-1.1599135843351918E-2</v>
      </c>
    </row>
    <row r="1261" spans="1:3" x14ac:dyDescent="0.2">
      <c r="A1261" s="1">
        <v>41136</v>
      </c>
      <c r="B1261">
        <v>12.02</v>
      </c>
      <c r="C1261">
        <f t="shared" si="58"/>
        <v>1.6652793190612488E-3</v>
      </c>
    </row>
    <row r="1262" spans="1:3" x14ac:dyDescent="0.2">
      <c r="A1262" s="1">
        <v>41137</v>
      </c>
      <c r="B1262">
        <v>12.04</v>
      </c>
      <c r="C1262">
        <f t="shared" si="58"/>
        <v>1.6625107736134572E-3</v>
      </c>
    </row>
    <row r="1263" spans="1:3" x14ac:dyDescent="0.2">
      <c r="A1263" s="1">
        <v>41138</v>
      </c>
      <c r="B1263">
        <v>12.03</v>
      </c>
      <c r="C1263">
        <f t="shared" si="58"/>
        <v>-8.3090989408750337E-4</v>
      </c>
    </row>
    <row r="1264" spans="1:3" x14ac:dyDescent="0.2">
      <c r="A1264" s="1">
        <v>41141</v>
      </c>
      <c r="B1264">
        <v>12.36</v>
      </c>
      <c r="C1264">
        <f t="shared" si="58"/>
        <v>2.7061922042957161E-2</v>
      </c>
    </row>
    <row r="1265" spans="1:3" x14ac:dyDescent="0.2">
      <c r="A1265" s="1">
        <v>41142</v>
      </c>
      <c r="B1265">
        <v>12.15</v>
      </c>
      <c r="C1265">
        <f t="shared" si="58"/>
        <v>-1.713628224298713E-2</v>
      </c>
    </row>
    <row r="1266" spans="1:3" x14ac:dyDescent="0.2">
      <c r="A1266" s="1">
        <v>41143</v>
      </c>
      <c r="B1266">
        <v>11.5</v>
      </c>
      <c r="C1266">
        <f t="shared" si="58"/>
        <v>-5.4982134417353057E-2</v>
      </c>
    </row>
    <row r="1267" spans="1:3" x14ac:dyDescent="0.2">
      <c r="A1267" s="1">
        <v>41144</v>
      </c>
      <c r="B1267">
        <v>11.06</v>
      </c>
      <c r="C1267">
        <f t="shared" si="58"/>
        <v>-3.9012039275015599E-2</v>
      </c>
    </row>
    <row r="1268" spans="1:3" x14ac:dyDescent="0.2">
      <c r="A1268" s="1">
        <v>41145</v>
      </c>
      <c r="B1268">
        <v>11.08</v>
      </c>
      <c r="C1268">
        <f t="shared" si="58"/>
        <v>1.8066852249490513E-3</v>
      </c>
    </row>
    <row r="1269" spans="1:3" x14ac:dyDescent="0.2">
      <c r="A1269" s="1">
        <v>41148</v>
      </c>
      <c r="B1269">
        <v>10.94</v>
      </c>
      <c r="C1269">
        <f t="shared" si="58"/>
        <v>-1.2715884325302674E-2</v>
      </c>
    </row>
    <row r="1270" spans="1:3" x14ac:dyDescent="0.2">
      <c r="A1270" s="1">
        <v>41149</v>
      </c>
      <c r="B1270">
        <v>10.74</v>
      </c>
      <c r="C1270">
        <f t="shared" si="58"/>
        <v>-1.8450707913116485E-2</v>
      </c>
    </row>
    <row r="1271" spans="1:3" x14ac:dyDescent="0.2">
      <c r="A1271" s="1">
        <v>41150</v>
      </c>
      <c r="B1271">
        <v>10.71</v>
      </c>
      <c r="C1271">
        <f t="shared" si="58"/>
        <v>-2.7972046210611424E-3</v>
      </c>
    </row>
    <row r="1272" spans="1:3" x14ac:dyDescent="0.2">
      <c r="A1272" s="1">
        <v>41151</v>
      </c>
      <c r="B1272">
        <v>10.51</v>
      </c>
      <c r="C1272">
        <f t="shared" si="58"/>
        <v>-1.8850699570797689E-2</v>
      </c>
    </row>
    <row r="1273" spans="1:3" x14ac:dyDescent="0.2">
      <c r="A1273" s="1">
        <v>41152</v>
      </c>
      <c r="B1273">
        <v>10.42</v>
      </c>
      <c r="C1273">
        <f t="shared" si="58"/>
        <v>-8.600148563638884E-3</v>
      </c>
    </row>
    <row r="1274" spans="1:3" x14ac:dyDescent="0.2">
      <c r="A1274" s="1">
        <v>41156</v>
      </c>
      <c r="B1274">
        <v>10.39</v>
      </c>
      <c r="C1274">
        <f t="shared" si="58"/>
        <v>-2.8832312140848037E-3</v>
      </c>
    </row>
    <row r="1275" spans="1:3" x14ac:dyDescent="0.2">
      <c r="A1275" s="1">
        <v>41157</v>
      </c>
      <c r="B1275">
        <v>10.35</v>
      </c>
      <c r="C1275">
        <f t="shared" si="58"/>
        <v>-3.857285399758042E-3</v>
      </c>
    </row>
    <row r="1276" spans="1:3" x14ac:dyDescent="0.2">
      <c r="A1276" s="1">
        <v>41158</v>
      </c>
      <c r="B1276">
        <v>10.35</v>
      </c>
      <c r="C1276">
        <f t="shared" si="58"/>
        <v>0</v>
      </c>
    </row>
    <row r="1277" spans="1:3" x14ac:dyDescent="0.2">
      <c r="A1277" s="1">
        <v>41159</v>
      </c>
      <c r="B1277">
        <v>10.47</v>
      </c>
      <c r="C1277">
        <f t="shared" si="58"/>
        <v>1.1527505171067414E-2</v>
      </c>
    </row>
    <row r="1278" spans="1:3" x14ac:dyDescent="0.2">
      <c r="A1278" s="1">
        <v>41162</v>
      </c>
      <c r="B1278">
        <v>10.44</v>
      </c>
      <c r="C1278">
        <f t="shared" si="58"/>
        <v>-2.8694424279529316E-3</v>
      </c>
    </row>
    <row r="1279" spans="1:3" x14ac:dyDescent="0.2">
      <c r="A1279" s="1">
        <v>41163</v>
      </c>
      <c r="B1279">
        <v>10.47</v>
      </c>
      <c r="C1279">
        <f t="shared" si="58"/>
        <v>2.8694424279529607E-3</v>
      </c>
    </row>
    <row r="1280" spans="1:3" x14ac:dyDescent="0.2">
      <c r="A1280" s="1">
        <v>41164</v>
      </c>
      <c r="B1280">
        <v>10.47</v>
      </c>
      <c r="C1280">
        <f t="shared" si="58"/>
        <v>0</v>
      </c>
    </row>
    <row r="1281" spans="1:3" x14ac:dyDescent="0.2">
      <c r="A1281" s="1">
        <v>41165</v>
      </c>
      <c r="B1281">
        <v>10.46</v>
      </c>
      <c r="C1281">
        <f t="shared" si="58"/>
        <v>-9.5556624566856842E-4</v>
      </c>
    </row>
    <row r="1282" spans="1:3" x14ac:dyDescent="0.2">
      <c r="A1282" s="1">
        <v>41166</v>
      </c>
      <c r="B1282">
        <v>10.66</v>
      </c>
      <c r="C1282">
        <f t="shared" si="58"/>
        <v>1.8939960100921471E-2</v>
      </c>
    </row>
    <row r="1283" spans="1:3" x14ac:dyDescent="0.2">
      <c r="A1283" s="1">
        <v>41169</v>
      </c>
      <c r="B1283">
        <v>10.53</v>
      </c>
      <c r="C1283">
        <f t="shared" si="58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59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59"/>
        <v>-1.1605546120308003E-2</v>
      </c>
    </row>
    <row r="1286" spans="1:3" x14ac:dyDescent="0.2">
      <c r="A1286" s="1">
        <v>41172</v>
      </c>
      <c r="B1286">
        <v>10.33</v>
      </c>
      <c r="C1286">
        <f t="shared" si="59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59"/>
        <v>-1.1684650954972947E-2</v>
      </c>
    </row>
    <row r="1288" spans="1:3" x14ac:dyDescent="0.2">
      <c r="A1288" s="1">
        <v>41176</v>
      </c>
      <c r="B1288">
        <v>10</v>
      </c>
      <c r="C1288">
        <f t="shared" si="59"/>
        <v>-2.078253918252862E-2</v>
      </c>
    </row>
    <row r="1289" spans="1:3" x14ac:dyDescent="0.2">
      <c r="A1289" s="1">
        <v>41177</v>
      </c>
      <c r="B1289">
        <v>9.82</v>
      </c>
      <c r="C1289">
        <f t="shared" si="59"/>
        <v>-1.816397062767118E-2</v>
      </c>
    </row>
    <row r="1290" spans="1:3" x14ac:dyDescent="0.2">
      <c r="A1290" s="1">
        <v>41178</v>
      </c>
      <c r="B1290">
        <v>9.85</v>
      </c>
      <c r="C1290">
        <f t="shared" si="59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59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59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59"/>
        <v>-6.1538655743781116E-3</v>
      </c>
    </row>
    <row r="1294" spans="1:3" x14ac:dyDescent="0.2">
      <c r="A1294" s="1">
        <v>41184</v>
      </c>
      <c r="B1294">
        <v>9.82</v>
      </c>
      <c r="C1294">
        <f t="shared" si="59"/>
        <v>1.023550389402671E-2</v>
      </c>
    </row>
    <row r="1295" spans="1:3" x14ac:dyDescent="0.2">
      <c r="A1295" s="1">
        <v>41185</v>
      </c>
      <c r="B1295">
        <v>9.36</v>
      </c>
      <c r="C1295">
        <f t="shared" si="59"/>
        <v>-4.7975831876873924E-2</v>
      </c>
    </row>
    <row r="1296" spans="1:3" x14ac:dyDescent="0.2">
      <c r="A1296" s="1">
        <v>41186</v>
      </c>
      <c r="B1296">
        <v>9.4</v>
      </c>
      <c r="C1296">
        <f t="shared" si="59"/>
        <v>4.2643987864577392E-3</v>
      </c>
    </row>
    <row r="1297" spans="1:3" x14ac:dyDescent="0.2">
      <c r="A1297" s="1">
        <v>41187</v>
      </c>
      <c r="B1297">
        <v>9.58</v>
      </c>
      <c r="C1297">
        <f t="shared" si="59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59"/>
        <v>1.4508026489578635E-2</v>
      </c>
    </row>
    <row r="1299" spans="1:3" x14ac:dyDescent="0.2">
      <c r="A1299" s="1">
        <v>41191</v>
      </c>
      <c r="B1299">
        <v>9.48</v>
      </c>
      <c r="C1299">
        <f t="shared" si="59"/>
        <v>-2.500130220541727E-2</v>
      </c>
    </row>
    <row r="1300" spans="1:3" x14ac:dyDescent="0.2">
      <c r="A1300" s="1">
        <v>41192</v>
      </c>
      <c r="B1300">
        <v>9.36</v>
      </c>
      <c r="C1300">
        <f t="shared" si="59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59"/>
        <v>-8.5837436913914419E-3</v>
      </c>
    </row>
    <row r="1302" spans="1:3" x14ac:dyDescent="0.2">
      <c r="A1302" s="1">
        <v>41194</v>
      </c>
      <c r="B1302">
        <v>9.61</v>
      </c>
      <c r="C1302">
        <f t="shared" si="59"/>
        <v>3.4942676184092004E-2</v>
      </c>
    </row>
    <row r="1303" spans="1:3" x14ac:dyDescent="0.2">
      <c r="A1303" s="1">
        <v>41197</v>
      </c>
      <c r="B1303">
        <v>9.68</v>
      </c>
      <c r="C1303">
        <f t="shared" si="59"/>
        <v>7.2576783062845108E-3</v>
      </c>
    </row>
    <row r="1304" spans="1:3" x14ac:dyDescent="0.2">
      <c r="A1304" s="1">
        <v>41198</v>
      </c>
      <c r="B1304">
        <v>9.82</v>
      </c>
      <c r="C1304">
        <f t="shared" si="59"/>
        <v>1.435922107788888E-2</v>
      </c>
    </row>
    <row r="1305" spans="1:3" x14ac:dyDescent="0.2">
      <c r="A1305" s="1">
        <v>41199</v>
      </c>
      <c r="B1305">
        <v>9.77</v>
      </c>
      <c r="C1305">
        <f t="shared" si="59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59"/>
        <v>-5.1308475823435675E-3</v>
      </c>
    </row>
    <row r="1307" spans="1:3" x14ac:dyDescent="0.2">
      <c r="A1307" s="1">
        <v>41201</v>
      </c>
      <c r="B1307">
        <v>9.48</v>
      </c>
      <c r="C1307">
        <f t="shared" si="59"/>
        <v>-2.500130220541727E-2</v>
      </c>
    </row>
    <row r="1308" spans="1:3" x14ac:dyDescent="0.2">
      <c r="A1308" s="1">
        <v>41204</v>
      </c>
      <c r="B1308">
        <v>9.51</v>
      </c>
      <c r="C1308">
        <f t="shared" si="59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59"/>
        <v>-2.4482329759189805E-2</v>
      </c>
    </row>
    <row r="1310" spans="1:3" x14ac:dyDescent="0.2">
      <c r="A1310" s="1">
        <v>41206</v>
      </c>
      <c r="B1310">
        <v>9.18</v>
      </c>
      <c r="C1310">
        <f t="shared" si="59"/>
        <v>-1.0834342165710118E-2</v>
      </c>
    </row>
    <row r="1311" spans="1:3" x14ac:dyDescent="0.2">
      <c r="A1311" s="1">
        <v>41207</v>
      </c>
      <c r="B1311">
        <v>9.17</v>
      </c>
      <c r="C1311">
        <f t="shared" si="59"/>
        <v>-1.0899183640255736E-3</v>
      </c>
    </row>
    <row r="1312" spans="1:3" x14ac:dyDescent="0.2">
      <c r="A1312" s="1">
        <v>41208</v>
      </c>
      <c r="B1312">
        <v>9.17</v>
      </c>
      <c r="C1312">
        <f t="shared" si="59"/>
        <v>0</v>
      </c>
    </row>
    <row r="1313" spans="1:3" x14ac:dyDescent="0.2">
      <c r="A1313" s="1">
        <v>41213</v>
      </c>
      <c r="B1313">
        <v>9.17</v>
      </c>
      <c r="C1313">
        <f t="shared" si="59"/>
        <v>0</v>
      </c>
    </row>
    <row r="1314" spans="1:3" x14ac:dyDescent="0.2">
      <c r="A1314" s="1">
        <v>41214</v>
      </c>
      <c r="B1314">
        <v>9.26</v>
      </c>
      <c r="C1314">
        <f t="shared" si="59"/>
        <v>9.7667623897144083E-3</v>
      </c>
    </row>
    <row r="1315" spans="1:3" x14ac:dyDescent="0.2">
      <c r="A1315" s="1">
        <v>41215</v>
      </c>
      <c r="B1315">
        <v>9.08</v>
      </c>
      <c r="C1315">
        <f t="shared" si="59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59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59"/>
        <v>1.9210836265677891E-2</v>
      </c>
    </row>
    <row r="1318" spans="1:3" x14ac:dyDescent="0.2">
      <c r="A1318" s="1">
        <v>41220</v>
      </c>
      <c r="B1318">
        <v>9.11</v>
      </c>
      <c r="C1318">
        <f t="shared" si="59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59"/>
        <v>2.9207051746266536E-2</v>
      </c>
    </row>
    <row r="1320" spans="1:3" x14ac:dyDescent="0.2">
      <c r="A1320" s="1">
        <v>41222</v>
      </c>
      <c r="B1320">
        <v>9.34</v>
      </c>
      <c r="C1320">
        <f t="shared" si="59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59"/>
        <v>-6.4447054426420951E-3</v>
      </c>
    </row>
    <row r="1322" spans="1:3" x14ac:dyDescent="0.2">
      <c r="A1322" s="1">
        <v>41226</v>
      </c>
      <c r="B1322">
        <v>9.33</v>
      </c>
      <c r="C1322">
        <f t="shared" si="59"/>
        <v>5.3734680611433657E-3</v>
      </c>
    </row>
    <row r="1323" spans="1:3" x14ac:dyDescent="0.2">
      <c r="A1323" s="1">
        <v>41227</v>
      </c>
      <c r="B1323">
        <v>9.5</v>
      </c>
      <c r="C1323">
        <f t="shared" si="59"/>
        <v>1.805678374724266E-2</v>
      </c>
    </row>
    <row r="1324" spans="1:3" x14ac:dyDescent="0.2">
      <c r="A1324" s="1">
        <v>41228</v>
      </c>
      <c r="B1324">
        <v>9.48</v>
      </c>
      <c r="C1324">
        <f t="shared" si="59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59"/>
        <v>-7.5569604569844989E-2</v>
      </c>
    </row>
    <row r="1326" spans="1:3" x14ac:dyDescent="0.2">
      <c r="A1326" s="1">
        <v>41232</v>
      </c>
      <c r="B1326">
        <v>9.06</v>
      </c>
      <c r="C1326">
        <f t="shared" si="59"/>
        <v>3.0254408357802562E-2</v>
      </c>
    </row>
    <row r="1327" spans="1:3" x14ac:dyDescent="0.2">
      <c r="A1327" s="1">
        <v>41233</v>
      </c>
      <c r="B1327">
        <v>8.92</v>
      </c>
      <c r="C1327">
        <f t="shared" si="59"/>
        <v>-1.5573173462970033E-2</v>
      </c>
    </row>
    <row r="1328" spans="1:3" x14ac:dyDescent="0.2">
      <c r="A1328" s="1">
        <v>41234</v>
      </c>
      <c r="B1328">
        <v>8.99</v>
      </c>
      <c r="C1328">
        <f t="shared" si="59"/>
        <v>7.8169018916108626E-3</v>
      </c>
    </row>
    <row r="1329" spans="1:3" x14ac:dyDescent="0.2">
      <c r="A1329" s="1">
        <v>41236</v>
      </c>
      <c r="B1329">
        <v>9.48</v>
      </c>
      <c r="C1329">
        <f t="shared" si="59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59"/>
        <v>4.0315537178459565E-2</v>
      </c>
    </row>
    <row r="1331" spans="1:3" x14ac:dyDescent="0.2">
      <c r="A1331" s="1">
        <v>41240</v>
      </c>
      <c r="B1331">
        <v>9.69</v>
      </c>
      <c r="C1331">
        <f t="shared" si="59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59"/>
        <v>-6.2112000926405238E-3</v>
      </c>
    </row>
    <row r="1333" spans="1:3" x14ac:dyDescent="0.2">
      <c r="A1333" s="1">
        <v>41242</v>
      </c>
      <c r="B1333">
        <v>9.64</v>
      </c>
      <c r="C1333">
        <f t="shared" si="59"/>
        <v>1.0378828124200214E-3</v>
      </c>
    </row>
    <row r="1334" spans="1:3" x14ac:dyDescent="0.2">
      <c r="A1334" s="1">
        <v>41243</v>
      </c>
      <c r="B1334">
        <v>9.56</v>
      </c>
      <c r="C1334">
        <f t="shared" si="59"/>
        <v>-8.3333815591442994E-3</v>
      </c>
    </row>
    <row r="1335" spans="1:3" x14ac:dyDescent="0.2">
      <c r="A1335" s="1">
        <v>41246</v>
      </c>
      <c r="B1335">
        <v>9.98</v>
      </c>
      <c r="C1335">
        <f t="shared" si="59"/>
        <v>4.2995363260062668E-2</v>
      </c>
    </row>
    <row r="1336" spans="1:3" x14ac:dyDescent="0.2">
      <c r="A1336" s="1">
        <v>41247</v>
      </c>
      <c r="B1336">
        <v>10.23</v>
      </c>
      <c r="C1336">
        <f t="shared" si="59"/>
        <v>2.4741489640162585E-2</v>
      </c>
    </row>
    <row r="1337" spans="1:3" x14ac:dyDescent="0.2">
      <c r="A1337" s="1">
        <v>41248</v>
      </c>
      <c r="B1337">
        <v>10.29</v>
      </c>
      <c r="C1337">
        <f t="shared" si="59"/>
        <v>5.8479698824228992E-3</v>
      </c>
    </row>
    <row r="1338" spans="1:3" x14ac:dyDescent="0.2">
      <c r="A1338" s="1">
        <v>41249</v>
      </c>
      <c r="B1338">
        <v>10.41</v>
      </c>
      <c r="C1338">
        <f t="shared" si="59"/>
        <v>1.1594332780919446E-2</v>
      </c>
    </row>
    <row r="1339" spans="1:3" x14ac:dyDescent="0.2">
      <c r="A1339" s="1">
        <v>41250</v>
      </c>
      <c r="B1339">
        <v>10.38</v>
      </c>
      <c r="C1339">
        <f t="shared" si="59"/>
        <v>-2.8860048891348753E-3</v>
      </c>
    </row>
    <row r="1340" spans="1:3" x14ac:dyDescent="0.2">
      <c r="A1340" s="1">
        <v>41253</v>
      </c>
      <c r="B1340">
        <v>10.55</v>
      </c>
      <c r="C1340">
        <f t="shared" si="59"/>
        <v>1.624498218433296E-2</v>
      </c>
    </row>
    <row r="1341" spans="1:3" x14ac:dyDescent="0.2">
      <c r="A1341" s="1">
        <v>41254</v>
      </c>
      <c r="B1341">
        <v>10.59</v>
      </c>
      <c r="C1341">
        <f t="shared" si="59"/>
        <v>3.7842996912394061E-3</v>
      </c>
    </row>
    <row r="1342" spans="1:3" x14ac:dyDescent="0.2">
      <c r="A1342" s="1">
        <v>41255</v>
      </c>
      <c r="B1342">
        <v>10.49</v>
      </c>
      <c r="C1342">
        <f t="shared" si="59"/>
        <v>-9.4877372051093024E-3</v>
      </c>
    </row>
    <row r="1343" spans="1:3" x14ac:dyDescent="0.2">
      <c r="A1343" s="1">
        <v>41256</v>
      </c>
      <c r="B1343">
        <v>10.45</v>
      </c>
      <c r="C1343">
        <f t="shared" si="59"/>
        <v>-3.8204439973858815E-3</v>
      </c>
    </row>
    <row r="1344" spans="1:3" x14ac:dyDescent="0.2">
      <c r="A1344" s="1">
        <v>41257</v>
      </c>
      <c r="B1344">
        <v>10.35</v>
      </c>
      <c r="C1344">
        <f t="shared" si="59"/>
        <v>-9.6154586994418693E-3</v>
      </c>
    </row>
    <row r="1345" spans="1:3" x14ac:dyDescent="0.2">
      <c r="A1345" s="1">
        <v>41260</v>
      </c>
      <c r="B1345">
        <v>10.18</v>
      </c>
      <c r="C1345">
        <f t="shared" si="59"/>
        <v>-1.6561508589001427E-2</v>
      </c>
    </row>
    <row r="1346" spans="1:3" x14ac:dyDescent="0.2">
      <c r="A1346" s="1">
        <v>41261</v>
      </c>
      <c r="B1346">
        <v>10.48</v>
      </c>
      <c r="C1346">
        <f t="shared" si="59"/>
        <v>2.9043667770519501E-2</v>
      </c>
    </row>
    <row r="1347" spans="1:3" x14ac:dyDescent="0.2">
      <c r="A1347" s="1">
        <v>41262</v>
      </c>
      <c r="B1347">
        <v>10.41</v>
      </c>
      <c r="C1347">
        <f t="shared" si="59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60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60"/>
        <v>-6.7405166138428552E-3</v>
      </c>
    </row>
    <row r="1350" spans="1:3" x14ac:dyDescent="0.2">
      <c r="A1350" s="1">
        <v>41267</v>
      </c>
      <c r="B1350">
        <v>10.16</v>
      </c>
      <c r="C1350">
        <f t="shared" si="60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60"/>
        <v>3.929278139889557E-3</v>
      </c>
    </row>
    <row r="1352" spans="1:3" x14ac:dyDescent="0.2">
      <c r="A1352" s="1">
        <v>41270</v>
      </c>
      <c r="B1352">
        <v>10.11</v>
      </c>
      <c r="C1352">
        <f t="shared" si="60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60"/>
        <v>-1.3944449058632933E-2</v>
      </c>
    </row>
    <row r="1354" spans="1:3" x14ac:dyDescent="0.2">
      <c r="A1354" s="1">
        <v>41274</v>
      </c>
      <c r="B1354">
        <v>10.14</v>
      </c>
      <c r="C1354">
        <f t="shared" si="60"/>
        <v>1.6907414189290218E-2</v>
      </c>
    </row>
    <row r="1355" spans="1:3" x14ac:dyDescent="0.2">
      <c r="A1355" s="1">
        <v>41276</v>
      </c>
      <c r="B1355">
        <v>10.68</v>
      </c>
      <c r="C1355">
        <f t="shared" si="60"/>
        <v>5.1884835369011513E-2</v>
      </c>
    </row>
    <row r="1356" spans="1:3" x14ac:dyDescent="0.2">
      <c r="A1356" s="1">
        <v>41277</v>
      </c>
      <c r="B1356">
        <v>10.94</v>
      </c>
      <c r="C1356">
        <f t="shared" si="60"/>
        <v>2.4052963461786318E-2</v>
      </c>
    </row>
    <row r="1357" spans="1:3" x14ac:dyDescent="0.2">
      <c r="A1357" s="1">
        <v>41278</v>
      </c>
      <c r="B1357">
        <v>10.97</v>
      </c>
      <c r="C1357">
        <f t="shared" si="60"/>
        <v>2.7384772933037706E-3</v>
      </c>
    </row>
    <row r="1358" spans="1:3" x14ac:dyDescent="0.2">
      <c r="A1358" s="1">
        <v>41281</v>
      </c>
      <c r="B1358">
        <v>11.06</v>
      </c>
      <c r="C1358">
        <f t="shared" si="60"/>
        <v>8.1707218070498442E-3</v>
      </c>
    </row>
    <row r="1359" spans="1:3" x14ac:dyDescent="0.2">
      <c r="A1359" s="1">
        <v>41282</v>
      </c>
      <c r="B1359">
        <v>10.77</v>
      </c>
      <c r="C1359">
        <f t="shared" si="60"/>
        <v>-2.6570504925891591E-2</v>
      </c>
    </row>
    <row r="1360" spans="1:3" x14ac:dyDescent="0.2">
      <c r="A1360" s="1">
        <v>41283</v>
      </c>
      <c r="B1360">
        <v>10.93</v>
      </c>
      <c r="C1360">
        <f t="shared" si="60"/>
        <v>1.474681102014992E-2</v>
      </c>
    </row>
    <row r="1361" spans="1:3" x14ac:dyDescent="0.2">
      <c r="A1361" s="1">
        <v>41284</v>
      </c>
      <c r="B1361">
        <v>11.04</v>
      </c>
      <c r="C1361">
        <f t="shared" si="60"/>
        <v>1.0013738660502E-2</v>
      </c>
    </row>
    <row r="1362" spans="1:3" x14ac:dyDescent="0.2">
      <c r="A1362" s="1">
        <v>41285</v>
      </c>
      <c r="B1362">
        <v>10.88</v>
      </c>
      <c r="C1362">
        <f t="shared" si="60"/>
        <v>-1.4598799421152523E-2</v>
      </c>
    </row>
    <row r="1363" spans="1:3" x14ac:dyDescent="0.2">
      <c r="A1363" s="1">
        <v>41288</v>
      </c>
      <c r="B1363">
        <v>12.29</v>
      </c>
      <c r="C1363">
        <f t="shared" si="60"/>
        <v>0.12185968215014673</v>
      </c>
    </row>
    <row r="1364" spans="1:3" x14ac:dyDescent="0.2">
      <c r="A1364" s="1">
        <v>41289</v>
      </c>
      <c r="B1364">
        <v>13.17</v>
      </c>
      <c r="C1364">
        <f t="shared" si="60"/>
        <v>6.9155592177246289E-2</v>
      </c>
    </row>
    <row r="1365" spans="1:3" x14ac:dyDescent="0.2">
      <c r="A1365" s="1">
        <v>41290</v>
      </c>
      <c r="B1365">
        <v>12.61</v>
      </c>
      <c r="C1365">
        <f t="shared" si="60"/>
        <v>-4.3451365778361513E-2</v>
      </c>
    </row>
    <row r="1366" spans="1:3" x14ac:dyDescent="0.2">
      <c r="A1366" s="1">
        <v>41291</v>
      </c>
      <c r="B1366">
        <v>12.82</v>
      </c>
      <c r="C1366">
        <f t="shared" si="60"/>
        <v>1.6516301515695952E-2</v>
      </c>
    </row>
    <row r="1367" spans="1:3" x14ac:dyDescent="0.2">
      <c r="A1367" s="1">
        <v>41292</v>
      </c>
      <c r="B1367">
        <v>12.84</v>
      </c>
      <c r="C1367">
        <f t="shared" si="60"/>
        <v>1.5588467692910996E-3</v>
      </c>
    </row>
    <row r="1368" spans="1:3" x14ac:dyDescent="0.2">
      <c r="A1368" s="1">
        <v>41296</v>
      </c>
      <c r="B1368">
        <v>13.12</v>
      </c>
      <c r="C1368">
        <f t="shared" si="60"/>
        <v>2.1572485254127763E-2</v>
      </c>
    </row>
    <row r="1369" spans="1:3" x14ac:dyDescent="0.2">
      <c r="A1369" s="1">
        <v>41297</v>
      </c>
      <c r="B1369">
        <v>13.08</v>
      </c>
      <c r="C1369">
        <f t="shared" si="60"/>
        <v>-3.0534374868902317E-3</v>
      </c>
    </row>
    <row r="1370" spans="1:3" x14ac:dyDescent="0.2">
      <c r="A1370" s="1">
        <v>41298</v>
      </c>
      <c r="B1370">
        <v>13</v>
      </c>
      <c r="C1370">
        <f t="shared" si="60"/>
        <v>-6.134988567515944E-3</v>
      </c>
    </row>
    <row r="1371" spans="1:3" x14ac:dyDescent="0.2">
      <c r="A1371" s="1">
        <v>41299</v>
      </c>
      <c r="B1371">
        <v>13.16</v>
      </c>
      <c r="C1371">
        <f t="shared" si="60"/>
        <v>1.2232568435634451E-2</v>
      </c>
    </row>
    <row r="1372" spans="1:3" x14ac:dyDescent="0.2">
      <c r="A1372" s="1">
        <v>41302</v>
      </c>
      <c r="B1372">
        <v>13.04</v>
      </c>
      <c r="C1372">
        <f t="shared" si="60"/>
        <v>-9.1603693986642785E-3</v>
      </c>
    </row>
    <row r="1373" spans="1:3" x14ac:dyDescent="0.2">
      <c r="A1373" s="1">
        <v>41303</v>
      </c>
      <c r="B1373">
        <v>13.25</v>
      </c>
      <c r="C1373">
        <f t="shared" si="60"/>
        <v>1.5975995933724393E-2</v>
      </c>
    </row>
    <row r="1374" spans="1:3" x14ac:dyDescent="0.2">
      <c r="A1374" s="1">
        <v>41304</v>
      </c>
      <c r="B1374">
        <v>13.37</v>
      </c>
      <c r="C1374">
        <f t="shared" si="60"/>
        <v>9.0158386816205482E-3</v>
      </c>
    </row>
    <row r="1375" spans="1:3" x14ac:dyDescent="0.2">
      <c r="A1375" s="1">
        <v>41305</v>
      </c>
      <c r="B1375">
        <v>13.24</v>
      </c>
      <c r="C1375">
        <f t="shared" si="60"/>
        <v>-9.7708406049895804E-3</v>
      </c>
    </row>
    <row r="1376" spans="1:3" x14ac:dyDescent="0.2">
      <c r="A1376" s="1">
        <v>41306</v>
      </c>
      <c r="B1376">
        <v>13.63</v>
      </c>
      <c r="C1376">
        <f t="shared" si="60"/>
        <v>2.9030695199579046E-2</v>
      </c>
    </row>
    <row r="1377" spans="1:3" x14ac:dyDescent="0.2">
      <c r="A1377" s="1">
        <v>41309</v>
      </c>
      <c r="B1377">
        <v>13.27</v>
      </c>
      <c r="C1377">
        <f t="shared" si="60"/>
        <v>-2.6767397364325183E-2</v>
      </c>
    </row>
    <row r="1378" spans="1:3" x14ac:dyDescent="0.2">
      <c r="A1378" s="1">
        <v>41310</v>
      </c>
      <c r="B1378">
        <v>13.42</v>
      </c>
      <c r="C1378">
        <f t="shared" si="60"/>
        <v>1.124028319941954E-2</v>
      </c>
    </row>
    <row r="1379" spans="1:3" x14ac:dyDescent="0.2">
      <c r="A1379" s="1">
        <v>41311</v>
      </c>
      <c r="B1379">
        <v>13.52</v>
      </c>
      <c r="C1379">
        <f t="shared" si="60"/>
        <v>7.4239390712822666E-3</v>
      </c>
    </row>
    <row r="1380" spans="1:3" x14ac:dyDescent="0.2">
      <c r="A1380" s="1">
        <v>41312</v>
      </c>
      <c r="B1380">
        <v>13.53</v>
      </c>
      <c r="C1380">
        <f t="shared" si="60"/>
        <v>7.3937156787867047E-4</v>
      </c>
    </row>
    <row r="1381" spans="1:3" x14ac:dyDescent="0.2">
      <c r="A1381" s="1">
        <v>41313</v>
      </c>
      <c r="B1381">
        <v>13.63</v>
      </c>
      <c r="C1381">
        <f t="shared" si="60"/>
        <v>7.3638035257447346E-3</v>
      </c>
    </row>
    <row r="1382" spans="1:3" x14ac:dyDescent="0.2">
      <c r="A1382" s="1">
        <v>41316</v>
      </c>
      <c r="B1382">
        <v>13.7</v>
      </c>
      <c r="C1382">
        <f t="shared" si="60"/>
        <v>5.1225871256379207E-3</v>
      </c>
    </row>
    <row r="1383" spans="1:3" x14ac:dyDescent="0.2">
      <c r="A1383" s="1">
        <v>41317</v>
      </c>
      <c r="B1383">
        <v>13.79</v>
      </c>
      <c r="C1383">
        <f t="shared" si="60"/>
        <v>6.5478589711312381E-3</v>
      </c>
    </row>
    <row r="1384" spans="1:3" x14ac:dyDescent="0.2">
      <c r="A1384" s="1">
        <v>41318</v>
      </c>
      <c r="B1384">
        <v>13.77</v>
      </c>
      <c r="C1384">
        <f t="shared" si="60"/>
        <v>-1.4513790646469864E-3</v>
      </c>
    </row>
    <row r="1385" spans="1:3" x14ac:dyDescent="0.2">
      <c r="A1385" s="1">
        <v>41319</v>
      </c>
      <c r="B1385">
        <v>13.71</v>
      </c>
      <c r="C1385">
        <f t="shared" si="60"/>
        <v>-4.3668191663404025E-3</v>
      </c>
    </row>
    <row r="1386" spans="1:3" x14ac:dyDescent="0.2">
      <c r="A1386" s="1">
        <v>41320</v>
      </c>
      <c r="B1386">
        <v>13.81</v>
      </c>
      <c r="C1386">
        <f t="shared" si="60"/>
        <v>7.267473846977692E-3</v>
      </c>
    </row>
    <row r="1387" spans="1:3" x14ac:dyDescent="0.2">
      <c r="A1387" s="1">
        <v>41324</v>
      </c>
      <c r="B1387">
        <v>13.81</v>
      </c>
      <c r="C1387">
        <f t="shared" si="60"/>
        <v>0</v>
      </c>
    </row>
    <row r="1388" spans="1:3" x14ac:dyDescent="0.2">
      <c r="A1388" s="1">
        <v>41325</v>
      </c>
      <c r="B1388">
        <v>13.83</v>
      </c>
      <c r="C1388">
        <f t="shared" si="60"/>
        <v>1.4471782554660718E-3</v>
      </c>
    </row>
    <row r="1389" spans="1:3" x14ac:dyDescent="0.2">
      <c r="A1389" s="1">
        <v>41326</v>
      </c>
      <c r="B1389">
        <v>13.82</v>
      </c>
      <c r="C1389">
        <f t="shared" si="60"/>
        <v>-7.2332733714302797E-4</v>
      </c>
    </row>
    <row r="1390" spans="1:3" x14ac:dyDescent="0.2">
      <c r="A1390" s="1">
        <v>41327</v>
      </c>
      <c r="B1390">
        <v>13.92</v>
      </c>
      <c r="C1390">
        <f t="shared" si="60"/>
        <v>7.2098365667497503E-3</v>
      </c>
    </row>
    <row r="1391" spans="1:3" x14ac:dyDescent="0.2">
      <c r="A1391" s="1">
        <v>41330</v>
      </c>
      <c r="B1391">
        <v>13.85</v>
      </c>
      <c r="C1391">
        <f t="shared" si="60"/>
        <v>-5.0414222729261524E-3</v>
      </c>
    </row>
    <row r="1392" spans="1:3" x14ac:dyDescent="0.2">
      <c r="A1392" s="1">
        <v>41331</v>
      </c>
      <c r="B1392">
        <v>13.88</v>
      </c>
      <c r="C1392">
        <f t="shared" si="60"/>
        <v>2.1637224453109672E-3</v>
      </c>
    </row>
    <row r="1393" spans="1:3" x14ac:dyDescent="0.2">
      <c r="A1393" s="1">
        <v>41332</v>
      </c>
      <c r="B1393">
        <v>13.92</v>
      </c>
      <c r="C1393">
        <f t="shared" si="60"/>
        <v>2.877699827614974E-3</v>
      </c>
    </row>
    <row r="1394" spans="1:3" x14ac:dyDescent="0.2">
      <c r="A1394" s="1">
        <v>41333</v>
      </c>
      <c r="B1394">
        <v>13.95</v>
      </c>
      <c r="C1394">
        <f t="shared" si="60"/>
        <v>2.1528533611010927E-3</v>
      </c>
    </row>
    <row r="1395" spans="1:3" x14ac:dyDescent="0.2">
      <c r="A1395" s="1">
        <v>41334</v>
      </c>
      <c r="B1395">
        <v>14</v>
      </c>
      <c r="C1395">
        <f t="shared" si="60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46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18" width="9.83203125" bestFit="1" customWidth="1"/>
    <col min="19" max="19" width="15.6640625" customWidth="1"/>
    <col min="20" max="23" width="9.83203125" bestFit="1" customWidth="1"/>
    <col min="24" max="24" width="10.5" bestFit="1" customWidth="1"/>
    <col min="29" max="29" width="10.5" bestFit="1" customWidth="1"/>
    <col min="34" max="34" width="10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EXP(F4*SQRT(1/10))</f>
        <v>1.13898920908607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0.87797144347171152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I5/10</f>
        <v>5.0000000000000001E-4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(R15*(1+rfdiv50)-S16)/(S15-S16)</f>
        <v>0.469426118332951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BM9" s="2">
        <f>1-BM7</f>
        <v>0.530573881667049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15.945848927204981</v>
      </c>
      <c r="K15" s="2">
        <f t="shared" ref="K15:S15" si="1">IF(J15="",IF(J14="","",J14*$I$4),J15*$I$3)</f>
        <v>18.162149857803161</v>
      </c>
      <c r="L15" s="2">
        <f t="shared" si="1"/>
        <v>20.686492701841903</v>
      </c>
      <c r="M15" s="2">
        <f t="shared" si="1"/>
        <v>23.56169196123567</v>
      </c>
      <c r="N15" s="2">
        <f t="shared" si="1"/>
        <v>26.836512891657431</v>
      </c>
      <c r="O15" s="2">
        <f t="shared" si="1"/>
        <v>30.56649859309702</v>
      </c>
      <c r="P15" s="2">
        <f t="shared" si="1"/>
        <v>34.814912057082047</v>
      </c>
      <c r="Q15" s="2">
        <f t="shared" si="1"/>
        <v>39.653809148296965</v>
      </c>
      <c r="R15" s="2">
        <f t="shared" si="1"/>
        <v>45.165260719068726</v>
      </c>
      <c r="S15" s="2">
        <f t="shared" si="1"/>
        <v>51.442744584578236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S31" si="2">IF(I16="",IF(I15="","",I15*$I$4),I16*$I$3)</f>
        <v>12.291600208603962</v>
      </c>
      <c r="K16" s="2">
        <f t="shared" si="2"/>
        <v>14</v>
      </c>
      <c r="L16" s="2">
        <f t="shared" si="2"/>
        <v>15.945848927204981</v>
      </c>
      <c r="M16" s="2">
        <f t="shared" si="2"/>
        <v>18.162149857803161</v>
      </c>
      <c r="N16" s="2">
        <f t="shared" si="2"/>
        <v>20.686492701841903</v>
      </c>
      <c r="O16" s="2">
        <f t="shared" si="2"/>
        <v>23.56169196123567</v>
      </c>
      <c r="P16" s="2">
        <f t="shared" si="2"/>
        <v>26.836512891657431</v>
      </c>
      <c r="Q16" s="2">
        <f t="shared" si="2"/>
        <v>30.56649859309702</v>
      </c>
      <c r="R16" s="2">
        <f t="shared" si="2"/>
        <v>34.814912057082047</v>
      </c>
      <c r="S16" s="2">
        <f t="shared" si="2"/>
        <v>39.653809148296965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2"/>
        <v/>
      </c>
      <c r="K17" s="2">
        <f t="shared" si="2"/>
        <v>10.79167397772521</v>
      </c>
      <c r="L17" s="2">
        <f t="shared" si="2"/>
        <v>12.291600208603962</v>
      </c>
      <c r="M17" s="2">
        <f t="shared" si="2"/>
        <v>14</v>
      </c>
      <c r="N17" s="2">
        <f t="shared" si="2"/>
        <v>15.945848927204981</v>
      </c>
      <c r="O17" s="2">
        <f t="shared" si="2"/>
        <v>18.162149857803161</v>
      </c>
      <c r="P17" s="2">
        <f t="shared" si="2"/>
        <v>20.686492701841903</v>
      </c>
      <c r="Q17" s="2">
        <f t="shared" si="2"/>
        <v>23.56169196123567</v>
      </c>
      <c r="R17" s="2">
        <f t="shared" si="2"/>
        <v>26.836512891657431</v>
      </c>
      <c r="S17" s="2">
        <f t="shared" si="2"/>
        <v>30.56649859309702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2"/>
        <v/>
      </c>
      <c r="K18" s="2" t="str">
        <f t="shared" si="2"/>
        <v/>
      </c>
      <c r="L18" s="2">
        <f t="shared" si="2"/>
        <v>9.4747815796995098</v>
      </c>
      <c r="M18" s="2">
        <f t="shared" si="2"/>
        <v>10.79167397772521</v>
      </c>
      <c r="N18" s="2">
        <f t="shared" si="2"/>
        <v>12.291600208603962</v>
      </c>
      <c r="O18" s="2">
        <f t="shared" si="2"/>
        <v>14</v>
      </c>
      <c r="P18" s="2">
        <f t="shared" si="2"/>
        <v>15.945848927204981</v>
      </c>
      <c r="Q18" s="2">
        <f t="shared" si="2"/>
        <v>18.162149857803161</v>
      </c>
      <c r="R18" s="2">
        <f t="shared" si="2"/>
        <v>20.686492701841903</v>
      </c>
      <c r="S18" s="2">
        <f t="shared" si="2"/>
        <v>23.56169196123567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2"/>
        <v/>
      </c>
      <c r="K19" s="2" t="str">
        <f t="shared" si="2"/>
        <v/>
      </c>
      <c r="L19" s="2" t="str">
        <f t="shared" si="2"/>
        <v/>
      </c>
      <c r="M19" s="2">
        <f t="shared" si="2"/>
        <v>8.318587660107962</v>
      </c>
      <c r="N19" s="2">
        <f t="shared" si="2"/>
        <v>9.4747815796995098</v>
      </c>
      <c r="O19" s="2">
        <f t="shared" si="2"/>
        <v>10.79167397772521</v>
      </c>
      <c r="P19" s="2">
        <f t="shared" si="2"/>
        <v>12.291600208603962</v>
      </c>
      <c r="Q19" s="2">
        <f t="shared" si="2"/>
        <v>14</v>
      </c>
      <c r="R19" s="2">
        <f t="shared" si="2"/>
        <v>15.945848927204981</v>
      </c>
      <c r="S19" s="2">
        <f t="shared" si="2"/>
        <v>18.162149857803161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2"/>
        <v/>
      </c>
      <c r="K20" s="2" t="str">
        <f t="shared" si="2"/>
        <v/>
      </c>
      <c r="L20" s="2" t="str">
        <f t="shared" si="2"/>
        <v/>
      </c>
      <c r="M20" s="2" t="str">
        <f t="shared" si="2"/>
        <v/>
      </c>
      <c r="N20" s="2">
        <f t="shared" si="2"/>
        <v>7.3034824155909543</v>
      </c>
      <c r="O20" s="2">
        <f t="shared" si="2"/>
        <v>8.318587660107962</v>
      </c>
      <c r="P20" s="2">
        <f t="shared" si="2"/>
        <v>9.4747815796995098</v>
      </c>
      <c r="Q20" s="2">
        <f t="shared" si="2"/>
        <v>10.79167397772521</v>
      </c>
      <c r="R20" s="2">
        <f t="shared" si="2"/>
        <v>12.291600208603962</v>
      </c>
      <c r="S20" s="2">
        <f t="shared" si="2"/>
        <v>14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2"/>
        <v/>
      </c>
      <c r="K21" s="2" t="str">
        <f t="shared" si="2"/>
        <v/>
      </c>
      <c r="L21" s="2" t="str">
        <f t="shared" si="2"/>
        <v/>
      </c>
      <c r="M21" s="2" t="str">
        <f t="shared" si="2"/>
        <v/>
      </c>
      <c r="N21" s="2" t="str">
        <f t="shared" si="2"/>
        <v/>
      </c>
      <c r="O21" s="2">
        <f t="shared" si="2"/>
        <v>6.4122489987866524</v>
      </c>
      <c r="P21" s="2">
        <f t="shared" si="2"/>
        <v>7.3034824155909535</v>
      </c>
      <c r="Q21" s="2">
        <f t="shared" si="2"/>
        <v>8.3185876601079602</v>
      </c>
      <c r="R21" s="2">
        <f t="shared" si="2"/>
        <v>9.4747815796995081</v>
      </c>
      <c r="S21" s="2">
        <f t="shared" si="2"/>
        <v>10.791673977725209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2"/>
        <v/>
      </c>
      <c r="K22" s="2" t="str">
        <f t="shared" si="2"/>
        <v/>
      </c>
      <c r="L22" s="2" t="str">
        <f t="shared" si="2"/>
        <v/>
      </c>
      <c r="M22" s="2" t="str">
        <f t="shared" si="2"/>
        <v/>
      </c>
      <c r="N22" s="2" t="str">
        <f t="shared" si="2"/>
        <v/>
      </c>
      <c r="O22" s="2" t="str">
        <f t="shared" si="2"/>
        <v/>
      </c>
      <c r="P22" s="2">
        <f t="shared" si="2"/>
        <v>5.6297715093647538</v>
      </c>
      <c r="Q22" s="2">
        <f t="shared" si="2"/>
        <v>6.4122489987866516</v>
      </c>
      <c r="R22" s="2">
        <f t="shared" si="2"/>
        <v>7.3034824155909526</v>
      </c>
      <c r="S22" s="2">
        <f t="shared" si="2"/>
        <v>8.3185876601079602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2"/>
        <v/>
      </c>
      <c r="K23" s="2" t="str">
        <f t="shared" si="2"/>
        <v/>
      </c>
      <c r="L23" s="2" t="str">
        <f t="shared" si="2"/>
        <v/>
      </c>
      <c r="M23" s="2" t="str">
        <f t="shared" si="2"/>
        <v/>
      </c>
      <c r="N23" s="2" t="str">
        <f t="shared" si="2"/>
        <v/>
      </c>
      <c r="O23" s="2" t="str">
        <f t="shared" si="2"/>
        <v/>
      </c>
      <c r="P23" s="2" t="str">
        <f t="shared" si="2"/>
        <v/>
      </c>
      <c r="Q23" s="2">
        <f t="shared" si="2"/>
        <v>4.9427786184928886</v>
      </c>
      <c r="R23" s="2">
        <f t="shared" si="2"/>
        <v>5.6297715093647529</v>
      </c>
      <c r="S23" s="2">
        <f t="shared" si="2"/>
        <v>6.4122489987866507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2"/>
        <v/>
      </c>
      <c r="K24" s="2" t="str">
        <f t="shared" si="2"/>
        <v/>
      </c>
      <c r="L24" s="2" t="str">
        <f t="shared" si="2"/>
        <v/>
      </c>
      <c r="M24" s="2" t="str">
        <f t="shared" si="2"/>
        <v/>
      </c>
      <c r="N24" s="2" t="str">
        <f t="shared" si="2"/>
        <v/>
      </c>
      <c r="O24" s="2" t="str">
        <f t="shared" si="2"/>
        <v/>
      </c>
      <c r="P24" s="2" t="str">
        <f t="shared" si="2"/>
        <v/>
      </c>
      <c r="Q24" s="2" t="str">
        <f t="shared" si="2"/>
        <v/>
      </c>
      <c r="R24" s="2">
        <f t="shared" si="2"/>
        <v>4.3396184784393137</v>
      </c>
      <c r="S24" s="2">
        <f t="shared" si="2"/>
        <v>4.9427786184928886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2"/>
        <v/>
      </c>
      <c r="K25" s="2" t="str">
        <f t="shared" si="2"/>
        <v/>
      </c>
      <c r="L25" s="2" t="str">
        <f t="shared" si="2"/>
        <v/>
      </c>
      <c r="M25" s="2" t="str">
        <f t="shared" si="2"/>
        <v/>
      </c>
      <c r="N25" s="2" t="str">
        <f t="shared" si="2"/>
        <v/>
      </c>
      <c r="O25" s="2" t="str">
        <f t="shared" si="2"/>
        <v/>
      </c>
      <c r="P25" s="2" t="str">
        <f t="shared" si="2"/>
        <v/>
      </c>
      <c r="Q25" s="2" t="str">
        <f t="shared" si="2"/>
        <v/>
      </c>
      <c r="R25" s="2" t="str">
        <f t="shared" si="2"/>
        <v/>
      </c>
      <c r="S25" s="2">
        <f t="shared" si="2"/>
        <v>3.8100610996318767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2"/>
        <v/>
      </c>
      <c r="K26" s="2" t="str">
        <f t="shared" si="2"/>
        <v/>
      </c>
      <c r="L26" s="2" t="str">
        <f t="shared" si="2"/>
        <v/>
      </c>
      <c r="M26" s="2" t="str">
        <f t="shared" si="2"/>
        <v/>
      </c>
      <c r="N26" s="2" t="str">
        <f t="shared" si="2"/>
        <v/>
      </c>
      <c r="O26" s="2" t="str">
        <f t="shared" si="2"/>
        <v/>
      </c>
      <c r="P26" s="2" t="str">
        <f t="shared" si="2"/>
        <v/>
      </c>
      <c r="Q26" s="2" t="str">
        <f t="shared" si="2"/>
        <v/>
      </c>
      <c r="R26" s="2" t="str">
        <f t="shared" si="2"/>
        <v/>
      </c>
      <c r="S26" s="2" t="str">
        <f t="shared" si="2"/>
        <v/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2"/>
        <v/>
      </c>
      <c r="K27" s="2" t="str">
        <f t="shared" si="2"/>
        <v/>
      </c>
      <c r="L27" s="2" t="str">
        <f t="shared" si="2"/>
        <v/>
      </c>
      <c r="M27" s="2" t="str">
        <f t="shared" si="2"/>
        <v/>
      </c>
      <c r="N27" s="2" t="str">
        <f t="shared" si="2"/>
        <v/>
      </c>
      <c r="O27" s="2" t="str">
        <f t="shared" si="2"/>
        <v/>
      </c>
      <c r="P27" s="2" t="str">
        <f t="shared" si="2"/>
        <v/>
      </c>
      <c r="Q27" s="2" t="str">
        <f t="shared" si="2"/>
        <v/>
      </c>
      <c r="R27" s="2" t="str">
        <f t="shared" si="2"/>
        <v/>
      </c>
      <c r="S27" s="2" t="str">
        <f t="shared" si="2"/>
        <v/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2"/>
        <v/>
      </c>
      <c r="K28" s="2" t="str">
        <f t="shared" si="2"/>
        <v/>
      </c>
      <c r="L28" s="2" t="str">
        <f t="shared" si="2"/>
        <v/>
      </c>
      <c r="M28" s="2" t="str">
        <f t="shared" si="2"/>
        <v/>
      </c>
      <c r="N28" s="2" t="str">
        <f t="shared" si="2"/>
        <v/>
      </c>
      <c r="O28" s="2" t="str">
        <f t="shared" si="2"/>
        <v/>
      </c>
      <c r="P28" s="2" t="str">
        <f t="shared" si="2"/>
        <v/>
      </c>
      <c r="Q28" s="2" t="str">
        <f t="shared" si="2"/>
        <v/>
      </c>
      <c r="R28" s="2" t="str">
        <f t="shared" si="2"/>
        <v/>
      </c>
      <c r="S28" s="2" t="str">
        <f t="shared" si="2"/>
        <v/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2"/>
        <v/>
      </c>
      <c r="K29" s="2" t="str">
        <f t="shared" si="2"/>
        <v/>
      </c>
      <c r="L29" s="2" t="str">
        <f t="shared" si="2"/>
        <v/>
      </c>
      <c r="M29" s="2" t="str">
        <f t="shared" si="2"/>
        <v/>
      </c>
      <c r="N29" s="2" t="str">
        <f t="shared" si="2"/>
        <v/>
      </c>
      <c r="O29" s="2" t="str">
        <f t="shared" si="2"/>
        <v/>
      </c>
      <c r="P29" s="2" t="str">
        <f t="shared" si="2"/>
        <v/>
      </c>
      <c r="Q29" s="2" t="str">
        <f t="shared" si="2"/>
        <v/>
      </c>
      <c r="R29" s="2" t="str">
        <f t="shared" si="2"/>
        <v/>
      </c>
      <c r="S29" s="2" t="str">
        <f t="shared" si="2"/>
        <v/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2"/>
        <v/>
      </c>
      <c r="K30" s="2" t="str">
        <f t="shared" si="2"/>
        <v/>
      </c>
      <c r="L30" s="2" t="str">
        <f t="shared" si="2"/>
        <v/>
      </c>
      <c r="M30" s="2" t="str">
        <f t="shared" si="2"/>
        <v/>
      </c>
      <c r="N30" s="2" t="str">
        <f t="shared" si="2"/>
        <v/>
      </c>
      <c r="O30" s="2" t="str">
        <f t="shared" si="2"/>
        <v/>
      </c>
      <c r="P30" s="2" t="str">
        <f t="shared" si="2"/>
        <v/>
      </c>
      <c r="Q30" s="2" t="str">
        <f t="shared" si="2"/>
        <v/>
      </c>
      <c r="R30" s="2" t="str">
        <f t="shared" si="2"/>
        <v/>
      </c>
      <c r="S30" s="2" t="str">
        <f t="shared" si="2"/>
        <v/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2"/>
        <v/>
      </c>
      <c r="K31" s="2" t="str">
        <f t="shared" si="2"/>
        <v/>
      </c>
      <c r="L31" s="2" t="str">
        <f t="shared" si="2"/>
        <v/>
      </c>
      <c r="M31" s="2" t="str">
        <f t="shared" si="2"/>
        <v/>
      </c>
      <c r="N31" s="2" t="str">
        <f t="shared" si="2"/>
        <v/>
      </c>
      <c r="O31" s="2" t="str">
        <f t="shared" si="2"/>
        <v/>
      </c>
      <c r="P31" s="2" t="str">
        <f t="shared" si="2"/>
        <v/>
      </c>
      <c r="Q31" s="2" t="str">
        <f t="shared" si="2"/>
        <v/>
      </c>
      <c r="R31" s="2" t="str">
        <f t="shared" si="2"/>
        <v/>
      </c>
      <c r="S31" s="2" t="str">
        <f t="shared" si="2"/>
        <v/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S47" si="3">IF(I32="",IF(I31="","",I31*$I$4),I32*$I$3)</f>
        <v/>
      </c>
      <c r="K32" s="2" t="str">
        <f t="shared" si="3"/>
        <v/>
      </c>
      <c r="L32" s="2" t="str">
        <f t="shared" si="3"/>
        <v/>
      </c>
      <c r="M32" s="2" t="str">
        <f t="shared" si="3"/>
        <v/>
      </c>
      <c r="N32" s="2" t="str">
        <f t="shared" si="3"/>
        <v/>
      </c>
      <c r="O32" s="2" t="str">
        <f t="shared" si="3"/>
        <v/>
      </c>
      <c r="P32" s="2" t="str">
        <f t="shared" si="3"/>
        <v/>
      </c>
      <c r="Q32" s="2" t="str">
        <f t="shared" si="3"/>
        <v/>
      </c>
      <c r="R32" s="2" t="str">
        <f t="shared" si="3"/>
        <v/>
      </c>
      <c r="S32" s="2" t="str">
        <f t="shared" si="3"/>
        <v/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3"/>
        <v/>
      </c>
      <c r="K33" s="2" t="str">
        <f t="shared" si="3"/>
        <v/>
      </c>
      <c r="L33" s="2" t="str">
        <f t="shared" si="3"/>
        <v/>
      </c>
      <c r="M33" s="2" t="str">
        <f t="shared" si="3"/>
        <v/>
      </c>
      <c r="N33" s="2" t="str">
        <f t="shared" si="3"/>
        <v/>
      </c>
      <c r="O33" s="2" t="str">
        <f t="shared" si="3"/>
        <v/>
      </c>
      <c r="P33" s="2" t="str">
        <f t="shared" si="3"/>
        <v/>
      </c>
      <c r="Q33" s="2" t="str">
        <f t="shared" si="3"/>
        <v/>
      </c>
      <c r="R33" s="2" t="str">
        <f t="shared" si="3"/>
        <v/>
      </c>
      <c r="S33" s="2" t="str">
        <f t="shared" si="3"/>
        <v/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3"/>
        <v/>
      </c>
      <c r="K34" s="2" t="str">
        <f t="shared" si="3"/>
        <v/>
      </c>
      <c r="L34" s="2" t="str">
        <f t="shared" si="3"/>
        <v/>
      </c>
      <c r="M34" s="2" t="str">
        <f t="shared" si="3"/>
        <v/>
      </c>
      <c r="N34" s="2" t="str">
        <f t="shared" si="3"/>
        <v/>
      </c>
      <c r="O34" s="2" t="str">
        <f t="shared" si="3"/>
        <v/>
      </c>
      <c r="P34" s="2" t="str">
        <f t="shared" si="3"/>
        <v/>
      </c>
      <c r="Q34" s="2" t="str">
        <f t="shared" si="3"/>
        <v/>
      </c>
      <c r="R34" s="2" t="str">
        <f t="shared" si="3"/>
        <v/>
      </c>
      <c r="S34" s="2" t="str">
        <f t="shared" si="3"/>
        <v/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3"/>
        <v/>
      </c>
      <c r="K35" s="2" t="str">
        <f t="shared" si="3"/>
        <v/>
      </c>
      <c r="L35" s="2" t="str">
        <f t="shared" si="3"/>
        <v/>
      </c>
      <c r="M35" s="2" t="str">
        <f t="shared" si="3"/>
        <v/>
      </c>
      <c r="N35" s="2" t="str">
        <f t="shared" si="3"/>
        <v/>
      </c>
      <c r="O35" s="2" t="str">
        <f t="shared" si="3"/>
        <v/>
      </c>
      <c r="P35" s="2" t="str">
        <f t="shared" si="3"/>
        <v/>
      </c>
      <c r="Q35" s="2" t="str">
        <f t="shared" si="3"/>
        <v/>
      </c>
      <c r="R35" s="2" t="str">
        <f t="shared" si="3"/>
        <v/>
      </c>
      <c r="S35" s="2" t="str">
        <f t="shared" si="3"/>
        <v/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3"/>
        <v/>
      </c>
      <c r="K36" s="2" t="str">
        <f t="shared" si="3"/>
        <v/>
      </c>
      <c r="L36" s="2" t="str">
        <f t="shared" si="3"/>
        <v/>
      </c>
      <c r="M36" s="2" t="str">
        <f t="shared" si="3"/>
        <v/>
      </c>
      <c r="N36" s="2" t="str">
        <f t="shared" si="3"/>
        <v/>
      </c>
      <c r="O36" s="2" t="str">
        <f t="shared" si="3"/>
        <v/>
      </c>
      <c r="P36" s="2" t="str">
        <f t="shared" si="3"/>
        <v/>
      </c>
      <c r="Q36" s="2" t="str">
        <f t="shared" si="3"/>
        <v/>
      </c>
      <c r="R36" s="2" t="str">
        <f t="shared" si="3"/>
        <v/>
      </c>
      <c r="S36" s="2" t="str">
        <f t="shared" si="3"/>
        <v/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3"/>
        <v/>
      </c>
      <c r="K37" s="2" t="str">
        <f t="shared" si="3"/>
        <v/>
      </c>
      <c r="L37" s="2" t="str">
        <f t="shared" si="3"/>
        <v/>
      </c>
      <c r="M37" s="2" t="str">
        <f t="shared" si="3"/>
        <v/>
      </c>
      <c r="N37" s="2" t="str">
        <f t="shared" si="3"/>
        <v/>
      </c>
      <c r="O37" s="2" t="str">
        <f t="shared" si="3"/>
        <v/>
      </c>
      <c r="P37" s="2" t="str">
        <f t="shared" si="3"/>
        <v/>
      </c>
      <c r="Q37" s="2" t="str">
        <f t="shared" si="3"/>
        <v/>
      </c>
      <c r="R37" s="2" t="str">
        <f t="shared" si="3"/>
        <v/>
      </c>
      <c r="S37" s="2" t="str">
        <f t="shared" si="3"/>
        <v/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3"/>
        <v/>
      </c>
      <c r="K38" s="2" t="str">
        <f t="shared" si="3"/>
        <v/>
      </c>
      <c r="L38" s="2" t="str">
        <f t="shared" si="3"/>
        <v/>
      </c>
      <c r="M38" s="2" t="str">
        <f t="shared" si="3"/>
        <v/>
      </c>
      <c r="N38" s="2" t="str">
        <f t="shared" si="3"/>
        <v/>
      </c>
      <c r="O38" s="2" t="str">
        <f t="shared" si="3"/>
        <v/>
      </c>
      <c r="P38" s="2" t="str">
        <f t="shared" si="3"/>
        <v/>
      </c>
      <c r="Q38" s="2" t="str">
        <f t="shared" si="3"/>
        <v/>
      </c>
      <c r="R38" s="2" t="str">
        <f t="shared" si="3"/>
        <v/>
      </c>
      <c r="S38" s="2" t="str">
        <f t="shared" si="3"/>
        <v/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3"/>
        <v/>
      </c>
      <c r="K39" s="2" t="str">
        <f t="shared" si="3"/>
        <v/>
      </c>
      <c r="L39" s="2" t="str">
        <f t="shared" si="3"/>
        <v/>
      </c>
      <c r="M39" s="2" t="str">
        <f t="shared" si="3"/>
        <v/>
      </c>
      <c r="N39" s="2" t="str">
        <f t="shared" si="3"/>
        <v/>
      </c>
      <c r="O39" s="2" t="str">
        <f t="shared" si="3"/>
        <v/>
      </c>
      <c r="P39" s="2" t="str">
        <f t="shared" si="3"/>
        <v/>
      </c>
      <c r="Q39" s="2" t="str">
        <f t="shared" si="3"/>
        <v/>
      </c>
      <c r="R39" s="2" t="str">
        <f t="shared" si="3"/>
        <v/>
      </c>
      <c r="S39" s="2" t="str">
        <f t="shared" si="3"/>
        <v/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3"/>
        <v/>
      </c>
      <c r="K40" s="2" t="str">
        <f t="shared" si="3"/>
        <v/>
      </c>
      <c r="L40" s="2" t="str">
        <f t="shared" si="3"/>
        <v/>
      </c>
      <c r="M40" s="2" t="str">
        <f t="shared" si="3"/>
        <v/>
      </c>
      <c r="N40" s="2" t="str">
        <f t="shared" si="3"/>
        <v/>
      </c>
      <c r="O40" s="2" t="str">
        <f t="shared" si="3"/>
        <v/>
      </c>
      <c r="P40" s="2" t="str">
        <f t="shared" si="3"/>
        <v/>
      </c>
      <c r="Q40" s="2" t="str">
        <f t="shared" si="3"/>
        <v/>
      </c>
      <c r="R40" s="2" t="str">
        <f t="shared" si="3"/>
        <v/>
      </c>
      <c r="S40" s="2" t="str">
        <f t="shared" si="3"/>
        <v/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3"/>
        <v/>
      </c>
      <c r="K41" s="2" t="str">
        <f t="shared" si="3"/>
        <v/>
      </c>
      <c r="L41" s="2" t="str">
        <f t="shared" si="3"/>
        <v/>
      </c>
      <c r="M41" s="2" t="str">
        <f t="shared" si="3"/>
        <v/>
      </c>
      <c r="N41" s="2" t="str">
        <f t="shared" si="3"/>
        <v/>
      </c>
      <c r="O41" s="2" t="str">
        <f t="shared" si="3"/>
        <v/>
      </c>
      <c r="P41" s="2" t="str">
        <f t="shared" si="3"/>
        <v/>
      </c>
      <c r="Q41" s="2" t="str">
        <f t="shared" si="3"/>
        <v/>
      </c>
      <c r="R41" s="2" t="str">
        <f t="shared" si="3"/>
        <v/>
      </c>
      <c r="S41" s="2" t="str">
        <f t="shared" si="3"/>
        <v/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3"/>
        <v/>
      </c>
      <c r="K42" s="2" t="str">
        <f t="shared" si="3"/>
        <v/>
      </c>
      <c r="L42" s="2" t="str">
        <f t="shared" si="3"/>
        <v/>
      </c>
      <c r="M42" s="2" t="str">
        <f t="shared" si="3"/>
        <v/>
      </c>
      <c r="N42" s="2" t="str">
        <f t="shared" si="3"/>
        <v/>
      </c>
      <c r="O42" s="2" t="str">
        <f t="shared" si="3"/>
        <v/>
      </c>
      <c r="P42" s="2" t="str">
        <f t="shared" si="3"/>
        <v/>
      </c>
      <c r="Q42" s="2" t="str">
        <f t="shared" si="3"/>
        <v/>
      </c>
      <c r="R42" s="2" t="str">
        <f t="shared" si="3"/>
        <v/>
      </c>
      <c r="S42" s="2" t="str">
        <f t="shared" si="3"/>
        <v/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3"/>
        <v/>
      </c>
      <c r="K43" s="2" t="str">
        <f t="shared" si="3"/>
        <v/>
      </c>
      <c r="L43" s="2" t="str">
        <f t="shared" si="3"/>
        <v/>
      </c>
      <c r="M43" s="2" t="str">
        <f t="shared" si="3"/>
        <v/>
      </c>
      <c r="N43" s="2" t="str">
        <f t="shared" si="3"/>
        <v/>
      </c>
      <c r="O43" s="2" t="str">
        <f t="shared" si="3"/>
        <v/>
      </c>
      <c r="P43" s="2" t="str">
        <f t="shared" si="3"/>
        <v/>
      </c>
      <c r="Q43" s="2" t="str">
        <f t="shared" si="3"/>
        <v/>
      </c>
      <c r="R43" s="2" t="str">
        <f t="shared" si="3"/>
        <v/>
      </c>
      <c r="S43" s="2" t="str">
        <f t="shared" si="3"/>
        <v/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3"/>
        <v/>
      </c>
      <c r="K44" s="2" t="str">
        <f t="shared" si="3"/>
        <v/>
      </c>
      <c r="L44" s="2" t="str">
        <f t="shared" si="3"/>
        <v/>
      </c>
      <c r="M44" s="2" t="str">
        <f t="shared" si="3"/>
        <v/>
      </c>
      <c r="N44" s="2" t="str">
        <f t="shared" si="3"/>
        <v/>
      </c>
      <c r="O44" s="2" t="str">
        <f t="shared" si="3"/>
        <v/>
      </c>
      <c r="P44" s="2" t="str">
        <f t="shared" si="3"/>
        <v/>
      </c>
      <c r="Q44" s="2" t="str">
        <f t="shared" si="3"/>
        <v/>
      </c>
      <c r="R44" s="2" t="str">
        <f t="shared" si="3"/>
        <v/>
      </c>
      <c r="S44" s="2" t="str">
        <f t="shared" si="3"/>
        <v/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3"/>
        <v/>
      </c>
      <c r="K45" s="2" t="str">
        <f t="shared" si="3"/>
        <v/>
      </c>
      <c r="L45" s="2" t="str">
        <f t="shared" si="3"/>
        <v/>
      </c>
      <c r="M45" s="2" t="str">
        <f t="shared" si="3"/>
        <v/>
      </c>
      <c r="N45" s="2" t="str">
        <f t="shared" si="3"/>
        <v/>
      </c>
      <c r="O45" s="2" t="str">
        <f t="shared" si="3"/>
        <v/>
      </c>
      <c r="P45" s="2" t="str">
        <f t="shared" si="3"/>
        <v/>
      </c>
      <c r="Q45" s="2" t="str">
        <f t="shared" si="3"/>
        <v/>
      </c>
      <c r="R45" s="2" t="str">
        <f t="shared" si="3"/>
        <v/>
      </c>
      <c r="S45" s="2" t="str">
        <f t="shared" si="3"/>
        <v/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3"/>
        <v/>
      </c>
      <c r="K46" s="2" t="str">
        <f t="shared" si="3"/>
        <v/>
      </c>
      <c r="L46" s="2" t="str">
        <f t="shared" si="3"/>
        <v/>
      </c>
      <c r="M46" s="2" t="str">
        <f t="shared" si="3"/>
        <v/>
      </c>
      <c r="N46" s="2" t="str">
        <f t="shared" si="3"/>
        <v/>
      </c>
      <c r="O46" s="2" t="str">
        <f t="shared" si="3"/>
        <v/>
      </c>
      <c r="P46" s="2" t="str">
        <f t="shared" si="3"/>
        <v/>
      </c>
      <c r="Q46" s="2" t="str">
        <f t="shared" si="3"/>
        <v/>
      </c>
      <c r="R46" s="2" t="str">
        <f t="shared" si="3"/>
        <v/>
      </c>
      <c r="S46" s="2" t="str">
        <f t="shared" si="3"/>
        <v/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3"/>
        <v/>
      </c>
      <c r="K47" s="2" t="str">
        <f t="shared" si="3"/>
        <v/>
      </c>
      <c r="L47" s="2" t="str">
        <f t="shared" si="3"/>
        <v/>
      </c>
      <c r="M47" s="2" t="str">
        <f t="shared" si="3"/>
        <v/>
      </c>
      <c r="N47" s="2" t="str">
        <f t="shared" si="3"/>
        <v/>
      </c>
      <c r="O47" s="2" t="str">
        <f t="shared" si="3"/>
        <v/>
      </c>
      <c r="P47" s="2" t="str">
        <f t="shared" si="3"/>
        <v/>
      </c>
      <c r="Q47" s="2" t="str">
        <f t="shared" si="3"/>
        <v/>
      </c>
      <c r="R47" s="2" t="str">
        <f t="shared" si="3"/>
        <v/>
      </c>
      <c r="S47" s="2" t="str">
        <f t="shared" si="3"/>
        <v/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S63" si="4">IF(I48="",IF(I47="","",I47*$I$4),I48*$I$3)</f>
        <v/>
      </c>
      <c r="K48" s="2" t="str">
        <f t="shared" si="4"/>
        <v/>
      </c>
      <c r="L48" s="2" t="str">
        <f t="shared" si="4"/>
        <v/>
      </c>
      <c r="M48" s="2" t="str">
        <f t="shared" si="4"/>
        <v/>
      </c>
      <c r="N48" s="2" t="str">
        <f t="shared" si="4"/>
        <v/>
      </c>
      <c r="O48" s="2" t="str">
        <f t="shared" si="4"/>
        <v/>
      </c>
      <c r="P48" s="2" t="str">
        <f t="shared" si="4"/>
        <v/>
      </c>
      <c r="Q48" s="2" t="str">
        <f t="shared" si="4"/>
        <v/>
      </c>
      <c r="R48" s="2" t="str">
        <f t="shared" si="4"/>
        <v/>
      </c>
      <c r="S48" s="2" t="str">
        <f t="shared" si="4"/>
        <v/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4"/>
        <v/>
      </c>
      <c r="K49" s="2" t="str">
        <f t="shared" si="4"/>
        <v/>
      </c>
      <c r="L49" s="2" t="str">
        <f t="shared" si="4"/>
        <v/>
      </c>
      <c r="M49" s="2" t="str">
        <f t="shared" si="4"/>
        <v/>
      </c>
      <c r="N49" s="2" t="str">
        <f t="shared" si="4"/>
        <v/>
      </c>
      <c r="O49" s="2" t="str">
        <f t="shared" si="4"/>
        <v/>
      </c>
      <c r="P49" s="2" t="str">
        <f t="shared" si="4"/>
        <v/>
      </c>
      <c r="Q49" s="2" t="str">
        <f t="shared" si="4"/>
        <v/>
      </c>
      <c r="R49" s="2" t="str">
        <f t="shared" si="4"/>
        <v/>
      </c>
      <c r="S49" s="2" t="str">
        <f t="shared" si="4"/>
        <v/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4"/>
        <v/>
      </c>
      <c r="K50" s="2" t="str">
        <f t="shared" si="4"/>
        <v/>
      </c>
      <c r="L50" s="2" t="str">
        <f t="shared" si="4"/>
        <v/>
      </c>
      <c r="M50" s="2" t="str">
        <f t="shared" si="4"/>
        <v/>
      </c>
      <c r="N50" s="2" t="str">
        <f t="shared" si="4"/>
        <v/>
      </c>
      <c r="O50" s="2" t="str">
        <f t="shared" si="4"/>
        <v/>
      </c>
      <c r="P50" s="2" t="str">
        <f t="shared" si="4"/>
        <v/>
      </c>
      <c r="Q50" s="2" t="str">
        <f t="shared" si="4"/>
        <v/>
      </c>
      <c r="R50" s="2" t="str">
        <f t="shared" si="4"/>
        <v/>
      </c>
      <c r="S50" s="2" t="str">
        <f t="shared" si="4"/>
        <v/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4"/>
        <v/>
      </c>
      <c r="K51" s="2" t="str">
        <f t="shared" si="4"/>
        <v/>
      </c>
      <c r="L51" s="2" t="str">
        <f t="shared" si="4"/>
        <v/>
      </c>
      <c r="M51" s="2" t="str">
        <f t="shared" si="4"/>
        <v/>
      </c>
      <c r="N51" s="2" t="str">
        <f t="shared" si="4"/>
        <v/>
      </c>
      <c r="O51" s="2" t="str">
        <f t="shared" si="4"/>
        <v/>
      </c>
      <c r="P51" s="2" t="str">
        <f t="shared" si="4"/>
        <v/>
      </c>
      <c r="Q51" s="2" t="str">
        <f t="shared" si="4"/>
        <v/>
      </c>
      <c r="R51" s="2" t="str">
        <f t="shared" si="4"/>
        <v/>
      </c>
      <c r="S51" s="2" t="str">
        <f t="shared" si="4"/>
        <v/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4"/>
        <v/>
      </c>
      <c r="K52" s="2" t="str">
        <f t="shared" si="4"/>
        <v/>
      </c>
      <c r="L52" s="2" t="str">
        <f t="shared" si="4"/>
        <v/>
      </c>
      <c r="M52" s="2" t="str">
        <f t="shared" si="4"/>
        <v/>
      </c>
      <c r="N52" s="2" t="str">
        <f t="shared" si="4"/>
        <v/>
      </c>
      <c r="O52" s="2" t="str">
        <f t="shared" si="4"/>
        <v/>
      </c>
      <c r="P52" s="2" t="str">
        <f t="shared" si="4"/>
        <v/>
      </c>
      <c r="Q52" s="2" t="str">
        <f t="shared" si="4"/>
        <v/>
      </c>
      <c r="R52" s="2" t="str">
        <f t="shared" si="4"/>
        <v/>
      </c>
      <c r="S52" s="2" t="str">
        <f t="shared" si="4"/>
        <v/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4"/>
        <v/>
      </c>
      <c r="K53" s="2" t="str">
        <f t="shared" si="4"/>
        <v/>
      </c>
      <c r="L53" s="2" t="str">
        <f t="shared" si="4"/>
        <v/>
      </c>
      <c r="M53" s="2" t="str">
        <f t="shared" si="4"/>
        <v/>
      </c>
      <c r="N53" s="2" t="str">
        <f t="shared" si="4"/>
        <v/>
      </c>
      <c r="O53" s="2" t="str">
        <f t="shared" si="4"/>
        <v/>
      </c>
      <c r="P53" s="2" t="str">
        <f t="shared" si="4"/>
        <v/>
      </c>
      <c r="Q53" s="2" t="str">
        <f t="shared" si="4"/>
        <v/>
      </c>
      <c r="R53" s="2" t="str">
        <f t="shared" si="4"/>
        <v/>
      </c>
      <c r="S53" s="2" t="str">
        <f t="shared" si="4"/>
        <v/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4"/>
        <v/>
      </c>
      <c r="K54" s="2" t="str">
        <f t="shared" si="4"/>
        <v/>
      </c>
      <c r="L54" s="2" t="str">
        <f t="shared" si="4"/>
        <v/>
      </c>
      <c r="M54" s="2" t="str">
        <f t="shared" si="4"/>
        <v/>
      </c>
      <c r="N54" s="2" t="str">
        <f t="shared" si="4"/>
        <v/>
      </c>
      <c r="O54" s="2" t="str">
        <f t="shared" si="4"/>
        <v/>
      </c>
      <c r="P54" s="2" t="str">
        <f t="shared" si="4"/>
        <v/>
      </c>
      <c r="Q54" s="2" t="str">
        <f t="shared" si="4"/>
        <v/>
      </c>
      <c r="R54" s="2" t="str">
        <f t="shared" si="4"/>
        <v/>
      </c>
      <c r="S54" s="2" t="str">
        <f t="shared" si="4"/>
        <v/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4"/>
        <v/>
      </c>
      <c r="K55" s="2" t="str">
        <f t="shared" si="4"/>
        <v/>
      </c>
      <c r="L55" s="2" t="str">
        <f t="shared" si="4"/>
        <v/>
      </c>
      <c r="M55" s="2" t="str">
        <f t="shared" si="4"/>
        <v/>
      </c>
      <c r="N55" s="2" t="str">
        <f t="shared" si="4"/>
        <v/>
      </c>
      <c r="O55" s="2" t="str">
        <f t="shared" si="4"/>
        <v/>
      </c>
      <c r="P55" s="2" t="str">
        <f t="shared" si="4"/>
        <v/>
      </c>
      <c r="Q55" s="2" t="str">
        <f t="shared" si="4"/>
        <v/>
      </c>
      <c r="R55" s="2" t="str">
        <f t="shared" si="4"/>
        <v/>
      </c>
      <c r="S55" s="2" t="str">
        <f t="shared" si="4"/>
        <v/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4"/>
        <v/>
      </c>
      <c r="K56" s="2" t="str">
        <f t="shared" si="4"/>
        <v/>
      </c>
      <c r="L56" s="2" t="str">
        <f t="shared" si="4"/>
        <v/>
      </c>
      <c r="M56" s="2" t="str">
        <f t="shared" si="4"/>
        <v/>
      </c>
      <c r="N56" s="2" t="str">
        <f t="shared" si="4"/>
        <v/>
      </c>
      <c r="O56" s="2" t="str">
        <f t="shared" si="4"/>
        <v/>
      </c>
      <c r="P56" s="2" t="str">
        <f t="shared" si="4"/>
        <v/>
      </c>
      <c r="Q56" s="2" t="str">
        <f t="shared" si="4"/>
        <v/>
      </c>
      <c r="R56" s="2" t="str">
        <f t="shared" si="4"/>
        <v/>
      </c>
      <c r="S56" s="2" t="str">
        <f t="shared" si="4"/>
        <v/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4"/>
        <v/>
      </c>
      <c r="K57" s="2" t="str">
        <f t="shared" si="4"/>
        <v/>
      </c>
      <c r="L57" s="2" t="str">
        <f t="shared" si="4"/>
        <v/>
      </c>
      <c r="M57" s="2" t="str">
        <f t="shared" si="4"/>
        <v/>
      </c>
      <c r="N57" s="2" t="str">
        <f t="shared" si="4"/>
        <v/>
      </c>
      <c r="O57" s="2" t="str">
        <f t="shared" si="4"/>
        <v/>
      </c>
      <c r="P57" s="2" t="str">
        <f t="shared" si="4"/>
        <v/>
      </c>
      <c r="Q57" s="2" t="str">
        <f t="shared" si="4"/>
        <v/>
      </c>
      <c r="R57" s="2" t="str">
        <f t="shared" si="4"/>
        <v/>
      </c>
      <c r="S57" s="2" t="str">
        <f t="shared" si="4"/>
        <v/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4"/>
        <v/>
      </c>
      <c r="K58" s="2" t="str">
        <f t="shared" si="4"/>
        <v/>
      </c>
      <c r="L58" s="2" t="str">
        <f t="shared" si="4"/>
        <v/>
      </c>
      <c r="M58" s="2" t="str">
        <f t="shared" si="4"/>
        <v/>
      </c>
      <c r="N58" s="2" t="str">
        <f t="shared" si="4"/>
        <v/>
      </c>
      <c r="O58" s="2" t="str">
        <f t="shared" si="4"/>
        <v/>
      </c>
      <c r="P58" s="2" t="str">
        <f t="shared" si="4"/>
        <v/>
      </c>
      <c r="Q58" s="2" t="str">
        <f t="shared" si="4"/>
        <v/>
      </c>
      <c r="R58" s="2" t="str">
        <f t="shared" si="4"/>
        <v/>
      </c>
      <c r="S58" s="2" t="str">
        <f t="shared" si="4"/>
        <v/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4"/>
        <v/>
      </c>
      <c r="K59" s="2" t="str">
        <f t="shared" si="4"/>
        <v/>
      </c>
      <c r="L59" s="2" t="str">
        <f t="shared" si="4"/>
        <v/>
      </c>
      <c r="M59" s="2" t="str">
        <f t="shared" si="4"/>
        <v/>
      </c>
      <c r="N59" s="2" t="str">
        <f t="shared" si="4"/>
        <v/>
      </c>
      <c r="O59" s="2" t="str">
        <f t="shared" si="4"/>
        <v/>
      </c>
      <c r="P59" s="2" t="str">
        <f t="shared" si="4"/>
        <v/>
      </c>
      <c r="Q59" s="2" t="str">
        <f t="shared" si="4"/>
        <v/>
      </c>
      <c r="R59" s="2" t="str">
        <f t="shared" si="4"/>
        <v/>
      </c>
      <c r="S59" s="2" t="str">
        <f t="shared" si="4"/>
        <v/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4"/>
        <v/>
      </c>
      <c r="K60" s="2" t="str">
        <f t="shared" si="4"/>
        <v/>
      </c>
      <c r="L60" s="2" t="str">
        <f t="shared" si="4"/>
        <v/>
      </c>
      <c r="M60" s="2" t="str">
        <f t="shared" si="4"/>
        <v/>
      </c>
      <c r="N60" s="2" t="str">
        <f t="shared" si="4"/>
        <v/>
      </c>
      <c r="O60" s="2" t="str">
        <f t="shared" si="4"/>
        <v/>
      </c>
      <c r="P60" s="2" t="str">
        <f t="shared" si="4"/>
        <v/>
      </c>
      <c r="Q60" s="2" t="str">
        <f t="shared" si="4"/>
        <v/>
      </c>
      <c r="R60" s="2" t="str">
        <f t="shared" si="4"/>
        <v/>
      </c>
      <c r="S60" s="2" t="str">
        <f t="shared" si="4"/>
        <v/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4"/>
        <v/>
      </c>
      <c r="K61" s="2" t="str">
        <f t="shared" si="4"/>
        <v/>
      </c>
      <c r="L61" s="2" t="str">
        <f t="shared" si="4"/>
        <v/>
      </c>
      <c r="M61" s="2" t="str">
        <f t="shared" si="4"/>
        <v/>
      </c>
      <c r="N61" s="2" t="str">
        <f t="shared" si="4"/>
        <v/>
      </c>
      <c r="O61" s="2" t="str">
        <f t="shared" si="4"/>
        <v/>
      </c>
      <c r="P61" s="2" t="str">
        <f t="shared" si="4"/>
        <v/>
      </c>
      <c r="Q61" s="2" t="str">
        <f t="shared" si="4"/>
        <v/>
      </c>
      <c r="R61" s="2" t="str">
        <f t="shared" si="4"/>
        <v/>
      </c>
      <c r="S61" s="2" t="str">
        <f t="shared" si="4"/>
        <v/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4"/>
        <v/>
      </c>
      <c r="K62" s="2" t="str">
        <f t="shared" si="4"/>
        <v/>
      </c>
      <c r="L62" s="2" t="str">
        <f t="shared" si="4"/>
        <v/>
      </c>
      <c r="M62" s="2" t="str">
        <f t="shared" si="4"/>
        <v/>
      </c>
      <c r="N62" s="2" t="str">
        <f t="shared" si="4"/>
        <v/>
      </c>
      <c r="O62" s="2" t="str">
        <f t="shared" si="4"/>
        <v/>
      </c>
      <c r="P62" s="2" t="str">
        <f t="shared" si="4"/>
        <v/>
      </c>
      <c r="Q62" s="2" t="str">
        <f t="shared" si="4"/>
        <v/>
      </c>
      <c r="R62" s="2" t="str">
        <f t="shared" si="4"/>
        <v/>
      </c>
      <c r="S62" s="2" t="str">
        <f t="shared" si="4"/>
        <v/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4"/>
        <v/>
      </c>
      <c r="K63" s="2" t="str">
        <f t="shared" si="4"/>
        <v/>
      </c>
      <c r="L63" s="2" t="str">
        <f t="shared" si="4"/>
        <v/>
      </c>
      <c r="M63" s="2" t="str">
        <f t="shared" si="4"/>
        <v/>
      </c>
      <c r="N63" s="2" t="str">
        <f t="shared" si="4"/>
        <v/>
      </c>
      <c r="O63" s="2" t="str">
        <f t="shared" si="4"/>
        <v/>
      </c>
      <c r="P63" s="2" t="str">
        <f t="shared" si="4"/>
        <v/>
      </c>
      <c r="Q63" s="2" t="str">
        <f t="shared" si="4"/>
        <v/>
      </c>
      <c r="R63" s="2" t="str">
        <f t="shared" si="4"/>
        <v/>
      </c>
      <c r="S63" s="2" t="str">
        <f t="shared" si="4"/>
        <v/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S78" si="5">IF(I64="",IF(I63="","",I63*$I$4),I64*$I$3)</f>
        <v/>
      </c>
      <c r="K64" s="2" t="str">
        <f t="shared" si="5"/>
        <v/>
      </c>
      <c r="L64" s="2" t="str">
        <f t="shared" si="5"/>
        <v/>
      </c>
      <c r="M64" s="2" t="str">
        <f t="shared" si="5"/>
        <v/>
      </c>
      <c r="N64" s="2" t="str">
        <f t="shared" si="5"/>
        <v/>
      </c>
      <c r="O64" s="2" t="str">
        <f t="shared" si="5"/>
        <v/>
      </c>
      <c r="P64" s="2" t="str">
        <f t="shared" si="5"/>
        <v/>
      </c>
      <c r="Q64" s="2" t="str">
        <f t="shared" si="5"/>
        <v/>
      </c>
      <c r="R64" s="2" t="str">
        <f t="shared" si="5"/>
        <v/>
      </c>
      <c r="S64" s="2" t="str">
        <f t="shared" si="5"/>
        <v/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5"/>
        <v/>
      </c>
      <c r="K65" s="2" t="str">
        <f t="shared" si="5"/>
        <v/>
      </c>
      <c r="L65" s="2" t="str">
        <f t="shared" si="5"/>
        <v/>
      </c>
      <c r="M65" s="2" t="str">
        <f t="shared" si="5"/>
        <v/>
      </c>
      <c r="N65" s="2" t="str">
        <f t="shared" si="5"/>
        <v/>
      </c>
      <c r="O65" s="2" t="str">
        <f t="shared" si="5"/>
        <v/>
      </c>
      <c r="P65" s="2" t="str">
        <f t="shared" si="5"/>
        <v/>
      </c>
      <c r="Q65" s="2" t="str">
        <f t="shared" si="5"/>
        <v/>
      </c>
      <c r="R65" s="2" t="str">
        <f t="shared" si="5"/>
        <v/>
      </c>
      <c r="S65" s="2" t="str">
        <f t="shared" si="5"/>
        <v/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5"/>
        <v/>
      </c>
      <c r="K66" s="2" t="str">
        <f t="shared" si="5"/>
        <v/>
      </c>
      <c r="L66" s="2" t="str">
        <f t="shared" si="5"/>
        <v/>
      </c>
      <c r="M66" s="2" t="str">
        <f t="shared" si="5"/>
        <v/>
      </c>
      <c r="N66" s="2" t="str">
        <f t="shared" si="5"/>
        <v/>
      </c>
      <c r="O66" s="2" t="str">
        <f t="shared" si="5"/>
        <v/>
      </c>
      <c r="P66" s="2" t="str">
        <f t="shared" si="5"/>
        <v/>
      </c>
      <c r="Q66" s="2" t="str">
        <f t="shared" si="5"/>
        <v/>
      </c>
      <c r="R66" s="2" t="str">
        <f t="shared" si="5"/>
        <v/>
      </c>
      <c r="S66" s="2" t="str">
        <f t="shared" si="5"/>
        <v/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5"/>
        <v/>
      </c>
      <c r="K67" s="2" t="str">
        <f t="shared" si="5"/>
        <v/>
      </c>
      <c r="L67" s="2" t="str">
        <f t="shared" si="5"/>
        <v/>
      </c>
      <c r="M67" s="2" t="str">
        <f t="shared" si="5"/>
        <v/>
      </c>
      <c r="N67" s="2" t="str">
        <f t="shared" si="5"/>
        <v/>
      </c>
      <c r="O67" s="2" t="str">
        <f t="shared" si="5"/>
        <v/>
      </c>
      <c r="P67" s="2" t="str">
        <f t="shared" si="5"/>
        <v/>
      </c>
      <c r="Q67" s="2" t="str">
        <f t="shared" si="5"/>
        <v/>
      </c>
      <c r="R67" s="2" t="str">
        <f t="shared" si="5"/>
        <v/>
      </c>
      <c r="S67" s="2" t="str">
        <f t="shared" si="5"/>
        <v/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6">LN(B68/B67)</f>
        <v>-1.1902617003604881E-2</v>
      </c>
      <c r="J68" s="2" t="str">
        <f t="shared" si="5"/>
        <v/>
      </c>
      <c r="K68" s="2" t="str">
        <f t="shared" si="5"/>
        <v/>
      </c>
      <c r="L68" s="2" t="str">
        <f t="shared" si="5"/>
        <v/>
      </c>
      <c r="M68" s="2" t="str">
        <f t="shared" si="5"/>
        <v/>
      </c>
      <c r="N68" s="2" t="str">
        <f t="shared" si="5"/>
        <v/>
      </c>
      <c r="O68" s="2" t="str">
        <f t="shared" si="5"/>
        <v/>
      </c>
      <c r="P68" s="2" t="str">
        <f t="shared" si="5"/>
        <v/>
      </c>
      <c r="Q68" s="2" t="str">
        <f t="shared" si="5"/>
        <v/>
      </c>
      <c r="R68" s="2" t="str">
        <f t="shared" si="5"/>
        <v/>
      </c>
      <c r="S68" s="2" t="str">
        <f t="shared" si="5"/>
        <v/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6"/>
        <v>-2.8601361931206489E-2</v>
      </c>
      <c r="J69" s="2" t="str">
        <f t="shared" si="5"/>
        <v/>
      </c>
      <c r="K69" s="2" t="str">
        <f t="shared" si="5"/>
        <v/>
      </c>
      <c r="L69" s="2" t="str">
        <f t="shared" si="5"/>
        <v/>
      </c>
      <c r="M69" s="2" t="str">
        <f t="shared" si="5"/>
        <v/>
      </c>
      <c r="N69" s="2" t="str">
        <f t="shared" si="5"/>
        <v/>
      </c>
      <c r="O69" s="2" t="str">
        <f t="shared" si="5"/>
        <v/>
      </c>
      <c r="P69" s="2" t="str">
        <f t="shared" si="5"/>
        <v/>
      </c>
      <c r="Q69" s="2" t="str">
        <f t="shared" si="5"/>
        <v/>
      </c>
      <c r="R69" s="2" t="str">
        <f t="shared" si="5"/>
        <v/>
      </c>
      <c r="S69" s="2" t="str">
        <f t="shared" si="5"/>
        <v/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6"/>
        <v>2.2013467537178907E-2</v>
      </c>
      <c r="J70" s="2" t="str">
        <f t="shared" si="5"/>
        <v/>
      </c>
      <c r="K70" s="2" t="str">
        <f t="shared" si="5"/>
        <v/>
      </c>
      <c r="L70" s="2" t="str">
        <f t="shared" si="5"/>
        <v/>
      </c>
      <c r="M70" s="2" t="str">
        <f t="shared" si="5"/>
        <v/>
      </c>
      <c r="N70" s="2" t="str">
        <f t="shared" si="5"/>
        <v/>
      </c>
      <c r="O70" s="2" t="str">
        <f t="shared" si="5"/>
        <v/>
      </c>
      <c r="P70" s="2" t="str">
        <f t="shared" si="5"/>
        <v/>
      </c>
      <c r="Q70" s="2" t="str">
        <f t="shared" si="5"/>
        <v/>
      </c>
      <c r="R70" s="2" t="str">
        <f t="shared" si="5"/>
        <v/>
      </c>
      <c r="S70" s="2" t="str">
        <f t="shared" si="5"/>
        <v/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6"/>
        <v>-1.6464503635944067E-2</v>
      </c>
      <c r="J71" s="2" t="str">
        <f t="shared" si="5"/>
        <v/>
      </c>
      <c r="K71" s="2" t="str">
        <f t="shared" si="5"/>
        <v/>
      </c>
      <c r="L71" s="2" t="str">
        <f t="shared" si="5"/>
        <v/>
      </c>
      <c r="M71" s="2" t="str">
        <f t="shared" si="5"/>
        <v/>
      </c>
      <c r="N71" s="2" t="str">
        <f t="shared" si="5"/>
        <v/>
      </c>
      <c r="O71" s="2" t="str">
        <f t="shared" si="5"/>
        <v/>
      </c>
      <c r="P71" s="2" t="str">
        <f t="shared" si="5"/>
        <v/>
      </c>
      <c r="Q71" s="2" t="str">
        <f t="shared" si="5"/>
        <v/>
      </c>
      <c r="R71" s="2" t="str">
        <f t="shared" si="5"/>
        <v/>
      </c>
      <c r="S71" s="2" t="str">
        <f t="shared" si="5"/>
        <v/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7">IF(BC71="",IF(BC70="","",BC70*$I$4),BC71*$I$3)</f>
        <v/>
      </c>
      <c r="BF71" s="2"/>
      <c r="BG71" s="2" t="str">
        <f t="shared" ref="BG71:BG73" si="8">IF(BE71="",IF(BE70="","",BE70*$I$4),BE71*$I$3)</f>
        <v/>
      </c>
      <c r="BH71" s="2"/>
      <c r="BI71" s="2" t="str">
        <f t="shared" ref="BI71:BI73" si="9">IF(BG71="",IF(BG70="","",BG70*$I$4),BG71*$I$3)</f>
        <v/>
      </c>
      <c r="BJ71" s="2"/>
      <c r="BK71" s="2" t="str">
        <f t="shared" ref="BK71:BK73" si="10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6"/>
        <v>3.5718082602079246E-2</v>
      </c>
      <c r="J72" s="2" t="str">
        <f t="shared" si="5"/>
        <v/>
      </c>
      <c r="K72" s="2" t="str">
        <f t="shared" si="5"/>
        <v/>
      </c>
      <c r="L72" s="2" t="str">
        <f t="shared" si="5"/>
        <v/>
      </c>
      <c r="M72" s="2" t="str">
        <f t="shared" si="5"/>
        <v/>
      </c>
      <c r="N72" s="2" t="str">
        <f t="shared" si="5"/>
        <v/>
      </c>
      <c r="O72" s="2" t="str">
        <f t="shared" si="5"/>
        <v/>
      </c>
      <c r="P72" s="2" t="str">
        <f t="shared" si="5"/>
        <v/>
      </c>
      <c r="Q72" s="2" t="str">
        <f t="shared" si="5"/>
        <v/>
      </c>
      <c r="R72" s="2" t="str">
        <f t="shared" si="5"/>
        <v/>
      </c>
      <c r="S72" s="2" t="str">
        <f t="shared" si="5"/>
        <v/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7"/>
        <v/>
      </c>
      <c r="BF72" s="2"/>
      <c r="BG72" s="2" t="str">
        <f t="shared" si="8"/>
        <v/>
      </c>
      <c r="BH72" s="2"/>
      <c r="BI72" s="2" t="str">
        <f t="shared" si="9"/>
        <v/>
      </c>
      <c r="BJ72" s="2"/>
      <c r="BK72" s="2" t="str">
        <f t="shared" si="10"/>
        <v/>
      </c>
      <c r="BL72" s="2"/>
    </row>
    <row r="73" spans="1:66" x14ac:dyDescent="0.2">
      <c r="A73" s="1">
        <v>39414</v>
      </c>
      <c r="B73">
        <v>27.25</v>
      </c>
      <c r="C73">
        <f t="shared" si="6"/>
        <v>3.8531042773699446E-2</v>
      </c>
      <c r="J73" s="2" t="str">
        <f t="shared" si="5"/>
        <v/>
      </c>
      <c r="K73" s="2" t="str">
        <f t="shared" si="5"/>
        <v/>
      </c>
      <c r="L73" s="2" t="str">
        <f t="shared" si="5"/>
        <v/>
      </c>
      <c r="M73" s="2" t="str">
        <f t="shared" si="5"/>
        <v/>
      </c>
      <c r="N73" s="2" t="str">
        <f t="shared" si="5"/>
        <v/>
      </c>
      <c r="O73" s="2" t="str">
        <f t="shared" si="5"/>
        <v/>
      </c>
      <c r="P73" s="2" t="str">
        <f t="shared" si="5"/>
        <v/>
      </c>
      <c r="Q73" s="2" t="str">
        <f t="shared" si="5"/>
        <v/>
      </c>
      <c r="R73" s="2" t="str">
        <f t="shared" si="5"/>
        <v/>
      </c>
      <c r="S73" s="2" t="str">
        <f t="shared" si="5"/>
        <v/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7"/>
        <v/>
      </c>
      <c r="BF73" s="2"/>
      <c r="BG73" s="2" t="str">
        <f t="shared" si="8"/>
        <v/>
      </c>
      <c r="BH73" s="2"/>
      <c r="BI73" s="2" t="str">
        <f t="shared" si="9"/>
        <v/>
      </c>
      <c r="BJ73" s="2"/>
      <c r="BK73" s="2" t="str">
        <f t="shared" si="10"/>
        <v/>
      </c>
      <c r="BL73" s="2"/>
    </row>
    <row r="74" spans="1:66" x14ac:dyDescent="0.2">
      <c r="A74" s="1">
        <v>39415</v>
      </c>
      <c r="B74">
        <v>27.7</v>
      </c>
      <c r="C74">
        <f t="shared" si="6"/>
        <v>1.6378892084039681E-2</v>
      </c>
      <c r="J74" s="2" t="str">
        <f t="shared" si="5"/>
        <v/>
      </c>
      <c r="K74" s="2" t="str">
        <f t="shared" si="5"/>
        <v/>
      </c>
      <c r="L74" s="2" t="str">
        <f t="shared" si="5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6"/>
        <v>-0.13714803309471119</v>
      </c>
      <c r="J75" s="2" t="str">
        <f t="shared" si="5"/>
        <v/>
      </c>
      <c r="K75" s="2" t="str">
        <f t="shared" si="5"/>
        <v/>
      </c>
      <c r="L75" s="2" t="str">
        <f t="shared" si="5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6"/>
        <v>-2.4734021315195778E-2</v>
      </c>
      <c r="J76" s="2" t="str">
        <f t="shared" si="5"/>
        <v/>
      </c>
      <c r="K76" s="2" t="str">
        <f t="shared" si="5"/>
        <v/>
      </c>
      <c r="L76" s="2" t="str">
        <f t="shared" si="5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6"/>
        <v>-1.4105812001068065E-2</v>
      </c>
      <c r="J77" s="2" t="str">
        <f t="shared" si="5"/>
        <v/>
      </c>
      <c r="K77" s="2" t="str">
        <f t="shared" si="5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6"/>
        <v>2.9688355137964105E-2</v>
      </c>
      <c r="J78" s="2" t="str">
        <f t="shared" si="5"/>
        <v/>
      </c>
      <c r="K78" s="2" t="str">
        <f t="shared" si="5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6"/>
        <v>2.598620135865962E-2</v>
      </c>
      <c r="F79" s="2"/>
      <c r="G79" s="2"/>
      <c r="H79" s="2"/>
      <c r="I79" s="8">
        <f t="shared" ref="I79:R79" si="11">(prob*J79+onemp*J80)/(1+rfdiv50)</f>
        <v>2.2556868661971907</v>
      </c>
      <c r="J79" s="2">
        <f t="shared" si="11"/>
        <v>3.3893624608436785</v>
      </c>
      <c r="K79" s="2">
        <f t="shared" si="11"/>
        <v>4.9568753975417144</v>
      </c>
      <c r="L79" s="2">
        <f t="shared" si="11"/>
        <v>7.0367761953745536</v>
      </c>
      <c r="M79" s="2">
        <f t="shared" si="11"/>
        <v>9.6749779509527727</v>
      </c>
      <c r="N79" s="2">
        <f t="shared" si="11"/>
        <v>12.87146045284622</v>
      </c>
      <c r="O79" s="2">
        <f t="shared" si="11"/>
        <v>16.594463628066404</v>
      </c>
      <c r="P79" s="2">
        <f t="shared" si="11"/>
        <v>20.83589107456892</v>
      </c>
      <c r="Q79" s="2">
        <f t="shared" si="11"/>
        <v>25.667798655292582</v>
      </c>
      <c r="R79" s="2">
        <f t="shared" si="11"/>
        <v>31.172257220817848</v>
      </c>
      <c r="S79" s="2">
        <f>S15-14</f>
        <v>37.442744584578236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6"/>
        <v>4.4688272623237841E-3</v>
      </c>
      <c r="F80" s="2"/>
      <c r="G80" s="2"/>
      <c r="H80" s="2"/>
      <c r="I80" s="2"/>
      <c r="J80" s="2">
        <f t="shared" ref="J80:R80" si="12">(prob*K80+onemp*K81)/(1+rfdiv50)</f>
        <v>1.2547912157327157</v>
      </c>
      <c r="K80" s="2">
        <f t="shared" si="12"/>
        <v>2.005696853758415</v>
      </c>
      <c r="L80" s="2">
        <f t="shared" si="12"/>
        <v>3.1213509701319104</v>
      </c>
      <c r="M80" s="2">
        <f t="shared" si="12"/>
        <v>4.7092541214977164</v>
      </c>
      <c r="N80" s="2">
        <f t="shared" si="12"/>
        <v>6.8560022420313409</v>
      </c>
      <c r="O80" s="2">
        <f t="shared" si="12"/>
        <v>9.5896569962050595</v>
      </c>
      <c r="P80" s="2">
        <f t="shared" si="12"/>
        <v>12.857491909144306</v>
      </c>
      <c r="Q80" s="2">
        <f t="shared" si="12"/>
        <v>16.580488100092641</v>
      </c>
      <c r="R80" s="2">
        <f t="shared" si="12"/>
        <v>20.821908558831169</v>
      </c>
      <c r="S80" s="2">
        <f t="shared" ref="S80:S83" si="13">S16-14</f>
        <v>25.653809148296965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6"/>
        <v>5.6588671624442201E-3</v>
      </c>
      <c r="F81" s="2"/>
      <c r="G81" s="2"/>
      <c r="H81" s="2"/>
      <c r="I81" s="2">
        <f t="shared" ref="I81:I124" si="14">(prob*J81+onemp*J82)/(1+rfdiv50)</f>
        <v>0</v>
      </c>
      <c r="J81" s="2"/>
      <c r="K81" s="2">
        <f t="shared" ref="K81:R81" si="15">(prob*L81+onemp*L82)/(1+rfdiv50)</f>
        <v>0.59160869687349871</v>
      </c>
      <c r="L81" s="2">
        <f t="shared" si="15"/>
        <v>1.0205101514236621</v>
      </c>
      <c r="M81" s="2">
        <f t="shared" si="15"/>
        <v>1.7193925193839932</v>
      </c>
      <c r="N81" s="2">
        <f t="shared" si="15"/>
        <v>2.8143530625895465</v>
      </c>
      <c r="O81" s="2">
        <f t="shared" si="15"/>
        <v>4.4438576129515841</v>
      </c>
      <c r="P81" s="2">
        <f t="shared" si="15"/>
        <v>6.7074717193287814</v>
      </c>
      <c r="Q81" s="2">
        <f t="shared" si="15"/>
        <v>9.5756814682312932</v>
      </c>
      <c r="R81" s="2">
        <f t="shared" si="15"/>
        <v>12.843509393406553</v>
      </c>
      <c r="S81" s="2">
        <f t="shared" si="13"/>
        <v>16.56649859309702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6"/>
        <v>-3.4026648104341368E-2</v>
      </c>
      <c r="F82" s="2"/>
      <c r="G82" s="2"/>
      <c r="H82" s="2"/>
      <c r="I82" s="2">
        <f t="shared" si="14"/>
        <v>0</v>
      </c>
      <c r="J82" s="2">
        <f t="shared" ref="J82:J124" si="16">(prob*K82+onemp*K83)/(1+rfdiv50)</f>
        <v>0</v>
      </c>
      <c r="K82" s="2"/>
      <c r="L82" s="2">
        <f t="shared" ref="L82:R82" si="17">(prob*M82+onemp*M83)/(1+rfdiv50)</f>
        <v>0.21269494413328591</v>
      </c>
      <c r="M82" s="2">
        <f t="shared" si="17"/>
        <v>0.40313452588768156</v>
      </c>
      <c r="N82" s="2">
        <f t="shared" si="17"/>
        <v>0.75224468381254062</v>
      </c>
      <c r="O82" s="2">
        <f t="shared" si="17"/>
        <v>1.375298397945929</v>
      </c>
      <c r="P82" s="2">
        <f t="shared" si="17"/>
        <v>2.4453090767473418</v>
      </c>
      <c r="Q82" s="2">
        <f t="shared" si="17"/>
        <v>4.1761393647987859</v>
      </c>
      <c r="R82" s="2">
        <f t="shared" si="17"/>
        <v>6.6934892035910272</v>
      </c>
      <c r="S82" s="2">
        <f t="shared" si="13"/>
        <v>9.5616919612356703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6"/>
        <v>-1.5126338830151929E-2</v>
      </c>
      <c r="F83" s="2"/>
      <c r="G83" s="2"/>
      <c r="H83" s="2"/>
      <c r="I83" s="2">
        <f t="shared" si="14"/>
        <v>0</v>
      </c>
      <c r="J83" s="2">
        <f t="shared" si="16"/>
        <v>0</v>
      </c>
      <c r="K83" s="2">
        <f t="shared" ref="K83:K124" si="18">(prob*L83+onemp*L84)/(1+rfdiv50)</f>
        <v>0</v>
      </c>
      <c r="L83" s="2"/>
      <c r="M83" s="2">
        <f t="shared" ref="M83:R83" si="19">(prob*N83+onemp*N84)/(1+rfdiv50)</f>
        <v>4.4403648136392602E-2</v>
      </c>
      <c r="N83" s="2">
        <f t="shared" si="19"/>
        <v>9.463864115236717E-2</v>
      </c>
      <c r="O83" s="2">
        <f t="shared" si="19"/>
        <v>0.20170577813010654</v>
      </c>
      <c r="P83" s="2">
        <f t="shared" si="19"/>
        <v>0.42990073014223656</v>
      </c>
      <c r="Q83" s="2">
        <f t="shared" si="19"/>
        <v>0.91625852015809317</v>
      </c>
      <c r="R83" s="2">
        <f t="shared" si="19"/>
        <v>1.9528454289541051</v>
      </c>
      <c r="S83" s="2">
        <f t="shared" si="13"/>
        <v>4.1621498578031613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6"/>
        <v>-1.6649263986898474E-2</v>
      </c>
      <c r="F84" s="2"/>
      <c r="G84" s="2"/>
      <c r="H84" s="2"/>
      <c r="I84" s="2">
        <f t="shared" si="14"/>
        <v>0</v>
      </c>
      <c r="J84" s="2">
        <f t="shared" si="16"/>
        <v>0</v>
      </c>
      <c r="K84" s="2">
        <f t="shared" si="18"/>
        <v>0</v>
      </c>
      <c r="L84" s="2">
        <f t="shared" ref="L84:L124" si="20">(prob*M84+onemp*M85)/(1+rfdiv50)</f>
        <v>0</v>
      </c>
      <c r="M84" s="2"/>
      <c r="N84" s="2">
        <f t="shared" ref="N84:R84" si="21">(prob*O84+onemp*O85)/(1+rfdiv50)</f>
        <v>0</v>
      </c>
      <c r="O84" s="2">
        <f t="shared" si="21"/>
        <v>0</v>
      </c>
      <c r="P84" s="2">
        <f t="shared" si="21"/>
        <v>0</v>
      </c>
      <c r="Q84" s="2">
        <f t="shared" si="21"/>
        <v>0</v>
      </c>
      <c r="R84" s="2">
        <f t="shared" si="21"/>
        <v>0</v>
      </c>
      <c r="S84" s="2">
        <v>0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6"/>
        <v>-1.2922681100535178E-3</v>
      </c>
      <c r="F85" s="2"/>
      <c r="G85" s="2"/>
      <c r="H85" s="2"/>
      <c r="I85" s="2">
        <f t="shared" si="14"/>
        <v>0</v>
      </c>
      <c r="J85" s="2">
        <f t="shared" si="16"/>
        <v>0</v>
      </c>
      <c r="K85" s="2">
        <f t="shared" si="18"/>
        <v>0</v>
      </c>
      <c r="L85" s="2">
        <f t="shared" si="20"/>
        <v>0</v>
      </c>
      <c r="M85" s="2">
        <f t="shared" ref="M85:M124" si="22">(prob*N85+onemp*N86)/(1+rfdiv50)</f>
        <v>0</v>
      </c>
      <c r="N85" s="2">
        <f t="shared" ref="N85:R85" si="23">(prob*O85+onemp*O86)/(1+rfdiv50)</f>
        <v>0</v>
      </c>
      <c r="O85" s="2">
        <f t="shared" si="23"/>
        <v>0</v>
      </c>
      <c r="P85" s="2">
        <f t="shared" si="23"/>
        <v>0</v>
      </c>
      <c r="Q85" s="2">
        <f t="shared" si="23"/>
        <v>0</v>
      </c>
      <c r="R85" s="2">
        <f t="shared" si="23"/>
        <v>0</v>
      </c>
      <c r="S85" s="2">
        <v>0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6"/>
        <v>3.4423441909729197E-3</v>
      </c>
      <c r="F86" s="2"/>
      <c r="G86" s="2"/>
      <c r="H86" s="2"/>
      <c r="I86" s="2">
        <f t="shared" si="14"/>
        <v>0</v>
      </c>
      <c r="J86" s="2">
        <f t="shared" si="16"/>
        <v>0</v>
      </c>
      <c r="K86" s="2">
        <f t="shared" si="18"/>
        <v>0</v>
      </c>
      <c r="L86" s="2">
        <f t="shared" si="20"/>
        <v>0</v>
      </c>
      <c r="M86" s="2">
        <f t="shared" si="22"/>
        <v>0</v>
      </c>
      <c r="N86" s="2">
        <f t="shared" ref="N86:R86" si="24">(prob*O86+onemp*O87)/(1+rfdiv50)</f>
        <v>0</v>
      </c>
      <c r="O86" s="2">
        <f t="shared" si="24"/>
        <v>0</v>
      </c>
      <c r="P86" s="2">
        <f t="shared" si="24"/>
        <v>0</v>
      </c>
      <c r="Q86" s="2">
        <f t="shared" si="24"/>
        <v>0</v>
      </c>
      <c r="R86" s="2">
        <f t="shared" si="24"/>
        <v>0</v>
      </c>
      <c r="S86" s="2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6"/>
        <v>1.5345569674660321E-2</v>
      </c>
      <c r="F87" s="2"/>
      <c r="G87" s="2"/>
      <c r="H87" s="2"/>
      <c r="I87" s="2">
        <f t="shared" si="14"/>
        <v>0</v>
      </c>
      <c r="J87" s="2">
        <f t="shared" si="16"/>
        <v>0</v>
      </c>
      <c r="K87" s="2">
        <f t="shared" si="18"/>
        <v>0</v>
      </c>
      <c r="L87" s="2">
        <f t="shared" si="20"/>
        <v>0</v>
      </c>
      <c r="M87" s="2">
        <f t="shared" si="22"/>
        <v>0</v>
      </c>
      <c r="N87" s="2">
        <f t="shared" ref="N87:R87" si="25">(prob*O87+onemp*O88)/(1+rfdiv50)</f>
        <v>0</v>
      </c>
      <c r="O87" s="2">
        <f t="shared" si="25"/>
        <v>0</v>
      </c>
      <c r="P87" s="2">
        <f t="shared" si="25"/>
        <v>0</v>
      </c>
      <c r="Q87" s="2">
        <f t="shared" si="25"/>
        <v>0</v>
      </c>
      <c r="R87" s="2">
        <f t="shared" si="25"/>
        <v>0</v>
      </c>
      <c r="S87" s="2">
        <v>0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6"/>
        <v>1.4279957061470798E-2</v>
      </c>
      <c r="F88" s="2"/>
      <c r="G88" s="2"/>
      <c r="H88" s="2"/>
      <c r="I88" s="2">
        <f t="shared" si="14"/>
        <v>0</v>
      </c>
      <c r="J88" s="2">
        <f t="shared" si="16"/>
        <v>0</v>
      </c>
      <c r="K88" s="2">
        <f t="shared" si="18"/>
        <v>0</v>
      </c>
      <c r="L88" s="2">
        <f t="shared" si="20"/>
        <v>0</v>
      </c>
      <c r="M88" s="2">
        <f t="shared" si="22"/>
        <v>0</v>
      </c>
      <c r="N88" s="2">
        <f t="shared" ref="N88:R88" si="26">(prob*O88+onemp*O89)/(1+rfdiv50)</f>
        <v>0</v>
      </c>
      <c r="O88" s="2">
        <f t="shared" si="26"/>
        <v>0</v>
      </c>
      <c r="P88" s="2">
        <f t="shared" si="26"/>
        <v>0</v>
      </c>
      <c r="Q88" s="2">
        <f t="shared" si="26"/>
        <v>0</v>
      </c>
      <c r="R88" s="2">
        <f t="shared" si="26"/>
        <v>0</v>
      </c>
      <c r="S88" s="2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6"/>
        <v>2.1452967951313125E-2</v>
      </c>
      <c r="F89" s="2"/>
      <c r="G89" s="2"/>
      <c r="H89" s="2"/>
      <c r="I89" s="2">
        <f t="shared" si="14"/>
        <v>0</v>
      </c>
      <c r="J89" s="2">
        <f t="shared" si="16"/>
        <v>0</v>
      </c>
      <c r="K89" s="2">
        <f t="shared" si="18"/>
        <v>0</v>
      </c>
      <c r="L89" s="2">
        <f t="shared" si="20"/>
        <v>0</v>
      </c>
      <c r="M89" s="2">
        <f t="shared" si="22"/>
        <v>0</v>
      </c>
      <c r="N89" s="2">
        <f t="shared" ref="N89:R89" si="27">(prob*O89+onemp*O90)/(1+rfdiv50)</f>
        <v>0</v>
      </c>
      <c r="O89" s="2">
        <f t="shared" si="27"/>
        <v>0</v>
      </c>
      <c r="P89" s="2">
        <f t="shared" si="27"/>
        <v>0</v>
      </c>
      <c r="Q89" s="2">
        <f t="shared" si="27"/>
        <v>0</v>
      </c>
      <c r="R89" s="2">
        <f t="shared" si="27"/>
        <v>0</v>
      </c>
      <c r="S89" s="2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6"/>
        <v>-4.0824658660504467E-4</v>
      </c>
      <c r="F90" s="2"/>
      <c r="G90" s="2"/>
      <c r="H90" s="2"/>
      <c r="I90" s="2">
        <f t="shared" si="14"/>
        <v>0</v>
      </c>
      <c r="J90" s="2">
        <f t="shared" si="16"/>
        <v>0</v>
      </c>
      <c r="K90" s="2">
        <f t="shared" si="18"/>
        <v>0</v>
      </c>
      <c r="L90" s="2">
        <f t="shared" si="20"/>
        <v>0</v>
      </c>
      <c r="M90" s="2">
        <f t="shared" si="22"/>
        <v>0</v>
      </c>
      <c r="N90" s="2">
        <f t="shared" ref="N90:Q90" si="28">(prob*O90+onemp*O91)/(1+rfdiv50)</f>
        <v>0</v>
      </c>
      <c r="O90" s="2">
        <f t="shared" si="28"/>
        <v>0</v>
      </c>
      <c r="P90" s="2">
        <f t="shared" si="28"/>
        <v>0</v>
      </c>
      <c r="Q90" s="2">
        <f t="shared" si="28"/>
        <v>0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6"/>
        <v>1.0560618050622922E-2</v>
      </c>
      <c r="F91" s="2"/>
      <c r="G91" s="2"/>
      <c r="H91" s="2"/>
      <c r="I91" s="2">
        <f t="shared" si="14"/>
        <v>0</v>
      </c>
      <c r="J91" s="2">
        <f t="shared" si="16"/>
        <v>0</v>
      </c>
      <c r="K91" s="2">
        <f t="shared" si="18"/>
        <v>0</v>
      </c>
      <c r="L91" s="2">
        <f t="shared" si="20"/>
        <v>0</v>
      </c>
      <c r="M91" s="2">
        <f t="shared" si="22"/>
        <v>0</v>
      </c>
      <c r="N91" s="2">
        <f t="shared" ref="N91:Q91" si="29">(prob*O91+onemp*O92)/(1+rfdiv50)</f>
        <v>0</v>
      </c>
      <c r="O91" s="2">
        <f t="shared" si="29"/>
        <v>0</v>
      </c>
      <c r="P91" s="2">
        <f t="shared" si="29"/>
        <v>0</v>
      </c>
      <c r="Q91" s="2">
        <f t="shared" si="29"/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6"/>
        <v>-6.0790460763821153E-3</v>
      </c>
      <c r="F92" s="2"/>
      <c r="G92" s="2"/>
      <c r="H92" s="2"/>
      <c r="I92" s="2">
        <f t="shared" si="14"/>
        <v>0</v>
      </c>
      <c r="J92" s="2">
        <f t="shared" si="16"/>
        <v>0</v>
      </c>
      <c r="K92" s="2">
        <f t="shared" si="18"/>
        <v>0</v>
      </c>
      <c r="L92" s="2">
        <f t="shared" si="20"/>
        <v>0</v>
      </c>
      <c r="M92" s="2">
        <f t="shared" si="22"/>
        <v>0</v>
      </c>
      <c r="N92" s="2">
        <f t="shared" ref="N92:Q92" si="30">(prob*O92+onemp*O93)/(1+rfdiv50)</f>
        <v>0</v>
      </c>
      <c r="O92" s="2">
        <f t="shared" si="30"/>
        <v>0</v>
      </c>
      <c r="P92" s="2">
        <f t="shared" si="30"/>
        <v>0</v>
      </c>
      <c r="Q92" s="2">
        <f t="shared" si="30"/>
        <v>0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6"/>
        <v>-2.4420036555518557E-3</v>
      </c>
      <c r="F93" s="2"/>
      <c r="G93" s="2"/>
      <c r="H93" s="2"/>
      <c r="I93" s="2">
        <f t="shared" si="14"/>
        <v>0</v>
      </c>
      <c r="J93" s="2">
        <f t="shared" si="16"/>
        <v>0</v>
      </c>
      <c r="K93" s="2">
        <f t="shared" si="18"/>
        <v>0</v>
      </c>
      <c r="L93" s="2">
        <f t="shared" si="20"/>
        <v>0</v>
      </c>
      <c r="M93" s="2">
        <f t="shared" si="22"/>
        <v>0</v>
      </c>
      <c r="N93" s="2">
        <f t="shared" ref="N93:Q93" si="31">(prob*O93+onemp*O94)/(1+rfdiv50)</f>
        <v>0</v>
      </c>
      <c r="O93" s="2">
        <f t="shared" si="31"/>
        <v>0</v>
      </c>
      <c r="P93" s="2">
        <f t="shared" si="31"/>
        <v>0</v>
      </c>
      <c r="Q93" s="2">
        <f t="shared" si="31"/>
        <v>0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6"/>
        <v>8.1466399617628358E-4</v>
      </c>
      <c r="F94" s="2"/>
      <c r="G94" s="2"/>
      <c r="H94" s="2"/>
      <c r="I94" s="2">
        <f t="shared" si="14"/>
        <v>0</v>
      </c>
      <c r="J94" s="2">
        <f t="shared" si="16"/>
        <v>0</v>
      </c>
      <c r="K94" s="2">
        <f t="shared" si="18"/>
        <v>0</v>
      </c>
      <c r="L94" s="2">
        <f t="shared" si="20"/>
        <v>0</v>
      </c>
      <c r="M94" s="2">
        <f t="shared" si="22"/>
        <v>0</v>
      </c>
      <c r="N94" s="2">
        <f t="shared" ref="N94:Q94" si="32">(prob*O94+onemp*O95)/(1+rfdiv50)</f>
        <v>0</v>
      </c>
      <c r="O94" s="2">
        <f t="shared" si="32"/>
        <v>0</v>
      </c>
      <c r="P94" s="2">
        <f t="shared" si="32"/>
        <v>0</v>
      </c>
      <c r="Q94" s="2">
        <f t="shared" si="32"/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6"/>
        <v>-1.8077731419956916E-2</v>
      </c>
      <c r="F95" s="2"/>
      <c r="G95" s="2"/>
      <c r="H95" s="2"/>
      <c r="I95" s="2">
        <f t="shared" si="14"/>
        <v>0</v>
      </c>
      <c r="J95" s="2">
        <f t="shared" si="16"/>
        <v>0</v>
      </c>
      <c r="K95" s="2">
        <f t="shared" si="18"/>
        <v>0</v>
      </c>
      <c r="L95" s="2">
        <f t="shared" si="20"/>
        <v>0</v>
      </c>
      <c r="M95" s="2">
        <f t="shared" si="22"/>
        <v>0</v>
      </c>
      <c r="N95" s="2">
        <f t="shared" ref="N95:Q95" si="33">(prob*O95+onemp*O96)/(1+rfdiv50)</f>
        <v>0</v>
      </c>
      <c r="O95" s="2">
        <f t="shared" si="33"/>
        <v>0</v>
      </c>
      <c r="P95" s="2">
        <f t="shared" si="33"/>
        <v>0</v>
      </c>
      <c r="Q95" s="2">
        <f t="shared" si="33"/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6"/>
        <v>-4.5709616258228477E-3</v>
      </c>
      <c r="F96" s="2"/>
      <c r="G96" s="2"/>
      <c r="H96" s="2"/>
      <c r="I96" s="2">
        <f t="shared" si="14"/>
        <v>0</v>
      </c>
      <c r="J96" s="2">
        <f t="shared" si="16"/>
        <v>0</v>
      </c>
      <c r="K96" s="2">
        <f t="shared" si="18"/>
        <v>0</v>
      </c>
      <c r="L96" s="2">
        <f t="shared" si="20"/>
        <v>0</v>
      </c>
      <c r="M96" s="2">
        <f t="shared" si="22"/>
        <v>0</v>
      </c>
      <c r="N96" s="2">
        <f t="shared" ref="N96:Q96" si="34">(prob*O96+onemp*O97)/(1+rfdiv50)</f>
        <v>0</v>
      </c>
      <c r="O96" s="2">
        <f t="shared" si="34"/>
        <v>0</v>
      </c>
      <c r="P96" s="2">
        <f t="shared" si="34"/>
        <v>0</v>
      </c>
      <c r="Q96" s="2">
        <f t="shared" si="34"/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6"/>
        <v>-2.8301783374751983E-2</v>
      </c>
      <c r="F97" s="2"/>
      <c r="G97" s="2"/>
      <c r="H97" s="2"/>
      <c r="I97" s="2">
        <f t="shared" si="14"/>
        <v>0</v>
      </c>
      <c r="J97" s="2">
        <f t="shared" si="16"/>
        <v>0</v>
      </c>
      <c r="K97" s="2">
        <f t="shared" si="18"/>
        <v>0</v>
      </c>
      <c r="L97" s="2">
        <f t="shared" si="20"/>
        <v>0</v>
      </c>
      <c r="M97" s="2">
        <f t="shared" si="22"/>
        <v>0</v>
      </c>
      <c r="N97" s="2">
        <f t="shared" ref="N97:Q97" si="35">(prob*O97+onemp*O98)/(1+rfdiv50)</f>
        <v>0</v>
      </c>
      <c r="O97" s="2">
        <f t="shared" si="35"/>
        <v>0</v>
      </c>
      <c r="P97" s="2">
        <f t="shared" si="35"/>
        <v>0</v>
      </c>
      <c r="Q97" s="2">
        <f t="shared" si="35"/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6"/>
        <v>-7.1014745165346629E-2</v>
      </c>
      <c r="F98" s="2"/>
      <c r="G98" s="2"/>
      <c r="H98" s="2"/>
      <c r="I98" s="2">
        <f t="shared" si="14"/>
        <v>0</v>
      </c>
      <c r="J98" s="2">
        <f t="shared" si="16"/>
        <v>0</v>
      </c>
      <c r="K98" s="2">
        <f t="shared" si="18"/>
        <v>0</v>
      </c>
      <c r="L98" s="2">
        <f t="shared" si="20"/>
        <v>0</v>
      </c>
      <c r="M98" s="2">
        <f t="shared" si="22"/>
        <v>0</v>
      </c>
      <c r="N98" s="2">
        <f t="shared" ref="N98:Q98" si="36">(prob*O98+onemp*O99)/(1+rfdiv50)</f>
        <v>0</v>
      </c>
      <c r="O98" s="2">
        <f t="shared" si="36"/>
        <v>0</v>
      </c>
      <c r="P98" s="2">
        <f t="shared" si="36"/>
        <v>0</v>
      </c>
      <c r="Q98" s="2">
        <f t="shared" si="36"/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6"/>
        <v>-3.8448242496341073E-2</v>
      </c>
      <c r="F99" s="2"/>
      <c r="G99" s="2"/>
      <c r="H99" s="2"/>
      <c r="I99" s="2">
        <f t="shared" si="14"/>
        <v>0</v>
      </c>
      <c r="J99" s="2">
        <f t="shared" si="16"/>
        <v>0</v>
      </c>
      <c r="K99" s="2">
        <f t="shared" si="18"/>
        <v>0</v>
      </c>
      <c r="L99" s="2">
        <f t="shared" si="20"/>
        <v>0</v>
      </c>
      <c r="M99" s="2">
        <f t="shared" si="22"/>
        <v>0</v>
      </c>
      <c r="N99" s="2">
        <f t="shared" ref="N99:Q99" si="37">(prob*O99+onemp*O100)/(1+rfdiv50)</f>
        <v>0</v>
      </c>
      <c r="O99" s="2">
        <f t="shared" si="37"/>
        <v>0</v>
      </c>
      <c r="P99" s="2">
        <f t="shared" si="37"/>
        <v>0</v>
      </c>
      <c r="Q99" s="2">
        <f t="shared" si="37"/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6"/>
        <v>-2.4680662374968847E-2</v>
      </c>
      <c r="F100" s="2"/>
      <c r="G100" s="2"/>
      <c r="H100" s="2"/>
      <c r="I100" s="2">
        <f t="shared" si="14"/>
        <v>0</v>
      </c>
      <c r="J100" s="2">
        <f t="shared" si="16"/>
        <v>0</v>
      </c>
      <c r="K100" s="2">
        <f t="shared" si="18"/>
        <v>0</v>
      </c>
      <c r="L100" s="2">
        <f t="shared" si="20"/>
        <v>0</v>
      </c>
      <c r="M100" s="2">
        <f t="shared" si="22"/>
        <v>0</v>
      </c>
      <c r="N100" s="2">
        <f t="shared" ref="N100:Q109" si="38">(prob*O100+onemp*O101)/(1+rfdiv50)</f>
        <v>0</v>
      </c>
      <c r="O100" s="2">
        <f t="shared" si="38"/>
        <v>0</v>
      </c>
      <c r="P100" s="2">
        <f t="shared" si="38"/>
        <v>0</v>
      </c>
      <c r="Q100" s="2">
        <f t="shared" si="38"/>
        <v>0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6"/>
        <v>9.266098973781986E-3</v>
      </c>
      <c r="F101" s="2"/>
      <c r="G101" s="2"/>
      <c r="H101" s="2"/>
      <c r="I101" s="2">
        <f t="shared" si="14"/>
        <v>0</v>
      </c>
      <c r="J101" s="2">
        <f t="shared" si="16"/>
        <v>0</v>
      </c>
      <c r="K101" s="2">
        <f t="shared" si="18"/>
        <v>0</v>
      </c>
      <c r="L101" s="2">
        <f t="shared" si="20"/>
        <v>0</v>
      </c>
      <c r="M101" s="2">
        <f t="shared" si="22"/>
        <v>0</v>
      </c>
      <c r="N101" s="2">
        <f t="shared" si="38"/>
        <v>0</v>
      </c>
      <c r="O101" s="2">
        <f t="shared" si="38"/>
        <v>0</v>
      </c>
      <c r="P101" s="2">
        <f t="shared" si="38"/>
        <v>0</v>
      </c>
      <c r="Q101" s="2">
        <f t="shared" si="38"/>
        <v>0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6"/>
        <v>4.8531910683206707E-4</v>
      </c>
      <c r="F102" s="2"/>
      <c r="G102" s="2"/>
      <c r="H102" s="2"/>
      <c r="I102" s="2">
        <f t="shared" si="14"/>
        <v>0</v>
      </c>
      <c r="J102" s="2">
        <f t="shared" si="16"/>
        <v>0</v>
      </c>
      <c r="K102" s="2">
        <f t="shared" si="18"/>
        <v>0</v>
      </c>
      <c r="L102" s="2">
        <f t="shared" si="20"/>
        <v>0</v>
      </c>
      <c r="M102" s="2">
        <f t="shared" si="22"/>
        <v>0</v>
      </c>
      <c r="N102" s="2">
        <f t="shared" si="38"/>
        <v>0</v>
      </c>
      <c r="O102" s="2">
        <f t="shared" si="38"/>
        <v>0</v>
      </c>
      <c r="P102" s="2">
        <f t="shared" si="38"/>
        <v>0</v>
      </c>
      <c r="Q102" s="2">
        <f t="shared" si="38"/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6"/>
        <v>-8.7719860728369941E-3</v>
      </c>
      <c r="F103" s="2"/>
      <c r="G103" s="2"/>
      <c r="H103" s="2"/>
      <c r="I103" s="2">
        <f t="shared" si="14"/>
        <v>0</v>
      </c>
      <c r="J103" s="2">
        <f t="shared" si="16"/>
        <v>0</v>
      </c>
      <c r="K103" s="2">
        <f t="shared" si="18"/>
        <v>0</v>
      </c>
      <c r="L103" s="2">
        <f t="shared" si="20"/>
        <v>0</v>
      </c>
      <c r="M103" s="2">
        <f t="shared" si="22"/>
        <v>0</v>
      </c>
      <c r="N103" s="2">
        <f t="shared" si="38"/>
        <v>0</v>
      </c>
      <c r="O103" s="2">
        <f t="shared" si="38"/>
        <v>0</v>
      </c>
      <c r="P103" s="2">
        <f t="shared" si="38"/>
        <v>0</v>
      </c>
      <c r="Q103" s="2">
        <f t="shared" si="38"/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6"/>
        <v>3.2742453030698442E-2</v>
      </c>
      <c r="F104" s="2"/>
      <c r="G104" s="2"/>
      <c r="H104" s="2"/>
      <c r="I104" s="2">
        <f t="shared" si="14"/>
        <v>0</v>
      </c>
      <c r="J104" s="2">
        <f t="shared" si="16"/>
        <v>0</v>
      </c>
      <c r="K104" s="2">
        <f t="shared" si="18"/>
        <v>0</v>
      </c>
      <c r="L104" s="2">
        <f t="shared" si="20"/>
        <v>0</v>
      </c>
      <c r="M104" s="2">
        <f t="shared" si="22"/>
        <v>0</v>
      </c>
      <c r="N104" s="2">
        <f t="shared" si="38"/>
        <v>0</v>
      </c>
      <c r="O104" s="2">
        <f t="shared" si="38"/>
        <v>0</v>
      </c>
      <c r="P104" s="2">
        <f t="shared" si="38"/>
        <v>0</v>
      </c>
      <c r="Q104" s="2">
        <f t="shared" si="38"/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6"/>
        <v>-2.591315819536345E-2</v>
      </c>
      <c r="F105" s="2"/>
      <c r="G105" s="2"/>
      <c r="H105" s="2"/>
      <c r="I105" s="2">
        <f t="shared" si="14"/>
        <v>0</v>
      </c>
      <c r="J105" s="2">
        <f t="shared" si="16"/>
        <v>0</v>
      </c>
      <c r="K105" s="2">
        <f t="shared" si="18"/>
        <v>0</v>
      </c>
      <c r="L105" s="2">
        <f t="shared" si="20"/>
        <v>0</v>
      </c>
      <c r="M105" s="2">
        <f t="shared" si="22"/>
        <v>0</v>
      </c>
      <c r="N105" s="2">
        <f t="shared" si="38"/>
        <v>0</v>
      </c>
      <c r="O105" s="2">
        <f t="shared" si="38"/>
        <v>0</v>
      </c>
      <c r="P105" s="2">
        <f t="shared" si="38"/>
        <v>0</v>
      </c>
      <c r="Q105" s="2">
        <f t="shared" si="38"/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6"/>
        <v>-1.0752791776261737E-2</v>
      </c>
      <c r="F106" s="2"/>
      <c r="G106" s="2"/>
      <c r="H106" s="2"/>
      <c r="I106" s="2">
        <f t="shared" si="14"/>
        <v>0</v>
      </c>
      <c r="J106" s="2">
        <f t="shared" si="16"/>
        <v>0</v>
      </c>
      <c r="K106" s="2">
        <f t="shared" si="18"/>
        <v>0</v>
      </c>
      <c r="L106" s="2">
        <f t="shared" si="20"/>
        <v>0</v>
      </c>
      <c r="M106" s="2">
        <f t="shared" si="22"/>
        <v>0</v>
      </c>
      <c r="N106" s="2">
        <f t="shared" si="38"/>
        <v>0</v>
      </c>
      <c r="O106" s="2">
        <f t="shared" si="38"/>
        <v>0</v>
      </c>
      <c r="P106" s="2">
        <f t="shared" si="38"/>
        <v>0</v>
      </c>
      <c r="Q106" s="2">
        <f t="shared" si="38"/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6"/>
        <v>8.8063191422382593E-3</v>
      </c>
      <c r="F107" s="2"/>
      <c r="G107" s="2"/>
      <c r="H107" s="2"/>
      <c r="I107" s="2">
        <f t="shared" si="14"/>
        <v>0</v>
      </c>
      <c r="J107" s="2">
        <f t="shared" si="16"/>
        <v>0</v>
      </c>
      <c r="K107" s="2">
        <f t="shared" si="18"/>
        <v>0</v>
      </c>
      <c r="L107" s="2">
        <f t="shared" si="20"/>
        <v>0</v>
      </c>
      <c r="M107" s="2">
        <f t="shared" si="22"/>
        <v>0</v>
      </c>
      <c r="N107" s="2">
        <f t="shared" si="38"/>
        <v>0</v>
      </c>
      <c r="O107" s="2">
        <f t="shared" si="38"/>
        <v>0</v>
      </c>
      <c r="P107" s="2">
        <f t="shared" si="38"/>
        <v>0</v>
      </c>
      <c r="Q107" s="2">
        <f t="shared" si="38"/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6"/>
        <v>1.0659015645864977E-2</v>
      </c>
      <c r="F108" s="2"/>
      <c r="G108" s="2"/>
      <c r="H108" s="2"/>
      <c r="I108" s="2">
        <f t="shared" si="14"/>
        <v>0</v>
      </c>
      <c r="J108" s="2">
        <f t="shared" si="16"/>
        <v>0</v>
      </c>
      <c r="K108" s="2">
        <f t="shared" si="18"/>
        <v>0</v>
      </c>
      <c r="L108" s="2">
        <f t="shared" si="20"/>
        <v>0</v>
      </c>
      <c r="M108" s="2">
        <f t="shared" si="22"/>
        <v>0</v>
      </c>
      <c r="N108" s="2">
        <f t="shared" si="38"/>
        <v>0</v>
      </c>
      <c r="O108" s="2">
        <f t="shared" si="38"/>
        <v>0</v>
      </c>
      <c r="P108" s="2">
        <f t="shared" si="38"/>
        <v>0</v>
      </c>
      <c r="Q108" s="2">
        <f t="shared" si="38"/>
        <v>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6"/>
        <v>-4.0320112452003933E-2</v>
      </c>
      <c r="F109" s="2"/>
      <c r="G109" s="2"/>
      <c r="H109" s="2"/>
      <c r="I109" s="2">
        <f t="shared" si="14"/>
        <v>0</v>
      </c>
      <c r="J109" s="2">
        <f t="shared" si="16"/>
        <v>0</v>
      </c>
      <c r="K109" s="2">
        <f t="shared" si="18"/>
        <v>0</v>
      </c>
      <c r="L109" s="2">
        <f t="shared" si="20"/>
        <v>0</v>
      </c>
      <c r="M109" s="2">
        <f t="shared" si="22"/>
        <v>0</v>
      </c>
      <c r="N109" s="2">
        <f t="shared" si="38"/>
        <v>0</v>
      </c>
      <c r="O109" s="2">
        <f t="shared" si="38"/>
        <v>0</v>
      </c>
      <c r="P109" s="2">
        <f t="shared" si="38"/>
        <v>0</v>
      </c>
      <c r="Q109" s="2">
        <f t="shared" si="38"/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6"/>
        <v>-2.0090413588225164E-3</v>
      </c>
      <c r="F110" s="2"/>
      <c r="G110" s="2"/>
      <c r="H110" s="2"/>
      <c r="I110" s="2">
        <f t="shared" si="14"/>
        <v>0</v>
      </c>
      <c r="J110" s="2">
        <f t="shared" si="16"/>
        <v>0</v>
      </c>
      <c r="K110" s="2">
        <f t="shared" si="18"/>
        <v>0</v>
      </c>
      <c r="L110" s="2">
        <f t="shared" si="20"/>
        <v>0</v>
      </c>
      <c r="M110" s="2">
        <f t="shared" si="22"/>
        <v>0</v>
      </c>
      <c r="N110" s="2">
        <f t="shared" ref="N110:Q119" si="39">(prob*O110+onemp*O111)/(1+rfdiv50)</f>
        <v>0</v>
      </c>
      <c r="O110" s="2">
        <f t="shared" si="39"/>
        <v>0</v>
      </c>
      <c r="P110" s="2">
        <f t="shared" si="39"/>
        <v>0</v>
      </c>
      <c r="Q110" s="2">
        <f t="shared" si="39"/>
        <v>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6"/>
        <v>4.2810965431807124E-2</v>
      </c>
      <c r="F111" s="2"/>
      <c r="G111" s="2"/>
      <c r="H111" s="2"/>
      <c r="I111" s="2">
        <f t="shared" si="14"/>
        <v>0</v>
      </c>
      <c r="J111" s="2">
        <f t="shared" si="16"/>
        <v>0</v>
      </c>
      <c r="K111" s="2">
        <f t="shared" si="18"/>
        <v>0</v>
      </c>
      <c r="L111" s="2">
        <f t="shared" si="20"/>
        <v>0</v>
      </c>
      <c r="M111" s="2">
        <f t="shared" si="22"/>
        <v>0</v>
      </c>
      <c r="N111" s="2">
        <f t="shared" si="39"/>
        <v>0</v>
      </c>
      <c r="O111" s="2">
        <f t="shared" si="39"/>
        <v>0</v>
      </c>
      <c r="P111" s="2">
        <f t="shared" si="39"/>
        <v>0</v>
      </c>
      <c r="Q111" s="2">
        <f t="shared" si="39"/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6"/>
        <v>-5.0381024292352486E-2</v>
      </c>
      <c r="F112" s="2"/>
      <c r="G112" s="2"/>
      <c r="H112" s="2"/>
      <c r="I112" s="2">
        <f t="shared" si="14"/>
        <v>0</v>
      </c>
      <c r="J112" s="2">
        <f t="shared" si="16"/>
        <v>0</v>
      </c>
      <c r="K112" s="2">
        <f t="shared" si="18"/>
        <v>0</v>
      </c>
      <c r="L112" s="2">
        <f t="shared" si="20"/>
        <v>0</v>
      </c>
      <c r="M112" s="2">
        <f t="shared" si="22"/>
        <v>0</v>
      </c>
      <c r="N112" s="2">
        <f t="shared" si="39"/>
        <v>0</v>
      </c>
      <c r="O112" s="2">
        <f t="shared" si="39"/>
        <v>0</v>
      </c>
      <c r="P112" s="2">
        <f t="shared" si="39"/>
        <v>0</v>
      </c>
      <c r="Q112" s="2">
        <f t="shared" si="39"/>
        <v>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6"/>
        <v>1.4584115672391467E-2</v>
      </c>
      <c r="F113" s="2"/>
      <c r="G113" s="2"/>
      <c r="H113" s="2"/>
      <c r="I113" s="2">
        <f t="shared" si="14"/>
        <v>0</v>
      </c>
      <c r="J113" s="2">
        <f t="shared" si="16"/>
        <v>0</v>
      </c>
      <c r="K113" s="2">
        <f t="shared" si="18"/>
        <v>0</v>
      </c>
      <c r="L113" s="2">
        <f t="shared" si="20"/>
        <v>0</v>
      </c>
      <c r="M113" s="2">
        <f t="shared" si="22"/>
        <v>0</v>
      </c>
      <c r="N113" s="2">
        <f t="shared" si="39"/>
        <v>0</v>
      </c>
      <c r="O113" s="2">
        <f t="shared" si="39"/>
        <v>0</v>
      </c>
      <c r="P113" s="2">
        <f t="shared" si="39"/>
        <v>0</v>
      </c>
      <c r="Q113" s="2">
        <f t="shared" si="39"/>
        <v>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6"/>
        <v>1.042969474153768E-2</v>
      </c>
      <c r="F114" s="2"/>
      <c r="G114" s="2"/>
      <c r="H114" s="2"/>
      <c r="I114" s="2">
        <f t="shared" si="14"/>
        <v>0</v>
      </c>
      <c r="J114" s="2">
        <f t="shared" si="16"/>
        <v>0</v>
      </c>
      <c r="K114" s="2">
        <f t="shared" si="18"/>
        <v>0</v>
      </c>
      <c r="L114" s="2">
        <f t="shared" si="20"/>
        <v>0</v>
      </c>
      <c r="M114" s="2">
        <f t="shared" si="22"/>
        <v>0</v>
      </c>
      <c r="N114" s="2">
        <f t="shared" si="39"/>
        <v>0</v>
      </c>
      <c r="O114" s="2">
        <f t="shared" si="39"/>
        <v>0</v>
      </c>
      <c r="P114" s="2">
        <f t="shared" si="39"/>
        <v>0</v>
      </c>
      <c r="Q114" s="2">
        <f t="shared" si="39"/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6"/>
        <v>-6.4436406347040233E-3</v>
      </c>
      <c r="F115" s="2"/>
      <c r="G115" s="2"/>
      <c r="H115" s="2"/>
      <c r="I115" s="2">
        <f t="shared" si="14"/>
        <v>0</v>
      </c>
      <c r="J115" s="2">
        <f t="shared" si="16"/>
        <v>0</v>
      </c>
      <c r="K115" s="2">
        <f t="shared" si="18"/>
        <v>0</v>
      </c>
      <c r="L115" s="2">
        <f t="shared" si="20"/>
        <v>0</v>
      </c>
      <c r="M115" s="2">
        <f t="shared" si="22"/>
        <v>0</v>
      </c>
      <c r="N115" s="2">
        <f t="shared" si="39"/>
        <v>0</v>
      </c>
      <c r="O115" s="2">
        <f t="shared" si="39"/>
        <v>0</v>
      </c>
      <c r="P115" s="2">
        <f t="shared" si="39"/>
        <v>0</v>
      </c>
      <c r="Q115" s="2">
        <f t="shared" si="39"/>
        <v>0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6"/>
        <v>-1.9583854610071387E-2</v>
      </c>
      <c r="F116" s="2"/>
      <c r="G116" s="2"/>
      <c r="H116" s="2"/>
      <c r="I116" s="2">
        <f t="shared" si="14"/>
        <v>0</v>
      </c>
      <c r="J116" s="2">
        <f t="shared" si="16"/>
        <v>0</v>
      </c>
      <c r="K116" s="2">
        <f t="shared" si="18"/>
        <v>0</v>
      </c>
      <c r="L116" s="2">
        <f t="shared" si="20"/>
        <v>0</v>
      </c>
      <c r="M116" s="2">
        <f t="shared" si="22"/>
        <v>0</v>
      </c>
      <c r="N116" s="2">
        <f t="shared" si="39"/>
        <v>0</v>
      </c>
      <c r="O116" s="2">
        <f t="shared" si="39"/>
        <v>0</v>
      </c>
      <c r="P116" s="2">
        <f t="shared" si="39"/>
        <v>0</v>
      </c>
      <c r="Q116" s="2">
        <f t="shared" si="39"/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6"/>
        <v>1.5597800503237728E-2</v>
      </c>
      <c r="F117" s="2"/>
      <c r="G117" s="2"/>
      <c r="H117" s="2"/>
      <c r="I117" s="2">
        <f t="shared" si="14"/>
        <v>0</v>
      </c>
      <c r="J117" s="2">
        <f t="shared" si="16"/>
        <v>0</v>
      </c>
      <c r="K117" s="2">
        <f t="shared" si="18"/>
        <v>0</v>
      </c>
      <c r="L117" s="2">
        <f t="shared" si="20"/>
        <v>0</v>
      </c>
      <c r="M117" s="2">
        <f t="shared" si="22"/>
        <v>0</v>
      </c>
      <c r="N117" s="2">
        <f t="shared" si="39"/>
        <v>0</v>
      </c>
      <c r="O117" s="2">
        <f t="shared" si="39"/>
        <v>0</v>
      </c>
      <c r="P117" s="2">
        <f t="shared" si="39"/>
        <v>0</v>
      </c>
      <c r="Q117" s="2">
        <f t="shared" si="39"/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6"/>
        <v>-1.6612513933784209E-2</v>
      </c>
      <c r="F118" s="2"/>
      <c r="G118" s="2"/>
      <c r="H118" s="2"/>
      <c r="I118" s="2">
        <f t="shared" si="14"/>
        <v>0</v>
      </c>
      <c r="J118" s="2">
        <f t="shared" si="16"/>
        <v>0</v>
      </c>
      <c r="K118" s="2">
        <f t="shared" si="18"/>
        <v>0</v>
      </c>
      <c r="L118" s="2">
        <f t="shared" si="20"/>
        <v>0</v>
      </c>
      <c r="M118" s="2">
        <f t="shared" si="22"/>
        <v>0</v>
      </c>
      <c r="N118" s="2">
        <f t="shared" si="39"/>
        <v>0</v>
      </c>
      <c r="O118" s="2">
        <f t="shared" si="39"/>
        <v>0</v>
      </c>
      <c r="P118" s="2">
        <f t="shared" si="39"/>
        <v>0</v>
      </c>
      <c r="Q118" s="2">
        <f t="shared" si="39"/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6"/>
        <v>-4.5698501586709198E-2</v>
      </c>
      <c r="F119" s="2"/>
      <c r="G119" s="2"/>
      <c r="H119" s="2"/>
      <c r="I119" s="2">
        <f t="shared" si="14"/>
        <v>0</v>
      </c>
      <c r="J119" s="2">
        <f t="shared" si="16"/>
        <v>0</v>
      </c>
      <c r="K119" s="2">
        <f t="shared" si="18"/>
        <v>0</v>
      </c>
      <c r="L119" s="2">
        <f t="shared" si="20"/>
        <v>0</v>
      </c>
      <c r="M119" s="2">
        <f t="shared" si="22"/>
        <v>0</v>
      </c>
      <c r="N119" s="2">
        <f t="shared" si="39"/>
        <v>0</v>
      </c>
      <c r="O119" s="2">
        <f t="shared" si="39"/>
        <v>0</v>
      </c>
      <c r="P119" s="2">
        <f t="shared" si="39"/>
        <v>0</v>
      </c>
      <c r="Q119" s="2">
        <f t="shared" si="39"/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6"/>
        <v>-2.6602835588162119E-3</v>
      </c>
      <c r="F120" s="2"/>
      <c r="G120" s="2"/>
      <c r="H120" s="2"/>
      <c r="I120" s="2">
        <f t="shared" si="14"/>
        <v>0</v>
      </c>
      <c r="J120" s="2">
        <f t="shared" si="16"/>
        <v>0</v>
      </c>
      <c r="K120" s="2">
        <f t="shared" si="18"/>
        <v>0</v>
      </c>
      <c r="L120" s="2">
        <f t="shared" si="20"/>
        <v>0</v>
      </c>
      <c r="M120" s="2">
        <f t="shared" si="22"/>
        <v>0</v>
      </c>
      <c r="N120" s="2">
        <f t="shared" ref="N120:S124" si="40">(prob*O120+onemp*O121)/(1+rfdiv50)</f>
        <v>0</v>
      </c>
      <c r="O120" s="2">
        <f t="shared" si="40"/>
        <v>0</v>
      </c>
      <c r="P120" s="2">
        <f t="shared" si="40"/>
        <v>0</v>
      </c>
      <c r="Q120" s="2">
        <f t="shared" si="40"/>
        <v>0</v>
      </c>
      <c r="R120" s="2">
        <f t="shared" si="40"/>
        <v>0</v>
      </c>
      <c r="S120" s="2">
        <f t="shared" si="40"/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6"/>
        <v>1.8475057024837756E-2</v>
      </c>
      <c r="F121" s="2"/>
      <c r="G121" s="2"/>
      <c r="H121" s="2"/>
      <c r="I121" s="2">
        <f t="shared" si="14"/>
        <v>0</v>
      </c>
      <c r="J121" s="2">
        <f t="shared" si="16"/>
        <v>0</v>
      </c>
      <c r="K121" s="2">
        <f t="shared" si="18"/>
        <v>0</v>
      </c>
      <c r="L121" s="2">
        <f t="shared" si="20"/>
        <v>0</v>
      </c>
      <c r="M121" s="2">
        <f t="shared" si="22"/>
        <v>0</v>
      </c>
      <c r="N121" s="2">
        <f t="shared" si="40"/>
        <v>0</v>
      </c>
      <c r="O121" s="2">
        <f t="shared" si="40"/>
        <v>0</v>
      </c>
      <c r="P121" s="2">
        <f t="shared" si="40"/>
        <v>0</v>
      </c>
      <c r="Q121" s="2">
        <f t="shared" si="40"/>
        <v>0</v>
      </c>
      <c r="R121" s="2">
        <f t="shared" si="40"/>
        <v>0</v>
      </c>
      <c r="S121" s="2">
        <f t="shared" si="40"/>
        <v>0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6"/>
        <v>1.0454784015529657E-3</v>
      </c>
      <c r="F122" s="2"/>
      <c r="G122" s="2"/>
      <c r="H122" s="2"/>
      <c r="I122" s="2">
        <f t="shared" si="14"/>
        <v>0</v>
      </c>
      <c r="J122" s="2">
        <f t="shared" si="16"/>
        <v>0</v>
      </c>
      <c r="K122" s="2">
        <f t="shared" si="18"/>
        <v>0</v>
      </c>
      <c r="L122" s="2">
        <f t="shared" si="20"/>
        <v>0</v>
      </c>
      <c r="M122" s="2">
        <f t="shared" si="22"/>
        <v>0</v>
      </c>
      <c r="N122" s="2">
        <f t="shared" si="40"/>
        <v>0</v>
      </c>
      <c r="O122" s="2">
        <f t="shared" si="40"/>
        <v>0</v>
      </c>
      <c r="P122" s="2">
        <f t="shared" si="40"/>
        <v>0</v>
      </c>
      <c r="Q122" s="2">
        <f t="shared" si="40"/>
        <v>0</v>
      </c>
      <c r="R122" s="2">
        <f t="shared" si="40"/>
        <v>0</v>
      </c>
      <c r="S122" s="2">
        <f t="shared" si="40"/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6"/>
        <v>2.4769068112408948E-2</v>
      </c>
      <c r="F123" s="2"/>
      <c r="G123" s="2"/>
      <c r="H123" s="2"/>
      <c r="I123" s="2">
        <f t="shared" si="14"/>
        <v>0</v>
      </c>
      <c r="J123" s="2">
        <f t="shared" si="16"/>
        <v>0</v>
      </c>
      <c r="K123" s="2">
        <f t="shared" si="18"/>
        <v>0</v>
      </c>
      <c r="L123" s="2">
        <f t="shared" si="20"/>
        <v>0</v>
      </c>
      <c r="M123" s="2">
        <f t="shared" si="22"/>
        <v>0</v>
      </c>
      <c r="N123" s="2">
        <f t="shared" si="40"/>
        <v>0</v>
      </c>
      <c r="O123" s="2">
        <f t="shared" si="40"/>
        <v>0</v>
      </c>
      <c r="P123" s="2">
        <f t="shared" si="40"/>
        <v>0</v>
      </c>
      <c r="Q123" s="2">
        <f t="shared" si="40"/>
        <v>0</v>
      </c>
      <c r="R123" s="2">
        <f t="shared" si="40"/>
        <v>0</v>
      </c>
      <c r="S123" s="2">
        <f t="shared" si="40"/>
        <v>0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6"/>
        <v>-1.127638806793472E-2</v>
      </c>
      <c r="F124" s="2"/>
      <c r="G124" s="2"/>
      <c r="H124" s="2"/>
      <c r="I124" s="2">
        <f t="shared" si="14"/>
        <v>0</v>
      </c>
      <c r="J124" s="2">
        <f t="shared" si="16"/>
        <v>0</v>
      </c>
      <c r="K124" s="2">
        <f t="shared" si="18"/>
        <v>0</v>
      </c>
      <c r="L124" s="2">
        <f t="shared" si="20"/>
        <v>0</v>
      </c>
      <c r="M124" s="2">
        <f t="shared" si="22"/>
        <v>0</v>
      </c>
      <c r="N124" s="2">
        <f t="shared" si="40"/>
        <v>0</v>
      </c>
      <c r="O124" s="2">
        <f t="shared" si="40"/>
        <v>0</v>
      </c>
      <c r="P124" s="2">
        <f t="shared" si="40"/>
        <v>0</v>
      </c>
      <c r="Q124" s="2">
        <f t="shared" si="40"/>
        <v>0</v>
      </c>
      <c r="R124" s="2">
        <f t="shared" si="40"/>
        <v>0</v>
      </c>
      <c r="S124" s="2">
        <f t="shared" si="40"/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6"/>
        <v>2.9959082443026142E-2</v>
      </c>
      <c r="AF125" s="2"/>
      <c r="AH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6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6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6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6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6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6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41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41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41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41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41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41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41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41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41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41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41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41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41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41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41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41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41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41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41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41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41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41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41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41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41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41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41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41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41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41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41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41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41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41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41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41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41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41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41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41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41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41"/>
        <v>0</v>
      </c>
      <c r="AW173" s="2"/>
    </row>
    <row r="174" spans="1:49" x14ac:dyDescent="0.2">
      <c r="A174" s="1">
        <v>39562</v>
      </c>
      <c r="B174">
        <v>18.84</v>
      </c>
      <c r="C174">
        <f t="shared" si="41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41"/>
        <v>-1.593625835278036E-3</v>
      </c>
    </row>
    <row r="176" spans="1:49" x14ac:dyDescent="0.2">
      <c r="A176" s="1">
        <v>39566</v>
      </c>
      <c r="B176">
        <v>18.57</v>
      </c>
      <c r="C176">
        <f t="shared" si="41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41"/>
        <v>5.3705821890168851E-3</v>
      </c>
    </row>
    <row r="178" spans="1:18" x14ac:dyDescent="0.2">
      <c r="A178" s="1">
        <v>39568</v>
      </c>
      <c r="B178">
        <v>18.34</v>
      </c>
      <c r="C178">
        <f t="shared" si="41"/>
        <v>-1.7833490725312522E-2</v>
      </c>
    </row>
    <row r="179" spans="1:18" x14ac:dyDescent="0.2">
      <c r="A179" s="1">
        <v>39569</v>
      </c>
      <c r="B179">
        <v>18.78</v>
      </c>
      <c r="C179">
        <f t="shared" si="41"/>
        <v>2.3708006951798189E-2</v>
      </c>
    </row>
    <row r="180" spans="1:18" x14ac:dyDescent="0.2">
      <c r="A180" s="1">
        <v>39570</v>
      </c>
      <c r="B180">
        <v>19.02</v>
      </c>
      <c r="C180">
        <f t="shared" si="41"/>
        <v>1.2698583337127343E-2</v>
      </c>
    </row>
    <row r="181" spans="1:18" x14ac:dyDescent="0.2">
      <c r="A181" s="1">
        <v>39573</v>
      </c>
      <c r="B181">
        <v>18.8</v>
      </c>
      <c r="C181">
        <f t="shared" si="41"/>
        <v>-1.1634187281340653E-2</v>
      </c>
    </row>
    <row r="182" spans="1:18" x14ac:dyDescent="0.2">
      <c r="A182" s="1">
        <v>39574</v>
      </c>
      <c r="B182">
        <v>18.89</v>
      </c>
      <c r="C182">
        <f t="shared" si="41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41"/>
        <v>-1.5471100794262621E-2</v>
      </c>
    </row>
    <row r="184" spans="1:18" x14ac:dyDescent="0.2">
      <c r="A184" s="1">
        <v>39576</v>
      </c>
      <c r="B184">
        <v>18.54</v>
      </c>
      <c r="C184">
        <f t="shared" si="41"/>
        <v>-3.2310205814466432E-3</v>
      </c>
    </row>
    <row r="185" spans="1:18" x14ac:dyDescent="0.2">
      <c r="A185" s="1">
        <v>39577</v>
      </c>
      <c r="B185">
        <v>18.73</v>
      </c>
      <c r="C185">
        <f t="shared" si="41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41"/>
        <v>1.746538177005881E-2</v>
      </c>
    </row>
    <row r="187" spans="1:18" x14ac:dyDescent="0.2">
      <c r="A187" s="1">
        <v>39581</v>
      </c>
      <c r="B187">
        <v>19.68</v>
      </c>
      <c r="C187">
        <f t="shared" si="41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41"/>
        <v>3.0441423812280518E-3</v>
      </c>
    </row>
    <row r="189" spans="1:18" x14ac:dyDescent="0.2">
      <c r="A189" s="1">
        <v>39583</v>
      </c>
      <c r="B189">
        <v>20.3</v>
      </c>
      <c r="C189">
        <f t="shared" si="41"/>
        <v>2.7973852042406162E-2</v>
      </c>
    </row>
    <row r="190" spans="1:18" x14ac:dyDescent="0.2">
      <c r="A190" s="1">
        <v>39584</v>
      </c>
      <c r="B190">
        <v>20.97</v>
      </c>
      <c r="C190">
        <f t="shared" si="41"/>
        <v>3.2471958866086795E-2</v>
      </c>
    </row>
    <row r="191" spans="1:18" x14ac:dyDescent="0.2">
      <c r="A191" s="1">
        <v>39587</v>
      </c>
      <c r="B191">
        <v>20.87</v>
      </c>
      <c r="C191">
        <f t="shared" si="41"/>
        <v>-4.7801238247190481E-3</v>
      </c>
    </row>
    <row r="192" spans="1:18" x14ac:dyDescent="0.2">
      <c r="A192" s="1">
        <v>39588</v>
      </c>
      <c r="B192">
        <v>20.25</v>
      </c>
      <c r="C192">
        <f t="shared" si="41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41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41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41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42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42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42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42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42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42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42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42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42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42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42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42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42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42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42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42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42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42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42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42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42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42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42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42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42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42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42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42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42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42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42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42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42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42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42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42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42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42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42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42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42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42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42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42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42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42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42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42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42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42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42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42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42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42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42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42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42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42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42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42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42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42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42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42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43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43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43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43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43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43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43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43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43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43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43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43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43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43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43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43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43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43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43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43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43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43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43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43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43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43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43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43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43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43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43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43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43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43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43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43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43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43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43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43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43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43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43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43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43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43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43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43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43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43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43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43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43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43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43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43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43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43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43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43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43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43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43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43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44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44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44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44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44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44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44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44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44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44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44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44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44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44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44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44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44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44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44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44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44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44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44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44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44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44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44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44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44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44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44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44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44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44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44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44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44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44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44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44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44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44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44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44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44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44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44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44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44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44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44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44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44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44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44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44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44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44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44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44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44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44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44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44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45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45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45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45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45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45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45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45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45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45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45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45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45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45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45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45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45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45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45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45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45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45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45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45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45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45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45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45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45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45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45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45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45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45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45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45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45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45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45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45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45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45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45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45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45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45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45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45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45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45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45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45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45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45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45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45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45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45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45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45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45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45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45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45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46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46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46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46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46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46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46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46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46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46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46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46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46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46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46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46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46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46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46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46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46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46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46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46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46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46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46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46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46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46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46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46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46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46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46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46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46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46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46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46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46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46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46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46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46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46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46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46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46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46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46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46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46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46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46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46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46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46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46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46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46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46"/>
        <v>6.4365375954903339E-2</v>
      </c>
    </row>
    <row r="514" spans="1:3" x14ac:dyDescent="0.2">
      <c r="A514" s="1">
        <v>40053</v>
      </c>
      <c r="B514">
        <v>15.68</v>
      </c>
      <c r="C514">
        <f t="shared" si="46"/>
        <v>1.8018505502678212E-2</v>
      </c>
    </row>
    <row r="515" spans="1:3" x14ac:dyDescent="0.2">
      <c r="A515" s="1">
        <v>40056</v>
      </c>
      <c r="B515">
        <v>15.58</v>
      </c>
      <c r="C515">
        <f t="shared" si="46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47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47"/>
        <v>9.308577853111075E-3</v>
      </c>
    </row>
    <row r="518" spans="1:3" x14ac:dyDescent="0.2">
      <c r="A518" s="1">
        <v>40059</v>
      </c>
      <c r="B518">
        <v>15.01</v>
      </c>
      <c r="C518">
        <f t="shared" si="47"/>
        <v>-6.6401306392776388E-3</v>
      </c>
    </row>
    <row r="519" spans="1:3" x14ac:dyDescent="0.2">
      <c r="A519" s="1">
        <v>40060</v>
      </c>
      <c r="B519">
        <v>15.44</v>
      </c>
      <c r="C519">
        <f t="shared" si="47"/>
        <v>2.8244898951259412E-2</v>
      </c>
    </row>
    <row r="520" spans="1:3" x14ac:dyDescent="0.2">
      <c r="A520" s="1">
        <v>40064</v>
      </c>
      <c r="B520">
        <v>15.71</v>
      </c>
      <c r="C520">
        <f t="shared" si="47"/>
        <v>1.733590767089974E-2</v>
      </c>
    </row>
    <row r="521" spans="1:3" x14ac:dyDescent="0.2">
      <c r="A521" s="1">
        <v>40065</v>
      </c>
      <c r="B521">
        <v>15.67</v>
      </c>
      <c r="C521">
        <f t="shared" si="47"/>
        <v>-2.5493958996003823E-3</v>
      </c>
    </row>
    <row r="522" spans="1:3" x14ac:dyDescent="0.2">
      <c r="A522" s="1">
        <v>40066</v>
      </c>
      <c r="B522">
        <v>16.3</v>
      </c>
      <c r="C522">
        <f t="shared" si="47"/>
        <v>3.9417051444787188E-2</v>
      </c>
    </row>
    <row r="523" spans="1:3" x14ac:dyDescent="0.2">
      <c r="A523" s="1">
        <v>40067</v>
      </c>
      <c r="B523">
        <v>16.34</v>
      </c>
      <c r="C523">
        <f t="shared" si="47"/>
        <v>2.4509816191401607E-3</v>
      </c>
    </row>
    <row r="524" spans="1:3" x14ac:dyDescent="0.2">
      <c r="A524" s="1">
        <v>40070</v>
      </c>
      <c r="B524">
        <v>16.13</v>
      </c>
      <c r="C524">
        <f t="shared" si="47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47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47"/>
        <v>2.0631799793530341E-2</v>
      </c>
    </row>
    <row r="527" spans="1:3" x14ac:dyDescent="0.2">
      <c r="A527" s="1">
        <v>40073</v>
      </c>
      <c r="B527">
        <v>16.59</v>
      </c>
      <c r="C527">
        <f t="shared" si="47"/>
        <v>-3.6101122240996741E-3</v>
      </c>
    </row>
    <row r="528" spans="1:3" x14ac:dyDescent="0.2">
      <c r="A528" s="1">
        <v>40074</v>
      </c>
      <c r="B528">
        <v>16.43</v>
      </c>
      <c r="C528">
        <f t="shared" si="47"/>
        <v>-9.6911721531763723E-3</v>
      </c>
    </row>
    <row r="529" spans="1:3" x14ac:dyDescent="0.2">
      <c r="A529" s="1">
        <v>40077</v>
      </c>
      <c r="B529">
        <v>15.76</v>
      </c>
      <c r="C529">
        <f t="shared" si="47"/>
        <v>-4.1633847619443609E-2</v>
      </c>
    </row>
    <row r="530" spans="1:3" x14ac:dyDescent="0.2">
      <c r="A530" s="1">
        <v>40078</v>
      </c>
      <c r="B530">
        <v>15.48</v>
      </c>
      <c r="C530">
        <f t="shared" si="47"/>
        <v>-1.7926216268152009E-2</v>
      </c>
    </row>
    <row r="531" spans="1:3" x14ac:dyDescent="0.2">
      <c r="A531" s="1">
        <v>40079</v>
      </c>
      <c r="B531">
        <v>15.7</v>
      </c>
      <c r="C531">
        <f t="shared" si="47"/>
        <v>1.4111844192681196E-2</v>
      </c>
    </row>
    <row r="532" spans="1:3" x14ac:dyDescent="0.2">
      <c r="A532" s="1">
        <v>40080</v>
      </c>
      <c r="B532">
        <v>15.52</v>
      </c>
      <c r="C532">
        <f t="shared" si="47"/>
        <v>-1.1531197599189679E-2</v>
      </c>
    </row>
    <row r="533" spans="1:3" x14ac:dyDescent="0.2">
      <c r="A533" s="1">
        <v>40081</v>
      </c>
      <c r="B533">
        <v>15.1</v>
      </c>
      <c r="C533">
        <f t="shared" si="47"/>
        <v>-2.7434770934194063E-2</v>
      </c>
    </row>
    <row r="534" spans="1:3" x14ac:dyDescent="0.2">
      <c r="A534" s="1">
        <v>40084</v>
      </c>
      <c r="B534">
        <v>15.42</v>
      </c>
      <c r="C534">
        <f t="shared" si="47"/>
        <v>2.0970624314304718E-2</v>
      </c>
    </row>
    <row r="535" spans="1:3" x14ac:dyDescent="0.2">
      <c r="A535" s="1">
        <v>40085</v>
      </c>
      <c r="B535">
        <v>14.93</v>
      </c>
      <c r="C535">
        <f t="shared" si="47"/>
        <v>-3.2292756584084412E-2</v>
      </c>
    </row>
    <row r="536" spans="1:3" x14ac:dyDescent="0.2">
      <c r="A536" s="1">
        <v>40086</v>
      </c>
      <c r="B536">
        <v>15.02</v>
      </c>
      <c r="C536">
        <f t="shared" si="47"/>
        <v>6.010034784889603E-3</v>
      </c>
    </row>
    <row r="537" spans="1:3" x14ac:dyDescent="0.2">
      <c r="A537" s="1">
        <v>40087</v>
      </c>
      <c r="B537">
        <v>14.9</v>
      </c>
      <c r="C537">
        <f t="shared" si="47"/>
        <v>-8.0214333845752273E-3</v>
      </c>
    </row>
    <row r="538" spans="1:3" x14ac:dyDescent="0.2">
      <c r="A538" s="1">
        <v>40088</v>
      </c>
      <c r="B538">
        <v>14.8</v>
      </c>
      <c r="C538">
        <f t="shared" si="47"/>
        <v>-6.7340321813440683E-3</v>
      </c>
    </row>
    <row r="539" spans="1:3" x14ac:dyDescent="0.2">
      <c r="A539" s="1">
        <v>40091</v>
      </c>
      <c r="B539">
        <v>14.91</v>
      </c>
      <c r="C539">
        <f t="shared" si="47"/>
        <v>7.4049480065776505E-3</v>
      </c>
    </row>
    <row r="540" spans="1:3" x14ac:dyDescent="0.2">
      <c r="A540" s="1">
        <v>40092</v>
      </c>
      <c r="B540">
        <v>15.27</v>
      </c>
      <c r="C540">
        <f t="shared" si="47"/>
        <v>2.3857990453893953E-2</v>
      </c>
    </row>
    <row r="541" spans="1:3" x14ac:dyDescent="0.2">
      <c r="A541" s="1">
        <v>40093</v>
      </c>
      <c r="B541">
        <v>15.12</v>
      </c>
      <c r="C541">
        <f t="shared" si="47"/>
        <v>-9.8717484791541171E-3</v>
      </c>
    </row>
    <row r="542" spans="1:3" x14ac:dyDescent="0.2">
      <c r="A542" s="1">
        <v>40094</v>
      </c>
      <c r="B542">
        <v>15.57</v>
      </c>
      <c r="C542">
        <f t="shared" si="47"/>
        <v>2.9327615094520136E-2</v>
      </c>
    </row>
    <row r="543" spans="1:3" x14ac:dyDescent="0.2">
      <c r="A543" s="1">
        <v>40095</v>
      </c>
      <c r="B543">
        <v>15.56</v>
      </c>
      <c r="C543">
        <f t="shared" si="47"/>
        <v>-6.4246709566138688E-4</v>
      </c>
    </row>
    <row r="544" spans="1:3" x14ac:dyDescent="0.2">
      <c r="A544" s="1">
        <v>40098</v>
      </c>
      <c r="B544">
        <v>15.18</v>
      </c>
      <c r="C544">
        <f t="shared" si="47"/>
        <v>-2.4724746782761754E-2</v>
      </c>
    </row>
    <row r="545" spans="1:3" x14ac:dyDescent="0.2">
      <c r="A545" s="1">
        <v>40099</v>
      </c>
      <c r="B545">
        <v>15.07</v>
      </c>
      <c r="C545">
        <f t="shared" si="47"/>
        <v>-7.2727593290796968E-3</v>
      </c>
    </row>
    <row r="546" spans="1:3" x14ac:dyDescent="0.2">
      <c r="A546" s="1">
        <v>40100</v>
      </c>
      <c r="B546">
        <v>15.38</v>
      </c>
      <c r="C546">
        <f t="shared" si="47"/>
        <v>2.036195143909381E-2</v>
      </c>
    </row>
    <row r="547" spans="1:3" x14ac:dyDescent="0.2">
      <c r="A547" s="1">
        <v>40101</v>
      </c>
      <c r="B547">
        <v>15.19</v>
      </c>
      <c r="C547">
        <f t="shared" si="47"/>
        <v>-1.2430647469816496E-2</v>
      </c>
    </row>
    <row r="548" spans="1:3" x14ac:dyDescent="0.2">
      <c r="A548" s="1">
        <v>40102</v>
      </c>
      <c r="B548">
        <v>15.04</v>
      </c>
      <c r="C548">
        <f t="shared" si="47"/>
        <v>-9.9239980859877914E-3</v>
      </c>
    </row>
    <row r="549" spans="1:3" x14ac:dyDescent="0.2">
      <c r="A549" s="1">
        <v>40105</v>
      </c>
      <c r="B549">
        <v>15.12</v>
      </c>
      <c r="C549">
        <f t="shared" si="47"/>
        <v>5.3050522296930981E-3</v>
      </c>
    </row>
    <row r="550" spans="1:3" x14ac:dyDescent="0.2">
      <c r="A550" s="1">
        <v>40106</v>
      </c>
      <c r="B550">
        <v>15.11</v>
      </c>
      <c r="C550">
        <f t="shared" si="47"/>
        <v>-6.6159446673877301E-4</v>
      </c>
    </row>
    <row r="551" spans="1:3" x14ac:dyDescent="0.2">
      <c r="A551" s="1">
        <v>40107</v>
      </c>
      <c r="B551">
        <v>14.91</v>
      </c>
      <c r="C551">
        <f t="shared" si="47"/>
        <v>-1.3324647508001088E-2</v>
      </c>
    </row>
    <row r="552" spans="1:3" x14ac:dyDescent="0.2">
      <c r="A552" s="1">
        <v>40108</v>
      </c>
      <c r="B552">
        <v>15.19</v>
      </c>
      <c r="C552">
        <f t="shared" si="47"/>
        <v>1.8605187831034486E-2</v>
      </c>
    </row>
    <row r="553" spans="1:3" x14ac:dyDescent="0.2">
      <c r="A553" s="1">
        <v>40109</v>
      </c>
      <c r="B553">
        <v>15.24</v>
      </c>
      <c r="C553">
        <f t="shared" si="47"/>
        <v>3.2862336508188237E-3</v>
      </c>
    </row>
    <row r="554" spans="1:3" x14ac:dyDescent="0.2">
      <c r="A554" s="1">
        <v>40112</v>
      </c>
      <c r="B554">
        <v>15.13</v>
      </c>
      <c r="C554">
        <f t="shared" si="47"/>
        <v>-7.2440224582355772E-3</v>
      </c>
    </row>
    <row r="555" spans="1:3" x14ac:dyDescent="0.2">
      <c r="A555" s="1">
        <v>40113</v>
      </c>
      <c r="B555">
        <v>15.05</v>
      </c>
      <c r="C555">
        <f t="shared" si="47"/>
        <v>-5.3015366053797888E-3</v>
      </c>
    </row>
    <row r="556" spans="1:3" x14ac:dyDescent="0.2">
      <c r="A556" s="1">
        <v>40114</v>
      </c>
      <c r="B556">
        <v>14.36</v>
      </c>
      <c r="C556">
        <f t="shared" si="47"/>
        <v>-4.6931427574806714E-2</v>
      </c>
    </row>
    <row r="557" spans="1:3" x14ac:dyDescent="0.2">
      <c r="A557" s="1">
        <v>40115</v>
      </c>
      <c r="B557">
        <v>14.69</v>
      </c>
      <c r="C557">
        <f t="shared" si="47"/>
        <v>2.2720426565707906E-2</v>
      </c>
    </row>
    <row r="558" spans="1:3" x14ac:dyDescent="0.2">
      <c r="A558" s="1">
        <v>40116</v>
      </c>
      <c r="B558">
        <v>14.22</v>
      </c>
      <c r="C558">
        <f t="shared" si="47"/>
        <v>-3.2517565810691061E-2</v>
      </c>
    </row>
    <row r="559" spans="1:3" x14ac:dyDescent="0.2">
      <c r="A559" s="1">
        <v>40119</v>
      </c>
      <c r="B559">
        <v>14.21</v>
      </c>
      <c r="C559">
        <f t="shared" si="47"/>
        <v>-7.0348226608557747E-4</v>
      </c>
    </row>
    <row r="560" spans="1:3" x14ac:dyDescent="0.2">
      <c r="A560" s="1">
        <v>40120</v>
      </c>
      <c r="B560">
        <v>14.36</v>
      </c>
      <c r="C560">
        <f t="shared" si="47"/>
        <v>1.050062151106867E-2</v>
      </c>
    </row>
    <row r="561" spans="1:3" x14ac:dyDescent="0.2">
      <c r="A561" s="1">
        <v>40121</v>
      </c>
      <c r="B561">
        <v>14.35</v>
      </c>
      <c r="C561">
        <f t="shared" si="47"/>
        <v>-6.9662141444799775E-4</v>
      </c>
    </row>
    <row r="562" spans="1:3" x14ac:dyDescent="0.2">
      <c r="A562" s="1">
        <v>40122</v>
      </c>
      <c r="B562">
        <v>14.67</v>
      </c>
      <c r="C562">
        <f t="shared" si="47"/>
        <v>2.2054649949260315E-2</v>
      </c>
    </row>
    <row r="563" spans="1:3" x14ac:dyDescent="0.2">
      <c r="A563" s="1">
        <v>40123</v>
      </c>
      <c r="B563">
        <v>14.63</v>
      </c>
      <c r="C563">
        <f t="shared" si="47"/>
        <v>-2.7303771228573796E-3</v>
      </c>
    </row>
    <row r="564" spans="1:3" x14ac:dyDescent="0.2">
      <c r="A564" s="1">
        <v>40126</v>
      </c>
      <c r="B564">
        <v>15.29</v>
      </c>
      <c r="C564">
        <f t="shared" si="47"/>
        <v>4.4124804908937887E-2</v>
      </c>
    </row>
    <row r="565" spans="1:3" x14ac:dyDescent="0.2">
      <c r="A565" s="1">
        <v>40127</v>
      </c>
      <c r="B565">
        <v>15.16</v>
      </c>
      <c r="C565">
        <f t="shared" si="47"/>
        <v>-8.5386397267452601E-3</v>
      </c>
    </row>
    <row r="566" spans="1:3" x14ac:dyDescent="0.2">
      <c r="A566" s="1">
        <v>40128</v>
      </c>
      <c r="B566">
        <v>15.34</v>
      </c>
      <c r="C566">
        <f t="shared" si="47"/>
        <v>1.1803415724884421E-2</v>
      </c>
    </row>
    <row r="567" spans="1:3" x14ac:dyDescent="0.2">
      <c r="A567" s="1">
        <v>40129</v>
      </c>
      <c r="B567">
        <v>15.21</v>
      </c>
      <c r="C567">
        <f t="shared" si="47"/>
        <v>-8.5106896679086191E-3</v>
      </c>
    </row>
    <row r="568" spans="1:3" x14ac:dyDescent="0.2">
      <c r="A568" s="1">
        <v>40130</v>
      </c>
      <c r="B568">
        <v>15.16</v>
      </c>
      <c r="C568">
        <f t="shared" si="47"/>
        <v>-3.2927260569759792E-3</v>
      </c>
    </row>
    <row r="569" spans="1:3" x14ac:dyDescent="0.2">
      <c r="A569" s="1">
        <v>40133</v>
      </c>
      <c r="B569">
        <v>15.71</v>
      </c>
      <c r="C569">
        <f t="shared" si="47"/>
        <v>3.5637072053304172E-2</v>
      </c>
    </row>
    <row r="570" spans="1:3" x14ac:dyDescent="0.2">
      <c r="A570" s="1">
        <v>40134</v>
      </c>
      <c r="B570">
        <v>15.7</v>
      </c>
      <c r="C570">
        <f t="shared" si="47"/>
        <v>-6.3673991326754003E-4</v>
      </c>
    </row>
    <row r="571" spans="1:3" x14ac:dyDescent="0.2">
      <c r="A571" s="1">
        <v>40135</v>
      </c>
      <c r="B571">
        <v>15.81</v>
      </c>
      <c r="C571">
        <f t="shared" si="47"/>
        <v>6.9819388671183849E-3</v>
      </c>
    </row>
    <row r="572" spans="1:3" x14ac:dyDescent="0.2">
      <c r="A572" s="1">
        <v>40136</v>
      </c>
      <c r="B572">
        <v>15.62</v>
      </c>
      <c r="C572">
        <f t="shared" si="47"/>
        <v>-1.2090506809840805E-2</v>
      </c>
    </row>
    <row r="573" spans="1:3" x14ac:dyDescent="0.2">
      <c r="A573" s="1">
        <v>40137</v>
      </c>
      <c r="B573">
        <v>14.06</v>
      </c>
      <c r="C573">
        <f t="shared" si="47"/>
        <v>-0.10521825802902095</v>
      </c>
    </row>
    <row r="574" spans="1:3" x14ac:dyDescent="0.2">
      <c r="A574" s="1">
        <v>40140</v>
      </c>
      <c r="B574">
        <v>14.56</v>
      </c>
      <c r="C574">
        <f t="shared" si="47"/>
        <v>3.4944156386021157E-2</v>
      </c>
    </row>
    <row r="575" spans="1:3" x14ac:dyDescent="0.2">
      <c r="A575" s="1">
        <v>40141</v>
      </c>
      <c r="B575">
        <v>14.09</v>
      </c>
      <c r="C575">
        <f t="shared" si="47"/>
        <v>-3.2812716857951056E-2</v>
      </c>
    </row>
    <row r="576" spans="1:3" x14ac:dyDescent="0.2">
      <c r="A576" s="1">
        <v>40142</v>
      </c>
      <c r="B576">
        <v>14.13</v>
      </c>
      <c r="C576">
        <f t="shared" si="47"/>
        <v>2.8348707858473483E-3</v>
      </c>
    </row>
    <row r="577" spans="1:3" x14ac:dyDescent="0.2">
      <c r="A577" s="1">
        <v>40144</v>
      </c>
      <c r="B577">
        <v>13.92</v>
      </c>
      <c r="C577">
        <f t="shared" si="47"/>
        <v>-1.4973541790162593E-2</v>
      </c>
    </row>
    <row r="578" spans="1:3" x14ac:dyDescent="0.2">
      <c r="A578" s="1">
        <v>40147</v>
      </c>
      <c r="B578">
        <v>13.9</v>
      </c>
      <c r="C578">
        <f t="shared" si="47"/>
        <v>-1.4378147696274715E-3</v>
      </c>
    </row>
    <row r="579" spans="1:3" x14ac:dyDescent="0.2">
      <c r="A579" s="1">
        <v>40148</v>
      </c>
      <c r="B579">
        <v>13.62</v>
      </c>
      <c r="C579">
        <f t="shared" si="47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48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48"/>
        <v>-1.4237782662772275E-2</v>
      </c>
    </row>
    <row r="582" spans="1:3" x14ac:dyDescent="0.2">
      <c r="A582" s="1">
        <v>40151</v>
      </c>
      <c r="B582">
        <v>13.25</v>
      </c>
      <c r="C582">
        <f t="shared" si="48"/>
        <v>0</v>
      </c>
    </row>
    <row r="583" spans="1:3" x14ac:dyDescent="0.2">
      <c r="A583" s="1">
        <v>40154</v>
      </c>
      <c r="B583">
        <v>13.08</v>
      </c>
      <c r="C583">
        <f t="shared" si="48"/>
        <v>-1.2913206403178525E-2</v>
      </c>
    </row>
    <row r="584" spans="1:3" x14ac:dyDescent="0.2">
      <c r="A584" s="1">
        <v>40155</v>
      </c>
      <c r="B584">
        <v>12.61</v>
      </c>
      <c r="C584">
        <f t="shared" si="48"/>
        <v>-3.6594196052224477E-2</v>
      </c>
    </row>
    <row r="585" spans="1:3" x14ac:dyDescent="0.2">
      <c r="A585" s="1">
        <v>40156</v>
      </c>
      <c r="B585">
        <v>12.9</v>
      </c>
      <c r="C585">
        <f t="shared" si="48"/>
        <v>2.2737161390798379E-2</v>
      </c>
    </row>
    <row r="586" spans="1:3" x14ac:dyDescent="0.2">
      <c r="A586" s="1">
        <v>40157</v>
      </c>
      <c r="B586">
        <v>13.02</v>
      </c>
      <c r="C586">
        <f t="shared" si="48"/>
        <v>9.2593254127967262E-3</v>
      </c>
    </row>
    <row r="587" spans="1:3" x14ac:dyDescent="0.2">
      <c r="A587" s="1">
        <v>40158</v>
      </c>
      <c r="B587">
        <v>12.91</v>
      </c>
      <c r="C587">
        <f t="shared" si="48"/>
        <v>-8.484431921871996E-3</v>
      </c>
    </row>
    <row r="588" spans="1:3" x14ac:dyDescent="0.2">
      <c r="A588" s="1">
        <v>40161</v>
      </c>
      <c r="B588">
        <v>12.97</v>
      </c>
      <c r="C588">
        <f t="shared" si="48"/>
        <v>4.6367934698015251E-3</v>
      </c>
    </row>
    <row r="589" spans="1:3" x14ac:dyDescent="0.2">
      <c r="A589" s="1">
        <v>40162</v>
      </c>
      <c r="B589">
        <v>13.3</v>
      </c>
      <c r="C589">
        <f t="shared" si="48"/>
        <v>2.5125036899355607E-2</v>
      </c>
    </row>
    <row r="590" spans="1:3" x14ac:dyDescent="0.2">
      <c r="A590" s="1">
        <v>40163</v>
      </c>
      <c r="B590">
        <v>13.48</v>
      </c>
      <c r="C590">
        <f t="shared" si="48"/>
        <v>1.3443070256452904E-2</v>
      </c>
    </row>
    <row r="591" spans="1:3" x14ac:dyDescent="0.2">
      <c r="A591" s="1">
        <v>40164</v>
      </c>
      <c r="B591">
        <v>13.52</v>
      </c>
      <c r="C591">
        <f t="shared" si="48"/>
        <v>2.9629651306570487E-3</v>
      </c>
    </row>
    <row r="592" spans="1:3" x14ac:dyDescent="0.2">
      <c r="A592" s="1">
        <v>40165</v>
      </c>
      <c r="B592">
        <v>13.52</v>
      </c>
      <c r="C592">
        <f t="shared" si="48"/>
        <v>0</v>
      </c>
    </row>
    <row r="593" spans="1:3" x14ac:dyDescent="0.2">
      <c r="A593" s="1">
        <v>40168</v>
      </c>
      <c r="B593">
        <v>13.89</v>
      </c>
      <c r="C593">
        <f t="shared" si="48"/>
        <v>2.6999086151434419E-2</v>
      </c>
    </row>
    <row r="594" spans="1:3" x14ac:dyDescent="0.2">
      <c r="A594" s="1">
        <v>40169</v>
      </c>
      <c r="B594">
        <v>13.89</v>
      </c>
      <c r="C594">
        <f t="shared" si="48"/>
        <v>0</v>
      </c>
    </row>
    <row r="595" spans="1:3" x14ac:dyDescent="0.2">
      <c r="A595" s="1">
        <v>40170</v>
      </c>
      <c r="B595">
        <v>14.11</v>
      </c>
      <c r="C595">
        <f t="shared" si="48"/>
        <v>1.5714609098470184E-2</v>
      </c>
    </row>
    <row r="596" spans="1:3" x14ac:dyDescent="0.2">
      <c r="A596" s="1">
        <v>40171</v>
      </c>
      <c r="B596">
        <v>14.56</v>
      </c>
      <c r="C596">
        <f t="shared" si="48"/>
        <v>3.1394276903817291E-2</v>
      </c>
    </row>
    <row r="597" spans="1:3" x14ac:dyDescent="0.2">
      <c r="A597" s="1">
        <v>40175</v>
      </c>
      <c r="B597">
        <v>14.37</v>
      </c>
      <c r="C597">
        <f t="shared" si="48"/>
        <v>-1.3135342677606418E-2</v>
      </c>
    </row>
    <row r="598" spans="1:3" x14ac:dyDescent="0.2">
      <c r="A598" s="1">
        <v>40176</v>
      </c>
      <c r="B598">
        <v>14.09</v>
      </c>
      <c r="C598">
        <f t="shared" si="48"/>
        <v>-1.9677374180344626E-2</v>
      </c>
    </row>
    <row r="599" spans="1:3" x14ac:dyDescent="0.2">
      <c r="A599" s="1">
        <v>40177</v>
      </c>
      <c r="B599">
        <v>14.56</v>
      </c>
      <c r="C599">
        <f t="shared" si="48"/>
        <v>3.2812716857951202E-2</v>
      </c>
    </row>
    <row r="600" spans="1:3" x14ac:dyDescent="0.2">
      <c r="A600" s="1">
        <v>40178</v>
      </c>
      <c r="B600">
        <v>14.13</v>
      </c>
      <c r="C600">
        <f t="shared" si="48"/>
        <v>-2.9977846072103846E-2</v>
      </c>
    </row>
    <row r="601" spans="1:3" x14ac:dyDescent="0.2">
      <c r="A601" s="1">
        <v>40182</v>
      </c>
      <c r="B601">
        <v>14.31</v>
      </c>
      <c r="C601">
        <f t="shared" si="48"/>
        <v>1.2658396871923465E-2</v>
      </c>
    </row>
    <row r="602" spans="1:3" x14ac:dyDescent="0.2">
      <c r="A602" s="1">
        <v>40183</v>
      </c>
      <c r="B602">
        <v>14.64</v>
      </c>
      <c r="C602">
        <f t="shared" si="48"/>
        <v>2.2798914964806027E-2</v>
      </c>
    </row>
    <row r="603" spans="1:3" x14ac:dyDescent="0.2">
      <c r="A603" s="1">
        <v>40184</v>
      </c>
      <c r="B603">
        <v>14.35</v>
      </c>
      <c r="C603">
        <f t="shared" si="48"/>
        <v>-2.0007566327535437E-2</v>
      </c>
    </row>
    <row r="604" spans="1:3" x14ac:dyDescent="0.2">
      <c r="A604" s="1">
        <v>40185</v>
      </c>
      <c r="B604">
        <v>14.49</v>
      </c>
      <c r="C604">
        <f t="shared" si="48"/>
        <v>9.7088141269609032E-3</v>
      </c>
    </row>
    <row r="605" spans="1:3" x14ac:dyDescent="0.2">
      <c r="A605" s="1">
        <v>40186</v>
      </c>
      <c r="B605">
        <v>14.62</v>
      </c>
      <c r="C605">
        <f t="shared" si="48"/>
        <v>8.9316979890413165E-3</v>
      </c>
    </row>
    <row r="606" spans="1:3" x14ac:dyDescent="0.2">
      <c r="A606" s="1">
        <v>40189</v>
      </c>
      <c r="B606">
        <v>14.63</v>
      </c>
      <c r="C606">
        <f t="shared" si="48"/>
        <v>6.8376071040062781E-4</v>
      </c>
    </row>
    <row r="607" spans="1:3" x14ac:dyDescent="0.2">
      <c r="A607" s="1">
        <v>40190</v>
      </c>
      <c r="B607">
        <v>14.82</v>
      </c>
      <c r="C607">
        <f t="shared" si="48"/>
        <v>1.2903404835907782E-2</v>
      </c>
    </row>
    <row r="608" spans="1:3" x14ac:dyDescent="0.2">
      <c r="A608" s="1">
        <v>40191</v>
      </c>
      <c r="B608">
        <v>14.83</v>
      </c>
      <c r="C608">
        <f t="shared" si="48"/>
        <v>6.7453628189984927E-4</v>
      </c>
    </row>
    <row r="609" spans="1:3" x14ac:dyDescent="0.2">
      <c r="A609" s="1">
        <v>40192</v>
      </c>
      <c r="B609">
        <v>14.47</v>
      </c>
      <c r="C609">
        <f t="shared" si="48"/>
        <v>-2.4574615506448183E-2</v>
      </c>
    </row>
    <row r="610" spans="1:3" x14ac:dyDescent="0.2">
      <c r="A610" s="1">
        <v>40193</v>
      </c>
      <c r="B610">
        <v>14.17</v>
      </c>
      <c r="C610">
        <f t="shared" si="48"/>
        <v>-2.0950486940803491E-2</v>
      </c>
    </row>
    <row r="611" spans="1:3" x14ac:dyDescent="0.2">
      <c r="A611" s="1">
        <v>40197</v>
      </c>
      <c r="B611">
        <v>14.58</v>
      </c>
      <c r="C611">
        <f t="shared" si="48"/>
        <v>2.852367287792297E-2</v>
      </c>
    </row>
    <row r="612" spans="1:3" x14ac:dyDescent="0.2">
      <c r="A612" s="1">
        <v>40198</v>
      </c>
      <c r="B612">
        <v>14.28</v>
      </c>
      <c r="C612">
        <f t="shared" si="48"/>
        <v>-2.079076966907378E-2</v>
      </c>
    </row>
    <row r="613" spans="1:3" x14ac:dyDescent="0.2">
      <c r="A613" s="1">
        <v>40199</v>
      </c>
      <c r="B613">
        <v>14.16</v>
      </c>
      <c r="C613">
        <f t="shared" si="48"/>
        <v>-8.4388686458645949E-3</v>
      </c>
    </row>
    <row r="614" spans="1:3" x14ac:dyDescent="0.2">
      <c r="A614" s="1">
        <v>40200</v>
      </c>
      <c r="B614">
        <v>13.42</v>
      </c>
      <c r="C614">
        <f t="shared" si="48"/>
        <v>-5.3674956722038016E-2</v>
      </c>
    </row>
    <row r="615" spans="1:3" x14ac:dyDescent="0.2">
      <c r="A615" s="1">
        <v>40203</v>
      </c>
      <c r="B615">
        <v>13.67</v>
      </c>
      <c r="C615">
        <f t="shared" si="48"/>
        <v>1.845751919232249E-2</v>
      </c>
    </row>
    <row r="616" spans="1:3" x14ac:dyDescent="0.2">
      <c r="A616" s="1">
        <v>40204</v>
      </c>
      <c r="B616">
        <v>13.37</v>
      </c>
      <c r="C616">
        <f t="shared" si="48"/>
        <v>-2.2190259622006391E-2</v>
      </c>
    </row>
    <row r="617" spans="1:3" x14ac:dyDescent="0.2">
      <c r="A617" s="1">
        <v>40205</v>
      </c>
      <c r="B617">
        <v>13.32</v>
      </c>
      <c r="C617">
        <f t="shared" si="48"/>
        <v>-3.7467260016086166E-3</v>
      </c>
    </row>
    <row r="618" spans="1:3" x14ac:dyDescent="0.2">
      <c r="A618" s="1">
        <v>40206</v>
      </c>
      <c r="B618">
        <v>13.07</v>
      </c>
      <c r="C618">
        <f t="shared" si="48"/>
        <v>-1.8947137476112492E-2</v>
      </c>
    </row>
    <row r="619" spans="1:3" x14ac:dyDescent="0.2">
      <c r="A619" s="1">
        <v>40207</v>
      </c>
      <c r="B619">
        <v>12.7</v>
      </c>
      <c r="C619">
        <f t="shared" si="48"/>
        <v>-2.8717534171585058E-2</v>
      </c>
    </row>
    <row r="620" spans="1:3" x14ac:dyDescent="0.2">
      <c r="A620" s="1">
        <v>40210</v>
      </c>
      <c r="B620">
        <v>13.01</v>
      </c>
      <c r="C620">
        <f t="shared" si="48"/>
        <v>2.4116299059868406E-2</v>
      </c>
    </row>
    <row r="621" spans="1:3" x14ac:dyDescent="0.2">
      <c r="A621" s="1">
        <v>40211</v>
      </c>
      <c r="B621">
        <v>13.09</v>
      </c>
      <c r="C621">
        <f t="shared" si="48"/>
        <v>6.1302873973946327E-3</v>
      </c>
    </row>
    <row r="622" spans="1:3" x14ac:dyDescent="0.2">
      <c r="A622" s="1">
        <v>40212</v>
      </c>
      <c r="B622">
        <v>13.15</v>
      </c>
      <c r="C622">
        <f t="shared" si="48"/>
        <v>4.5731787019651412E-3</v>
      </c>
    </row>
    <row r="623" spans="1:3" x14ac:dyDescent="0.2">
      <c r="A623" s="1">
        <v>40213</v>
      </c>
      <c r="B623">
        <v>12.8</v>
      </c>
      <c r="C623">
        <f t="shared" si="48"/>
        <v>-2.6976587698202083E-2</v>
      </c>
    </row>
    <row r="624" spans="1:3" x14ac:dyDescent="0.2">
      <c r="A624" s="1">
        <v>40214</v>
      </c>
      <c r="B624">
        <v>13.03</v>
      </c>
      <c r="C624">
        <f t="shared" si="48"/>
        <v>1.7809220211182138E-2</v>
      </c>
    </row>
    <row r="625" spans="1:3" x14ac:dyDescent="0.2">
      <c r="A625" s="1">
        <v>40217</v>
      </c>
      <c r="B625">
        <v>13.18</v>
      </c>
      <c r="C625">
        <f t="shared" si="48"/>
        <v>1.1446137937607357E-2</v>
      </c>
    </row>
    <row r="626" spans="1:3" x14ac:dyDescent="0.2">
      <c r="A626" s="1">
        <v>40218</v>
      </c>
      <c r="B626">
        <v>13.34</v>
      </c>
      <c r="C626">
        <f t="shared" si="48"/>
        <v>1.2066511413116486E-2</v>
      </c>
    </row>
    <row r="627" spans="1:3" x14ac:dyDescent="0.2">
      <c r="A627" s="1">
        <v>40219</v>
      </c>
      <c r="B627">
        <v>13.53</v>
      </c>
      <c r="C627">
        <f t="shared" si="48"/>
        <v>1.4142401695218968E-2</v>
      </c>
    </row>
    <row r="628" spans="1:3" x14ac:dyDescent="0.2">
      <c r="A628" s="1">
        <v>40220</v>
      </c>
      <c r="B628">
        <v>13.73</v>
      </c>
      <c r="C628">
        <f t="shared" si="48"/>
        <v>1.4673777597183109E-2</v>
      </c>
    </row>
    <row r="629" spans="1:3" x14ac:dyDescent="0.2">
      <c r="A629" s="1">
        <v>40221</v>
      </c>
      <c r="B629">
        <v>13.62</v>
      </c>
      <c r="C629">
        <f t="shared" si="48"/>
        <v>-8.0439190585134129E-3</v>
      </c>
    </row>
    <row r="630" spans="1:3" x14ac:dyDescent="0.2">
      <c r="A630" s="1">
        <v>40225</v>
      </c>
      <c r="B630">
        <v>13.92</v>
      </c>
      <c r="C630">
        <f t="shared" si="48"/>
        <v>2.178735418490723E-2</v>
      </c>
    </row>
    <row r="631" spans="1:3" x14ac:dyDescent="0.2">
      <c r="A631" s="1">
        <v>40226</v>
      </c>
      <c r="B631">
        <v>13.89</v>
      </c>
      <c r="C631">
        <f t="shared" si="48"/>
        <v>-2.1574981400211257E-3</v>
      </c>
    </row>
    <row r="632" spans="1:3" x14ac:dyDescent="0.2">
      <c r="A632" s="1">
        <v>40227</v>
      </c>
      <c r="B632">
        <v>14.2</v>
      </c>
      <c r="C632">
        <f t="shared" si="48"/>
        <v>2.2072807840962525E-2</v>
      </c>
    </row>
    <row r="633" spans="1:3" x14ac:dyDescent="0.2">
      <c r="A633" s="1">
        <v>40228</v>
      </c>
      <c r="B633">
        <v>13.26</v>
      </c>
      <c r="C633">
        <f t="shared" si="48"/>
        <v>-6.8489979849498617E-2</v>
      </c>
    </row>
    <row r="634" spans="1:3" x14ac:dyDescent="0.2">
      <c r="A634" s="1">
        <v>40231</v>
      </c>
      <c r="B634">
        <v>13.15</v>
      </c>
      <c r="C634">
        <f t="shared" si="48"/>
        <v>-8.3302261339428616E-3</v>
      </c>
    </row>
    <row r="635" spans="1:3" x14ac:dyDescent="0.2">
      <c r="A635" s="1">
        <v>40232</v>
      </c>
      <c r="B635">
        <v>13</v>
      </c>
      <c r="C635">
        <f t="shared" si="48"/>
        <v>-1.1472401162236807E-2</v>
      </c>
    </row>
    <row r="636" spans="1:3" x14ac:dyDescent="0.2">
      <c r="A636" s="1">
        <v>40233</v>
      </c>
      <c r="B636">
        <v>13.18</v>
      </c>
      <c r="C636">
        <f t="shared" si="48"/>
        <v>1.3751171612824419E-2</v>
      </c>
    </row>
    <row r="637" spans="1:3" x14ac:dyDescent="0.2">
      <c r="A637" s="1">
        <v>40234</v>
      </c>
      <c r="B637">
        <v>13.08</v>
      </c>
      <c r="C637">
        <f t="shared" si="48"/>
        <v>-7.6161830453085099E-3</v>
      </c>
    </row>
    <row r="638" spans="1:3" x14ac:dyDescent="0.2">
      <c r="A638" s="1">
        <v>40235</v>
      </c>
      <c r="B638">
        <v>13.03</v>
      </c>
      <c r="C638">
        <f t="shared" si="48"/>
        <v>-3.8299548922989999E-3</v>
      </c>
    </row>
    <row r="639" spans="1:3" x14ac:dyDescent="0.2">
      <c r="A639" s="1">
        <v>40238</v>
      </c>
      <c r="B639">
        <v>13.36</v>
      </c>
      <c r="C639">
        <f t="shared" si="48"/>
        <v>2.5010776971745884E-2</v>
      </c>
    </row>
    <row r="640" spans="1:3" x14ac:dyDescent="0.2">
      <c r="A640" s="1">
        <v>40239</v>
      </c>
      <c r="B640">
        <v>13.46</v>
      </c>
      <c r="C640">
        <f t="shared" si="48"/>
        <v>7.4571561080822198E-3</v>
      </c>
    </row>
    <row r="641" spans="1:3" x14ac:dyDescent="0.2">
      <c r="A641" s="1">
        <v>40240</v>
      </c>
      <c r="B641">
        <v>13.49</v>
      </c>
      <c r="C641">
        <f t="shared" si="48"/>
        <v>2.2263460030827594E-3</v>
      </c>
    </row>
    <row r="642" spans="1:3" x14ac:dyDescent="0.2">
      <c r="A642" s="1">
        <v>40241</v>
      </c>
      <c r="B642">
        <v>13.45</v>
      </c>
      <c r="C642">
        <f t="shared" si="48"/>
        <v>-2.9695641718164318E-3</v>
      </c>
    </row>
    <row r="643" spans="1:3" x14ac:dyDescent="0.2">
      <c r="A643" s="1">
        <v>40242</v>
      </c>
      <c r="B643">
        <v>13.66</v>
      </c>
      <c r="C643">
        <f t="shared" si="48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49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49"/>
        <v>1.2252405529016085E-2</v>
      </c>
    </row>
    <row r="646" spans="1:3" x14ac:dyDescent="0.2">
      <c r="A646" s="1">
        <v>40247</v>
      </c>
      <c r="B646">
        <v>14.08</v>
      </c>
      <c r="C646">
        <f t="shared" si="49"/>
        <v>8.5592533956699111E-3</v>
      </c>
    </row>
    <row r="647" spans="1:3" x14ac:dyDescent="0.2">
      <c r="A647" s="1">
        <v>40248</v>
      </c>
      <c r="B647">
        <v>13.99</v>
      </c>
      <c r="C647">
        <f t="shared" si="49"/>
        <v>-6.4125620525064941E-3</v>
      </c>
    </row>
    <row r="648" spans="1:3" x14ac:dyDescent="0.2">
      <c r="A648" s="1">
        <v>40249</v>
      </c>
      <c r="B648">
        <v>14.03</v>
      </c>
      <c r="C648">
        <f t="shared" si="49"/>
        <v>2.8551054369797151E-3</v>
      </c>
    </row>
    <row r="649" spans="1:3" x14ac:dyDescent="0.2">
      <c r="A649" s="1">
        <v>40252</v>
      </c>
      <c r="B649">
        <v>14.03</v>
      </c>
      <c r="C649">
        <f t="shared" si="49"/>
        <v>0</v>
      </c>
    </row>
    <row r="650" spans="1:3" x14ac:dyDescent="0.2">
      <c r="A650" s="1">
        <v>40253</v>
      </c>
      <c r="B650">
        <v>14.07</v>
      </c>
      <c r="C650">
        <f t="shared" si="49"/>
        <v>2.8469770119281582E-3</v>
      </c>
    </row>
    <row r="651" spans="1:3" x14ac:dyDescent="0.2">
      <c r="A651" s="1">
        <v>40254</v>
      </c>
      <c r="B651">
        <v>14.36</v>
      </c>
      <c r="C651">
        <f t="shared" si="49"/>
        <v>2.0401692493780328E-2</v>
      </c>
    </row>
    <row r="652" spans="1:3" x14ac:dyDescent="0.2">
      <c r="A652" s="1">
        <v>40255</v>
      </c>
      <c r="B652">
        <v>14.32</v>
      </c>
      <c r="C652">
        <f t="shared" si="49"/>
        <v>-2.7894020875785254E-3</v>
      </c>
    </row>
    <row r="653" spans="1:3" x14ac:dyDescent="0.2">
      <c r="A653" s="1">
        <v>40256</v>
      </c>
      <c r="B653">
        <v>14.18</v>
      </c>
      <c r="C653">
        <f t="shared" si="49"/>
        <v>-9.8246404285182044E-3</v>
      </c>
    </row>
    <row r="654" spans="1:3" x14ac:dyDescent="0.2">
      <c r="A654" s="1">
        <v>40259</v>
      </c>
      <c r="B654">
        <v>14.39</v>
      </c>
      <c r="C654">
        <f t="shared" si="49"/>
        <v>1.4700999795295095E-2</v>
      </c>
    </row>
    <row r="655" spans="1:3" x14ac:dyDescent="0.2">
      <c r="A655" s="1">
        <v>40260</v>
      </c>
      <c r="B655">
        <v>14.98</v>
      </c>
      <c r="C655">
        <f t="shared" si="49"/>
        <v>4.0182457189797037E-2</v>
      </c>
    </row>
    <row r="656" spans="1:3" x14ac:dyDescent="0.2">
      <c r="A656" s="1">
        <v>40261</v>
      </c>
      <c r="B656">
        <v>14.75</v>
      </c>
      <c r="C656">
        <f t="shared" si="49"/>
        <v>-1.5472895303244662E-2</v>
      </c>
    </row>
    <row r="657" spans="1:3" x14ac:dyDescent="0.2">
      <c r="A657" s="1">
        <v>40262</v>
      </c>
      <c r="B657">
        <v>14.64</v>
      </c>
      <c r="C657">
        <f t="shared" si="49"/>
        <v>-7.4855742526633252E-3</v>
      </c>
    </row>
    <row r="658" spans="1:3" x14ac:dyDescent="0.2">
      <c r="A658" s="1">
        <v>40263</v>
      </c>
      <c r="B658">
        <v>14.75</v>
      </c>
      <c r="C658">
        <f t="shared" si="49"/>
        <v>7.4855742526633122E-3</v>
      </c>
    </row>
    <row r="659" spans="1:3" x14ac:dyDescent="0.2">
      <c r="A659" s="1">
        <v>40266</v>
      </c>
      <c r="B659">
        <v>14.72</v>
      </c>
      <c r="C659">
        <f t="shared" si="49"/>
        <v>-2.0359694850986204E-3</v>
      </c>
    </row>
    <row r="660" spans="1:3" x14ac:dyDescent="0.2">
      <c r="A660" s="1">
        <v>40267</v>
      </c>
      <c r="B660">
        <v>14.73</v>
      </c>
      <c r="C660">
        <f t="shared" si="49"/>
        <v>6.7911717380868427E-4</v>
      </c>
    </row>
    <row r="661" spans="1:3" x14ac:dyDescent="0.2">
      <c r="A661" s="1">
        <v>40268</v>
      </c>
      <c r="B661">
        <v>14.78</v>
      </c>
      <c r="C661">
        <f t="shared" si="49"/>
        <v>3.3886850455168305E-3</v>
      </c>
    </row>
    <row r="662" spans="1:3" x14ac:dyDescent="0.2">
      <c r="A662" s="1">
        <v>40269</v>
      </c>
      <c r="B662">
        <v>14.81</v>
      </c>
      <c r="C662">
        <f t="shared" si="49"/>
        <v>2.0277127596518346E-3</v>
      </c>
    </row>
    <row r="663" spans="1:3" x14ac:dyDescent="0.2">
      <c r="A663" s="1">
        <v>40273</v>
      </c>
      <c r="B663">
        <v>14.96</v>
      </c>
      <c r="C663">
        <f t="shared" si="49"/>
        <v>1.0077344266623853E-2</v>
      </c>
    </row>
    <row r="664" spans="1:3" x14ac:dyDescent="0.2">
      <c r="A664" s="1">
        <v>40274</v>
      </c>
      <c r="B664">
        <v>15.32</v>
      </c>
      <c r="C664">
        <f t="shared" si="49"/>
        <v>2.3779191766113934E-2</v>
      </c>
    </row>
    <row r="665" spans="1:3" x14ac:dyDescent="0.2">
      <c r="A665" s="1">
        <v>40275</v>
      </c>
      <c r="B665">
        <v>15.44</v>
      </c>
      <c r="C665">
        <f t="shared" si="49"/>
        <v>7.8023802841848001E-3</v>
      </c>
    </row>
    <row r="666" spans="1:3" x14ac:dyDescent="0.2">
      <c r="A666" s="1">
        <v>40276</v>
      </c>
      <c r="B666">
        <v>15.51</v>
      </c>
      <c r="C666">
        <f t="shared" si="49"/>
        <v>4.5234325918173581E-3</v>
      </c>
    </row>
    <row r="667" spans="1:3" x14ac:dyDescent="0.2">
      <c r="A667" s="1">
        <v>40277</v>
      </c>
      <c r="B667">
        <v>15.58</v>
      </c>
      <c r="C667">
        <f t="shared" si="49"/>
        <v>4.5030632541546668E-3</v>
      </c>
    </row>
    <row r="668" spans="1:3" x14ac:dyDescent="0.2">
      <c r="A668" s="1">
        <v>40280</v>
      </c>
      <c r="B668">
        <v>15.68</v>
      </c>
      <c r="C668">
        <f t="shared" si="49"/>
        <v>6.3979744796596365E-3</v>
      </c>
    </row>
    <row r="669" spans="1:3" x14ac:dyDescent="0.2">
      <c r="A669" s="1">
        <v>40281</v>
      </c>
      <c r="B669">
        <v>15.47</v>
      </c>
      <c r="C669">
        <f t="shared" si="49"/>
        <v>-1.3483350337286988E-2</v>
      </c>
    </row>
    <row r="670" spans="1:3" x14ac:dyDescent="0.2">
      <c r="A670" s="1">
        <v>40282</v>
      </c>
      <c r="B670">
        <v>16.3</v>
      </c>
      <c r="C670">
        <f t="shared" si="49"/>
        <v>5.2262443227741928E-2</v>
      </c>
    </row>
    <row r="671" spans="1:3" x14ac:dyDescent="0.2">
      <c r="A671" s="1">
        <v>40283</v>
      </c>
      <c r="B671">
        <v>16.59</v>
      </c>
      <c r="C671">
        <f t="shared" si="49"/>
        <v>1.7634996389636372E-2</v>
      </c>
    </row>
    <row r="672" spans="1:3" x14ac:dyDescent="0.2">
      <c r="A672" s="1">
        <v>40284</v>
      </c>
      <c r="B672">
        <v>16.5</v>
      </c>
      <c r="C672">
        <f t="shared" si="49"/>
        <v>-5.4397232958182098E-3</v>
      </c>
    </row>
    <row r="673" spans="1:3" x14ac:dyDescent="0.2">
      <c r="A673" s="1">
        <v>40287</v>
      </c>
      <c r="B673">
        <v>16.63</v>
      </c>
      <c r="C673">
        <f t="shared" si="49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49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49"/>
        <v>9.5125568676984688E-3</v>
      </c>
    </row>
    <row r="676" spans="1:3" x14ac:dyDescent="0.2">
      <c r="A676" s="1">
        <v>40290</v>
      </c>
      <c r="B676">
        <v>17.18</v>
      </c>
      <c r="C676">
        <f t="shared" si="49"/>
        <v>1.6432294627081651E-2</v>
      </c>
    </row>
    <row r="677" spans="1:3" x14ac:dyDescent="0.2">
      <c r="A677" s="1">
        <v>40291</v>
      </c>
      <c r="B677">
        <v>17.22</v>
      </c>
      <c r="C677">
        <f t="shared" si="49"/>
        <v>2.3255824434754366E-3</v>
      </c>
    </row>
    <row r="678" spans="1:3" x14ac:dyDescent="0.2">
      <c r="A678" s="1">
        <v>40294</v>
      </c>
      <c r="B678">
        <v>16.75</v>
      </c>
      <c r="C678">
        <f t="shared" si="49"/>
        <v>-2.7673240728509185E-2</v>
      </c>
    </row>
    <row r="679" spans="1:3" x14ac:dyDescent="0.2">
      <c r="A679" s="1">
        <v>40295</v>
      </c>
      <c r="B679">
        <v>16.27</v>
      </c>
      <c r="C679">
        <f t="shared" si="49"/>
        <v>-2.9075337040129018E-2</v>
      </c>
    </row>
    <row r="680" spans="1:3" x14ac:dyDescent="0.2">
      <c r="A680" s="1">
        <v>40296</v>
      </c>
      <c r="B680">
        <v>16.25</v>
      </c>
      <c r="C680">
        <f t="shared" si="49"/>
        <v>-1.2300124551999319E-3</v>
      </c>
    </row>
    <row r="681" spans="1:3" x14ac:dyDescent="0.2">
      <c r="A681" s="1">
        <v>40297</v>
      </c>
      <c r="B681">
        <v>16.39</v>
      </c>
      <c r="C681">
        <f t="shared" si="49"/>
        <v>8.5784839799918997E-3</v>
      </c>
    </row>
    <row r="682" spans="1:3" x14ac:dyDescent="0.2">
      <c r="A682" s="1">
        <v>40298</v>
      </c>
      <c r="B682">
        <v>15.94</v>
      </c>
      <c r="C682">
        <f t="shared" si="49"/>
        <v>-2.7839719393669398E-2</v>
      </c>
    </row>
    <row r="683" spans="1:3" x14ac:dyDescent="0.2">
      <c r="A683" s="1">
        <v>40301</v>
      </c>
      <c r="B683">
        <v>16.12</v>
      </c>
      <c r="C683">
        <f t="shared" si="49"/>
        <v>1.1229063716413287E-2</v>
      </c>
    </row>
    <row r="684" spans="1:3" x14ac:dyDescent="0.2">
      <c r="A684" s="1">
        <v>40302</v>
      </c>
      <c r="B684">
        <v>15.41</v>
      </c>
      <c r="C684">
        <f t="shared" si="49"/>
        <v>-4.5044087746457906E-2</v>
      </c>
    </row>
    <row r="685" spans="1:3" x14ac:dyDescent="0.2">
      <c r="A685" s="1">
        <v>40303</v>
      </c>
      <c r="B685">
        <v>15.52</v>
      </c>
      <c r="C685">
        <f t="shared" si="49"/>
        <v>7.1128654230482912E-3</v>
      </c>
    </row>
    <row r="686" spans="1:3" x14ac:dyDescent="0.2">
      <c r="A686" s="1">
        <v>40304</v>
      </c>
      <c r="B686">
        <v>14.96</v>
      </c>
      <c r="C686">
        <f t="shared" si="49"/>
        <v>-3.6749542208741375E-2</v>
      </c>
    </row>
    <row r="687" spans="1:3" x14ac:dyDescent="0.2">
      <c r="A687" s="1">
        <v>40305</v>
      </c>
      <c r="B687">
        <v>14.77</v>
      </c>
      <c r="C687">
        <f t="shared" si="49"/>
        <v>-1.2781876003042859E-2</v>
      </c>
    </row>
    <row r="688" spans="1:3" x14ac:dyDescent="0.2">
      <c r="A688" s="1">
        <v>40308</v>
      </c>
      <c r="B688">
        <v>15.14</v>
      </c>
      <c r="C688">
        <f t="shared" si="49"/>
        <v>2.4742151466014242E-2</v>
      </c>
    </row>
    <row r="689" spans="1:3" x14ac:dyDescent="0.2">
      <c r="A689" s="1">
        <v>40309</v>
      </c>
      <c r="B689">
        <v>15.24</v>
      </c>
      <c r="C689">
        <f t="shared" si="49"/>
        <v>6.5833022491973963E-3</v>
      </c>
    </row>
    <row r="690" spans="1:3" x14ac:dyDescent="0.2">
      <c r="A690" s="1">
        <v>40310</v>
      </c>
      <c r="B690">
        <v>15.47</v>
      </c>
      <c r="C690">
        <f t="shared" si="49"/>
        <v>1.4979114326474658E-2</v>
      </c>
    </row>
    <row r="691" spans="1:3" x14ac:dyDescent="0.2">
      <c r="A691" s="1">
        <v>40311</v>
      </c>
      <c r="B691">
        <v>15.2</v>
      </c>
      <c r="C691">
        <f t="shared" si="49"/>
        <v>-1.76072367327441E-2</v>
      </c>
    </row>
    <row r="692" spans="1:3" x14ac:dyDescent="0.2">
      <c r="A692" s="1">
        <v>40312</v>
      </c>
      <c r="B692">
        <v>14.91</v>
      </c>
      <c r="C692">
        <f t="shared" si="49"/>
        <v>-1.9263299075583572E-2</v>
      </c>
    </row>
    <row r="693" spans="1:3" x14ac:dyDescent="0.2">
      <c r="A693" s="1">
        <v>40315</v>
      </c>
      <c r="B693">
        <v>14.98</v>
      </c>
      <c r="C693">
        <f t="shared" si="49"/>
        <v>4.6838493124264375E-3</v>
      </c>
    </row>
    <row r="694" spans="1:3" x14ac:dyDescent="0.2">
      <c r="A694" s="1">
        <v>40316</v>
      </c>
      <c r="B694">
        <v>14.76</v>
      </c>
      <c r="C694">
        <f t="shared" si="49"/>
        <v>-1.4795158916747049E-2</v>
      </c>
    </row>
    <row r="695" spans="1:3" x14ac:dyDescent="0.2">
      <c r="A695" s="1">
        <v>40317</v>
      </c>
      <c r="B695">
        <v>14.74</v>
      </c>
      <c r="C695">
        <f t="shared" si="49"/>
        <v>-1.3559324111358441E-3</v>
      </c>
    </row>
    <row r="696" spans="1:3" x14ac:dyDescent="0.2">
      <c r="A696" s="1">
        <v>40318</v>
      </c>
      <c r="B696">
        <v>14.09</v>
      </c>
      <c r="C696">
        <f t="shared" si="49"/>
        <v>-4.5099560850601773E-2</v>
      </c>
    </row>
    <row r="697" spans="1:3" x14ac:dyDescent="0.2">
      <c r="A697" s="1">
        <v>40319</v>
      </c>
      <c r="B697">
        <v>13.14</v>
      </c>
      <c r="C697">
        <f t="shared" si="49"/>
        <v>-6.9804312854124376E-2</v>
      </c>
    </row>
    <row r="698" spans="1:3" x14ac:dyDescent="0.2">
      <c r="A698" s="1">
        <v>40322</v>
      </c>
      <c r="B698">
        <v>13.23</v>
      </c>
      <c r="C698">
        <f t="shared" si="49"/>
        <v>6.8259650703998906E-3</v>
      </c>
    </row>
    <row r="699" spans="1:3" x14ac:dyDescent="0.2">
      <c r="A699" s="1">
        <v>40323</v>
      </c>
      <c r="B699">
        <v>13.12</v>
      </c>
      <c r="C699">
        <f t="shared" si="49"/>
        <v>-8.3491946109214045E-3</v>
      </c>
    </row>
    <row r="700" spans="1:3" x14ac:dyDescent="0.2">
      <c r="A700" s="1">
        <v>40324</v>
      </c>
      <c r="B700">
        <v>13.04</v>
      </c>
      <c r="C700">
        <f t="shared" si="49"/>
        <v>-6.1162270174360944E-3</v>
      </c>
    </row>
    <row r="701" spans="1:3" x14ac:dyDescent="0.2">
      <c r="A701" s="1">
        <v>40325</v>
      </c>
      <c r="B701">
        <v>13.19</v>
      </c>
      <c r="C701">
        <f t="shared" si="49"/>
        <v>1.1437410230716325E-2</v>
      </c>
    </row>
    <row r="702" spans="1:3" x14ac:dyDescent="0.2">
      <c r="A702" s="1">
        <v>40326</v>
      </c>
      <c r="B702">
        <v>13.12</v>
      </c>
      <c r="C702">
        <f t="shared" si="49"/>
        <v>-5.3211832132802721E-3</v>
      </c>
    </row>
    <row r="703" spans="1:3" x14ac:dyDescent="0.2">
      <c r="A703" s="1">
        <v>40330</v>
      </c>
      <c r="B703">
        <v>12.88</v>
      </c>
      <c r="C703">
        <f t="shared" si="49"/>
        <v>-1.8462062839735331E-2</v>
      </c>
    </row>
    <row r="704" spans="1:3" x14ac:dyDescent="0.2">
      <c r="A704" s="1">
        <v>40331</v>
      </c>
      <c r="B704">
        <v>12.91</v>
      </c>
      <c r="C704">
        <f t="shared" si="49"/>
        <v>2.3264841823435385E-3</v>
      </c>
    </row>
    <row r="705" spans="1:3" x14ac:dyDescent="0.2">
      <c r="A705" s="1">
        <v>40332</v>
      </c>
      <c r="B705">
        <v>13.54</v>
      </c>
      <c r="C705">
        <f t="shared" si="49"/>
        <v>4.7646062625577655E-2</v>
      </c>
    </row>
    <row r="706" spans="1:3" x14ac:dyDescent="0.2">
      <c r="A706" s="1">
        <v>40333</v>
      </c>
      <c r="B706">
        <v>13.03</v>
      </c>
      <c r="C706">
        <f t="shared" si="49"/>
        <v>-3.8393876347375157E-2</v>
      </c>
    </row>
    <row r="707" spans="1:3" x14ac:dyDescent="0.2">
      <c r="A707" s="1">
        <v>40336</v>
      </c>
      <c r="B707">
        <v>12.73</v>
      </c>
      <c r="C707">
        <f t="shared" si="49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50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50"/>
        <v>7.9808883310128319E-3</v>
      </c>
    </row>
    <row r="710" spans="1:3" x14ac:dyDescent="0.2">
      <c r="A710" s="1">
        <v>40339</v>
      </c>
      <c r="B710">
        <v>12.86</v>
      </c>
      <c r="C710">
        <f t="shared" si="50"/>
        <v>2.2013467537178907E-2</v>
      </c>
    </row>
    <row r="711" spans="1:3" x14ac:dyDescent="0.2">
      <c r="A711" s="1">
        <v>40340</v>
      </c>
      <c r="B711">
        <v>12.94</v>
      </c>
      <c r="C711">
        <f t="shared" si="50"/>
        <v>6.201570263281107E-3</v>
      </c>
    </row>
    <row r="712" spans="1:3" x14ac:dyDescent="0.2">
      <c r="A712" s="1">
        <v>40343</v>
      </c>
      <c r="B712">
        <v>12.88</v>
      </c>
      <c r="C712">
        <f t="shared" si="50"/>
        <v>-4.6475683965468513E-3</v>
      </c>
    </row>
    <row r="713" spans="1:3" x14ac:dyDescent="0.2">
      <c r="A713" s="1">
        <v>40344</v>
      </c>
      <c r="B713">
        <v>13.78</v>
      </c>
      <c r="C713">
        <f t="shared" si="50"/>
        <v>6.7542544909304947E-2</v>
      </c>
    </row>
    <row r="714" spans="1:3" x14ac:dyDescent="0.2">
      <c r="A714" s="1">
        <v>40345</v>
      </c>
      <c r="B714">
        <v>13.77</v>
      </c>
      <c r="C714">
        <f t="shared" si="50"/>
        <v>-7.2595284494901655E-4</v>
      </c>
    </row>
    <row r="715" spans="1:3" x14ac:dyDescent="0.2">
      <c r="A715" s="1">
        <v>40346</v>
      </c>
      <c r="B715">
        <v>13.98</v>
      </c>
      <c r="C715">
        <f t="shared" si="50"/>
        <v>1.5135424065100813E-2</v>
      </c>
    </row>
    <row r="716" spans="1:3" x14ac:dyDescent="0.2">
      <c r="A716" s="1">
        <v>40347</v>
      </c>
      <c r="B716">
        <v>13.82</v>
      </c>
      <c r="C716">
        <f t="shared" si="50"/>
        <v>-1.1510918466140331E-2</v>
      </c>
    </row>
    <row r="717" spans="1:3" x14ac:dyDescent="0.2">
      <c r="A717" s="1">
        <v>40350</v>
      </c>
      <c r="B717">
        <v>13.73</v>
      </c>
      <c r="C717">
        <f t="shared" si="50"/>
        <v>-6.5335985596441338E-3</v>
      </c>
    </row>
    <row r="718" spans="1:3" x14ac:dyDescent="0.2">
      <c r="A718" s="1">
        <v>40351</v>
      </c>
      <c r="B718">
        <v>13.58</v>
      </c>
      <c r="C718">
        <f t="shared" si="50"/>
        <v>-1.0985097649329584E-2</v>
      </c>
    </row>
    <row r="719" spans="1:3" x14ac:dyDescent="0.2">
      <c r="A719" s="1">
        <v>40352</v>
      </c>
      <c r="B719">
        <v>13.6</v>
      </c>
      <c r="C719">
        <f t="shared" si="50"/>
        <v>1.4716706114562507E-3</v>
      </c>
    </row>
    <row r="720" spans="1:3" x14ac:dyDescent="0.2">
      <c r="A720" s="1">
        <v>40353</v>
      </c>
      <c r="B720">
        <v>12.73</v>
      </c>
      <c r="C720">
        <f t="shared" si="50"/>
        <v>-6.6108380172691161E-2</v>
      </c>
    </row>
    <row r="721" spans="1:3" x14ac:dyDescent="0.2">
      <c r="A721" s="1">
        <v>40354</v>
      </c>
      <c r="B721">
        <v>12.73</v>
      </c>
      <c r="C721">
        <f t="shared" si="50"/>
        <v>0</v>
      </c>
    </row>
    <row r="722" spans="1:3" x14ac:dyDescent="0.2">
      <c r="A722" s="1">
        <v>40357</v>
      </c>
      <c r="B722">
        <v>12.75</v>
      </c>
      <c r="C722">
        <f t="shared" si="50"/>
        <v>1.5698590351200523E-3</v>
      </c>
    </row>
    <row r="723" spans="1:3" x14ac:dyDescent="0.2">
      <c r="A723" s="1">
        <v>40358</v>
      </c>
      <c r="B723">
        <v>12.08</v>
      </c>
      <c r="C723">
        <f t="shared" si="50"/>
        <v>-5.3980079097766205E-2</v>
      </c>
    </row>
    <row r="724" spans="1:3" x14ac:dyDescent="0.2">
      <c r="A724" s="1">
        <v>40359</v>
      </c>
      <c r="B724">
        <v>11.87</v>
      </c>
      <c r="C724">
        <f t="shared" si="50"/>
        <v>-1.7536983885092283E-2</v>
      </c>
    </row>
    <row r="725" spans="1:3" x14ac:dyDescent="0.2">
      <c r="A725" s="1">
        <v>40360</v>
      </c>
      <c r="B725">
        <v>11.84</v>
      </c>
      <c r="C725">
        <f t="shared" si="50"/>
        <v>-2.5305791657170467E-3</v>
      </c>
    </row>
    <row r="726" spans="1:3" x14ac:dyDescent="0.2">
      <c r="A726" s="1">
        <v>40361</v>
      </c>
      <c r="B726">
        <v>11.84</v>
      </c>
      <c r="C726">
        <f t="shared" si="50"/>
        <v>0</v>
      </c>
    </row>
    <row r="727" spans="1:3" x14ac:dyDescent="0.2">
      <c r="A727" s="1">
        <v>40365</v>
      </c>
      <c r="B727">
        <v>11.71</v>
      </c>
      <c r="C727">
        <f t="shared" si="50"/>
        <v>-1.1040451846233522E-2</v>
      </c>
    </row>
    <row r="728" spans="1:3" x14ac:dyDescent="0.2">
      <c r="A728" s="1">
        <v>40366</v>
      </c>
      <c r="B728">
        <v>12.26</v>
      </c>
      <c r="C728">
        <f t="shared" si="50"/>
        <v>4.5898752898439289E-2</v>
      </c>
    </row>
    <row r="729" spans="1:3" x14ac:dyDescent="0.2">
      <c r="A729" s="1">
        <v>40367</v>
      </c>
      <c r="B729">
        <v>12.58</v>
      </c>
      <c r="C729">
        <f t="shared" si="50"/>
        <v>2.5766320764229179E-2</v>
      </c>
    </row>
    <row r="730" spans="1:3" x14ac:dyDescent="0.2">
      <c r="A730" s="1">
        <v>40368</v>
      </c>
      <c r="B730">
        <v>12.65</v>
      </c>
      <c r="C730">
        <f t="shared" si="50"/>
        <v>5.5489639012347323E-3</v>
      </c>
    </row>
    <row r="731" spans="1:3" x14ac:dyDescent="0.2">
      <c r="A731" s="1">
        <v>40371</v>
      </c>
      <c r="B731">
        <v>12.64</v>
      </c>
      <c r="C731">
        <f t="shared" si="50"/>
        <v>-7.9082645481787304E-4</v>
      </c>
    </row>
    <row r="732" spans="1:3" x14ac:dyDescent="0.2">
      <c r="A732" s="1">
        <v>40372</v>
      </c>
      <c r="B732">
        <v>12.99</v>
      </c>
      <c r="C732">
        <f t="shared" si="50"/>
        <v>2.7313441963796842E-2</v>
      </c>
    </row>
    <row r="733" spans="1:3" x14ac:dyDescent="0.2">
      <c r="A733" s="1">
        <v>40373</v>
      </c>
      <c r="B733">
        <v>13.31</v>
      </c>
      <c r="C733">
        <f t="shared" si="50"/>
        <v>2.4335801724512118E-2</v>
      </c>
    </row>
    <row r="734" spans="1:3" x14ac:dyDescent="0.2">
      <c r="A734" s="1">
        <v>40374</v>
      </c>
      <c r="B734">
        <v>13.42</v>
      </c>
      <c r="C734">
        <f t="shared" si="50"/>
        <v>8.2304991365154435E-3</v>
      </c>
    </row>
    <row r="735" spans="1:3" x14ac:dyDescent="0.2">
      <c r="A735" s="1">
        <v>40375</v>
      </c>
      <c r="B735">
        <v>12.86</v>
      </c>
      <c r="C735">
        <f t="shared" si="50"/>
        <v>-4.2624412734062499E-2</v>
      </c>
    </row>
    <row r="736" spans="1:3" x14ac:dyDescent="0.2">
      <c r="A736" s="1">
        <v>40378</v>
      </c>
      <c r="B736">
        <v>13.23</v>
      </c>
      <c r="C736">
        <f t="shared" si="50"/>
        <v>2.8365259317391152E-2</v>
      </c>
    </row>
    <row r="737" spans="1:3" x14ac:dyDescent="0.2">
      <c r="A737" s="1">
        <v>40379</v>
      </c>
      <c r="B737">
        <v>13.15</v>
      </c>
      <c r="C737">
        <f t="shared" si="50"/>
        <v>-6.0652195030907905E-3</v>
      </c>
    </row>
    <row r="738" spans="1:3" x14ac:dyDescent="0.2">
      <c r="A738" s="1">
        <v>40380</v>
      </c>
      <c r="B738">
        <v>12.86</v>
      </c>
      <c r="C738">
        <f t="shared" si="50"/>
        <v>-2.2300039814300263E-2</v>
      </c>
    </row>
    <row r="739" spans="1:3" x14ac:dyDescent="0.2">
      <c r="A739" s="1">
        <v>40381</v>
      </c>
      <c r="B739">
        <v>13.19</v>
      </c>
      <c r="C739">
        <f t="shared" si="50"/>
        <v>2.5337247919749888E-2</v>
      </c>
    </row>
    <row r="740" spans="1:3" x14ac:dyDescent="0.2">
      <c r="A740" s="1">
        <v>40382</v>
      </c>
      <c r="B740">
        <v>13.3</v>
      </c>
      <c r="C740">
        <f t="shared" si="50"/>
        <v>8.3050684984848737E-3</v>
      </c>
    </row>
    <row r="741" spans="1:3" x14ac:dyDescent="0.2">
      <c r="A741" s="1">
        <v>40385</v>
      </c>
      <c r="B741">
        <v>13.52</v>
      </c>
      <c r="C741">
        <f t="shared" si="50"/>
        <v>1.6406035387109941E-2</v>
      </c>
    </row>
    <row r="742" spans="1:3" x14ac:dyDescent="0.2">
      <c r="A742" s="1">
        <v>40386</v>
      </c>
      <c r="B742">
        <v>13.44</v>
      </c>
      <c r="C742">
        <f t="shared" si="50"/>
        <v>-5.9347355198145777E-3</v>
      </c>
    </row>
    <row r="743" spans="1:3" x14ac:dyDescent="0.2">
      <c r="A743" s="1">
        <v>40387</v>
      </c>
      <c r="B743">
        <v>13.29</v>
      </c>
      <c r="C743">
        <f t="shared" si="50"/>
        <v>-1.122346236984954E-2</v>
      </c>
    </row>
    <row r="744" spans="1:3" x14ac:dyDescent="0.2">
      <c r="A744" s="1">
        <v>40388</v>
      </c>
      <c r="B744">
        <v>12.95</v>
      </c>
      <c r="C744">
        <f t="shared" si="50"/>
        <v>-2.5916084579607156E-2</v>
      </c>
    </row>
    <row r="745" spans="1:3" x14ac:dyDescent="0.2">
      <c r="A745" s="1">
        <v>40389</v>
      </c>
      <c r="B745">
        <v>13.03</v>
      </c>
      <c r="C745">
        <f t="shared" si="50"/>
        <v>6.1586029912070253E-3</v>
      </c>
    </row>
    <row r="746" spans="1:3" x14ac:dyDescent="0.2">
      <c r="A746" s="1">
        <v>40392</v>
      </c>
      <c r="B746">
        <v>13.4</v>
      </c>
      <c r="C746">
        <f t="shared" si="50"/>
        <v>2.8000315820112004E-2</v>
      </c>
    </row>
    <row r="747" spans="1:3" x14ac:dyDescent="0.2">
      <c r="A747" s="1">
        <v>40393</v>
      </c>
      <c r="B747">
        <v>13.21</v>
      </c>
      <c r="C747">
        <f t="shared" si="50"/>
        <v>-1.4280588422631742E-2</v>
      </c>
    </row>
    <row r="748" spans="1:3" x14ac:dyDescent="0.2">
      <c r="A748" s="1">
        <v>40394</v>
      </c>
      <c r="B748">
        <v>13</v>
      </c>
      <c r="C748">
        <f t="shared" si="50"/>
        <v>-1.6024761072697225E-2</v>
      </c>
    </row>
    <row r="749" spans="1:3" x14ac:dyDescent="0.2">
      <c r="A749" s="1">
        <v>40395</v>
      </c>
      <c r="B749">
        <v>12.92</v>
      </c>
      <c r="C749">
        <f t="shared" si="50"/>
        <v>-6.1728591070809675E-3</v>
      </c>
    </row>
    <row r="750" spans="1:3" x14ac:dyDescent="0.2">
      <c r="A750" s="1">
        <v>40396</v>
      </c>
      <c r="B750">
        <v>12.91</v>
      </c>
      <c r="C750">
        <f t="shared" si="50"/>
        <v>-7.7429349590466836E-4</v>
      </c>
    </row>
    <row r="751" spans="1:3" x14ac:dyDescent="0.2">
      <c r="A751" s="1">
        <v>40399</v>
      </c>
      <c r="B751">
        <v>12.78</v>
      </c>
      <c r="C751">
        <f t="shared" si="50"/>
        <v>-1.0120755909162438E-2</v>
      </c>
    </row>
    <row r="752" spans="1:3" x14ac:dyDescent="0.2">
      <c r="A752" s="1">
        <v>40400</v>
      </c>
      <c r="B752">
        <v>12.25</v>
      </c>
      <c r="C752">
        <f t="shared" si="50"/>
        <v>-4.2355511958652683E-2</v>
      </c>
    </row>
    <row r="753" spans="1:3" x14ac:dyDescent="0.2">
      <c r="A753" s="1">
        <v>40401</v>
      </c>
      <c r="B753">
        <v>11.91</v>
      </c>
      <c r="C753">
        <f t="shared" si="50"/>
        <v>-2.8147553623527256E-2</v>
      </c>
    </row>
    <row r="754" spans="1:3" x14ac:dyDescent="0.2">
      <c r="A754" s="1">
        <v>40402</v>
      </c>
      <c r="B754">
        <v>11.8</v>
      </c>
      <c r="C754">
        <f t="shared" si="50"/>
        <v>-9.2788518955895793E-3</v>
      </c>
    </row>
    <row r="755" spans="1:3" x14ac:dyDescent="0.2">
      <c r="A755" s="1">
        <v>40403</v>
      </c>
      <c r="B755">
        <v>11.82</v>
      </c>
      <c r="C755">
        <f t="shared" si="50"/>
        <v>1.6934805063329261E-3</v>
      </c>
    </row>
    <row r="756" spans="1:3" x14ac:dyDescent="0.2">
      <c r="A756" s="1">
        <v>40406</v>
      </c>
      <c r="B756">
        <v>11.77</v>
      </c>
      <c r="C756">
        <f t="shared" si="50"/>
        <v>-4.2390907057668218E-3</v>
      </c>
    </row>
    <row r="757" spans="1:3" x14ac:dyDescent="0.2">
      <c r="A757" s="1">
        <v>40407</v>
      </c>
      <c r="B757">
        <v>11.87</v>
      </c>
      <c r="C757">
        <f t="shared" si="50"/>
        <v>8.4602873493911813E-3</v>
      </c>
    </row>
    <row r="758" spans="1:3" x14ac:dyDescent="0.2">
      <c r="A758" s="1">
        <v>40408</v>
      </c>
      <c r="B758">
        <v>12</v>
      </c>
      <c r="C758">
        <f t="shared" si="50"/>
        <v>1.0892441166423754E-2</v>
      </c>
    </row>
    <row r="759" spans="1:3" x14ac:dyDescent="0.2">
      <c r="A759" s="1">
        <v>40409</v>
      </c>
      <c r="B759">
        <v>11.85</v>
      </c>
      <c r="C759">
        <f t="shared" si="50"/>
        <v>-1.2578782206860185E-2</v>
      </c>
    </row>
    <row r="760" spans="1:3" x14ac:dyDescent="0.2">
      <c r="A760" s="1">
        <v>40410</v>
      </c>
      <c r="B760">
        <v>11.88</v>
      </c>
      <c r="C760">
        <f t="shared" si="50"/>
        <v>2.5284463533586906E-3</v>
      </c>
    </row>
    <row r="761" spans="1:3" x14ac:dyDescent="0.2">
      <c r="A761" s="1">
        <v>40413</v>
      </c>
      <c r="B761">
        <v>11.75</v>
      </c>
      <c r="C761">
        <f t="shared" si="50"/>
        <v>-1.1003073344330991E-2</v>
      </c>
    </row>
    <row r="762" spans="1:3" x14ac:dyDescent="0.2">
      <c r="A762" s="1">
        <v>40414</v>
      </c>
      <c r="B762">
        <v>11.41</v>
      </c>
      <c r="C762">
        <f t="shared" si="50"/>
        <v>-2.9363076716183694E-2</v>
      </c>
    </row>
    <row r="763" spans="1:3" x14ac:dyDescent="0.2">
      <c r="A763" s="1">
        <v>40415</v>
      </c>
      <c r="B763">
        <v>11.6</v>
      </c>
      <c r="C763">
        <f t="shared" si="50"/>
        <v>1.6514934238334722E-2</v>
      </c>
    </row>
    <row r="764" spans="1:3" x14ac:dyDescent="0.2">
      <c r="A764" s="1">
        <v>40416</v>
      </c>
      <c r="B764">
        <v>11.56</v>
      </c>
      <c r="C764">
        <f t="shared" si="50"/>
        <v>-3.4542348680874461E-3</v>
      </c>
    </row>
    <row r="765" spans="1:3" x14ac:dyDescent="0.2">
      <c r="A765" s="1">
        <v>40417</v>
      </c>
      <c r="B765">
        <v>11.7</v>
      </c>
      <c r="C765">
        <f t="shared" si="50"/>
        <v>1.2037978559478878E-2</v>
      </c>
    </row>
    <row r="766" spans="1:3" x14ac:dyDescent="0.2">
      <c r="A766" s="1">
        <v>40420</v>
      </c>
      <c r="B766">
        <v>11.83</v>
      </c>
      <c r="C766">
        <f t="shared" si="50"/>
        <v>1.1049836186584935E-2</v>
      </c>
    </row>
    <row r="767" spans="1:3" x14ac:dyDescent="0.2">
      <c r="A767" s="1">
        <v>40421</v>
      </c>
      <c r="B767">
        <v>11.58</v>
      </c>
      <c r="C767">
        <f t="shared" si="50"/>
        <v>-2.1359205845446271E-2</v>
      </c>
    </row>
    <row r="768" spans="1:3" x14ac:dyDescent="0.2">
      <c r="A768" s="1">
        <v>40422</v>
      </c>
      <c r="B768">
        <v>11.93</v>
      </c>
      <c r="C768">
        <f t="shared" si="50"/>
        <v>2.9776763964975521E-2</v>
      </c>
    </row>
    <row r="769" spans="1:3" x14ac:dyDescent="0.2">
      <c r="A769" s="1">
        <v>40423</v>
      </c>
      <c r="B769">
        <v>12.16</v>
      </c>
      <c r="C769">
        <f t="shared" si="50"/>
        <v>1.909564042819616E-2</v>
      </c>
    </row>
    <row r="770" spans="1:3" x14ac:dyDescent="0.2">
      <c r="A770" s="1">
        <v>40424</v>
      </c>
      <c r="B770">
        <v>12.39</v>
      </c>
      <c r="C770">
        <f t="shared" si="50"/>
        <v>1.8737819103030223E-2</v>
      </c>
    </row>
    <row r="771" spans="1:3" x14ac:dyDescent="0.2">
      <c r="A771" s="1">
        <v>40428</v>
      </c>
      <c r="B771">
        <v>12.13</v>
      </c>
      <c r="C771">
        <f t="shared" si="50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51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51"/>
        <v>-1.3050756195490827E-2</v>
      </c>
    </row>
    <row r="774" spans="1:3" x14ac:dyDescent="0.2">
      <c r="A774" s="1">
        <v>40431</v>
      </c>
      <c r="B774">
        <v>11.87</v>
      </c>
      <c r="C774">
        <f t="shared" si="51"/>
        <v>-2.578105366017432E-2</v>
      </c>
    </row>
    <row r="775" spans="1:3" x14ac:dyDescent="0.2">
      <c r="A775" s="1">
        <v>40434</v>
      </c>
      <c r="B775">
        <v>12.12</v>
      </c>
      <c r="C775">
        <f t="shared" si="51"/>
        <v>2.0842772019591622E-2</v>
      </c>
    </row>
    <row r="776" spans="1:3" x14ac:dyDescent="0.2">
      <c r="A776" s="1">
        <v>40435</v>
      </c>
      <c r="B776">
        <v>12.18</v>
      </c>
      <c r="C776">
        <f t="shared" si="51"/>
        <v>4.9382816405825767E-3</v>
      </c>
    </row>
    <row r="777" spans="1:3" x14ac:dyDescent="0.2">
      <c r="A777" s="1">
        <v>40436</v>
      </c>
      <c r="B777">
        <v>12.11</v>
      </c>
      <c r="C777">
        <f t="shared" si="51"/>
        <v>-5.7637047167501294E-3</v>
      </c>
    </row>
    <row r="778" spans="1:3" x14ac:dyDescent="0.2">
      <c r="A778" s="1">
        <v>40437</v>
      </c>
      <c r="B778">
        <v>12.22</v>
      </c>
      <c r="C778">
        <f t="shared" si="51"/>
        <v>9.0423961784485245E-3</v>
      </c>
    </row>
    <row r="779" spans="1:3" x14ac:dyDescent="0.2">
      <c r="A779" s="1">
        <v>40438</v>
      </c>
      <c r="B779">
        <v>12.25</v>
      </c>
      <c r="C779">
        <f t="shared" si="51"/>
        <v>2.4519832472866244E-3</v>
      </c>
    </row>
    <row r="780" spans="1:3" x14ac:dyDescent="0.2">
      <c r="A780" s="1">
        <v>40441</v>
      </c>
      <c r="B780">
        <v>12.47</v>
      </c>
      <c r="C780">
        <f t="shared" si="51"/>
        <v>1.7799822701209084E-2</v>
      </c>
    </row>
    <row r="781" spans="1:3" x14ac:dyDescent="0.2">
      <c r="A781" s="1">
        <v>40442</v>
      </c>
      <c r="B781">
        <v>12.4</v>
      </c>
      <c r="C781">
        <f t="shared" si="51"/>
        <v>-5.6292870809539156E-3</v>
      </c>
    </row>
    <row r="782" spans="1:3" x14ac:dyDescent="0.2">
      <c r="A782" s="1">
        <v>40443</v>
      </c>
      <c r="B782">
        <v>12.18</v>
      </c>
      <c r="C782">
        <f t="shared" si="51"/>
        <v>-1.7901210329240289E-2</v>
      </c>
    </row>
    <row r="783" spans="1:3" x14ac:dyDescent="0.2">
      <c r="A783" s="1">
        <v>40444</v>
      </c>
      <c r="B783">
        <v>11.96</v>
      </c>
      <c r="C783">
        <f t="shared" si="51"/>
        <v>-1.8227513759265151E-2</v>
      </c>
    </row>
    <row r="784" spans="1:3" x14ac:dyDescent="0.2">
      <c r="A784" s="1">
        <v>40445</v>
      </c>
      <c r="B784">
        <v>12.45</v>
      </c>
      <c r="C784">
        <f t="shared" si="51"/>
        <v>4.0152874388230758E-2</v>
      </c>
    </row>
    <row r="785" spans="1:3" x14ac:dyDescent="0.2">
      <c r="A785" s="1">
        <v>40448</v>
      </c>
      <c r="B785">
        <v>12.44</v>
      </c>
      <c r="C785">
        <f t="shared" si="51"/>
        <v>-8.0353559968322416E-4</v>
      </c>
    </row>
    <row r="786" spans="1:3" x14ac:dyDescent="0.2">
      <c r="A786" s="1">
        <v>40449</v>
      </c>
      <c r="B786">
        <v>12.51</v>
      </c>
      <c r="C786">
        <f t="shared" si="51"/>
        <v>5.6112371677863862E-3</v>
      </c>
    </row>
    <row r="787" spans="1:3" x14ac:dyDescent="0.2">
      <c r="A787" s="1">
        <v>40450</v>
      </c>
      <c r="B787">
        <v>12.79</v>
      </c>
      <c r="C787">
        <f t="shared" si="51"/>
        <v>2.2135291111931486E-2</v>
      </c>
    </row>
    <row r="788" spans="1:3" x14ac:dyDescent="0.2">
      <c r="A788" s="1">
        <v>40451</v>
      </c>
      <c r="B788">
        <v>12.77</v>
      </c>
      <c r="C788">
        <f t="shared" si="51"/>
        <v>-1.5649455463033672E-3</v>
      </c>
    </row>
    <row r="789" spans="1:3" x14ac:dyDescent="0.2">
      <c r="A789" s="1">
        <v>40452</v>
      </c>
      <c r="B789">
        <v>12.83</v>
      </c>
      <c r="C789">
        <f t="shared" si="51"/>
        <v>4.6875085830972432E-3</v>
      </c>
    </row>
    <row r="790" spans="1:3" x14ac:dyDescent="0.2">
      <c r="A790" s="1">
        <v>40455</v>
      </c>
      <c r="B790">
        <v>12.7</v>
      </c>
      <c r="C790">
        <f t="shared" si="51"/>
        <v>-1.0184185162999486E-2</v>
      </c>
    </row>
    <row r="791" spans="1:3" x14ac:dyDescent="0.2">
      <c r="A791" s="1">
        <v>40456</v>
      </c>
      <c r="B791">
        <v>13.19</v>
      </c>
      <c r="C791">
        <f t="shared" si="51"/>
        <v>3.7856973264677664E-2</v>
      </c>
    </row>
    <row r="792" spans="1:3" x14ac:dyDescent="0.2">
      <c r="A792" s="1">
        <v>40457</v>
      </c>
      <c r="B792">
        <v>13.01</v>
      </c>
      <c r="C792">
        <f t="shared" si="51"/>
        <v>-1.3740674204809259E-2</v>
      </c>
    </row>
    <row r="793" spans="1:3" x14ac:dyDescent="0.2">
      <c r="A793" s="1">
        <v>40458</v>
      </c>
      <c r="B793">
        <v>13.06</v>
      </c>
      <c r="C793">
        <f t="shared" si="51"/>
        <v>3.8358313238711925E-3</v>
      </c>
    </row>
    <row r="794" spans="1:3" x14ac:dyDescent="0.2">
      <c r="A794" s="1">
        <v>40459</v>
      </c>
      <c r="B794">
        <v>13.47</v>
      </c>
      <c r="C794">
        <f t="shared" si="51"/>
        <v>3.0910866573987714E-2</v>
      </c>
    </row>
    <row r="795" spans="1:3" x14ac:dyDescent="0.2">
      <c r="A795" s="1">
        <v>40462</v>
      </c>
      <c r="B795">
        <v>13.51</v>
      </c>
      <c r="C795">
        <f t="shared" si="51"/>
        <v>2.9651615498347459E-3</v>
      </c>
    </row>
    <row r="796" spans="1:3" x14ac:dyDescent="0.2">
      <c r="A796" s="1">
        <v>40463</v>
      </c>
      <c r="B796">
        <v>13.7</v>
      </c>
      <c r="C796">
        <f t="shared" si="51"/>
        <v>1.3965680861971636E-2</v>
      </c>
    </row>
    <row r="797" spans="1:3" x14ac:dyDescent="0.2">
      <c r="A797" s="1">
        <v>40464</v>
      </c>
      <c r="B797">
        <v>13.91</v>
      </c>
      <c r="C797">
        <f t="shared" si="51"/>
        <v>1.5212173101272368E-2</v>
      </c>
    </row>
    <row r="798" spans="1:3" x14ac:dyDescent="0.2">
      <c r="A798" s="1">
        <v>40465</v>
      </c>
      <c r="B798">
        <v>14.04</v>
      </c>
      <c r="C798">
        <f t="shared" si="51"/>
        <v>9.3023926623134103E-3</v>
      </c>
    </row>
    <row r="799" spans="1:3" x14ac:dyDescent="0.2">
      <c r="A799" s="1">
        <v>40466</v>
      </c>
      <c r="B799">
        <v>14.26</v>
      </c>
      <c r="C799">
        <f t="shared" si="51"/>
        <v>1.5548016388484836E-2</v>
      </c>
    </row>
    <row r="800" spans="1:3" x14ac:dyDescent="0.2">
      <c r="A800" s="1">
        <v>40469</v>
      </c>
      <c r="B800">
        <v>14.43</v>
      </c>
      <c r="C800">
        <f t="shared" si="51"/>
        <v>1.185095779962953E-2</v>
      </c>
    </row>
    <row r="801" spans="1:3" x14ac:dyDescent="0.2">
      <c r="A801" s="1">
        <v>40470</v>
      </c>
      <c r="B801">
        <v>14.26</v>
      </c>
      <c r="C801">
        <f t="shared" si="51"/>
        <v>-1.1850957799629608E-2</v>
      </c>
    </row>
    <row r="802" spans="1:3" x14ac:dyDescent="0.2">
      <c r="A802" s="1">
        <v>40471</v>
      </c>
      <c r="B802">
        <v>14.46</v>
      </c>
      <c r="C802">
        <f t="shared" si="51"/>
        <v>1.3927801744468804E-2</v>
      </c>
    </row>
    <row r="803" spans="1:3" x14ac:dyDescent="0.2">
      <c r="A803" s="1">
        <v>40472</v>
      </c>
      <c r="B803">
        <v>14.37</v>
      </c>
      <c r="C803">
        <f t="shared" si="51"/>
        <v>-6.2435166396851592E-3</v>
      </c>
    </row>
    <row r="804" spans="1:3" x14ac:dyDescent="0.2">
      <c r="A804" s="1">
        <v>40473</v>
      </c>
      <c r="B804">
        <v>14.36</v>
      </c>
      <c r="C804">
        <f t="shared" si="51"/>
        <v>-6.9613647085539198E-4</v>
      </c>
    </row>
    <row r="805" spans="1:3" x14ac:dyDescent="0.2">
      <c r="A805" s="1">
        <v>40476</v>
      </c>
      <c r="B805">
        <v>14.48</v>
      </c>
      <c r="C805">
        <f t="shared" si="51"/>
        <v>8.3218233374922779E-3</v>
      </c>
    </row>
    <row r="806" spans="1:3" x14ac:dyDescent="0.2">
      <c r="A806" s="1">
        <v>40477</v>
      </c>
      <c r="B806">
        <v>14.28</v>
      </c>
      <c r="C806">
        <f t="shared" si="51"/>
        <v>-1.3908430046132E-2</v>
      </c>
    </row>
    <row r="807" spans="1:3" x14ac:dyDescent="0.2">
      <c r="A807" s="1">
        <v>40478</v>
      </c>
      <c r="B807">
        <v>14.44</v>
      </c>
      <c r="C807">
        <f t="shared" si="51"/>
        <v>1.1142176553241803E-2</v>
      </c>
    </row>
    <row r="808" spans="1:3" x14ac:dyDescent="0.2">
      <c r="A808" s="1">
        <v>40479</v>
      </c>
      <c r="B808">
        <v>14.36</v>
      </c>
      <c r="C808">
        <f t="shared" si="51"/>
        <v>-5.5555698446021051E-3</v>
      </c>
    </row>
    <row r="809" spans="1:3" x14ac:dyDescent="0.2">
      <c r="A809" s="1">
        <v>40480</v>
      </c>
      <c r="B809">
        <v>14.17</v>
      </c>
      <c r="C809">
        <f t="shared" si="51"/>
        <v>-1.3319509917488965E-2</v>
      </c>
    </row>
    <row r="810" spans="1:3" x14ac:dyDescent="0.2">
      <c r="A810" s="1">
        <v>40483</v>
      </c>
      <c r="B810">
        <v>14.18</v>
      </c>
      <c r="C810">
        <f t="shared" si="51"/>
        <v>7.0546740139231672E-4</v>
      </c>
    </row>
    <row r="811" spans="1:3" x14ac:dyDescent="0.2">
      <c r="A811" s="1">
        <v>40484</v>
      </c>
      <c r="B811">
        <v>14.14</v>
      </c>
      <c r="C811">
        <f t="shared" si="51"/>
        <v>-2.8248606355546274E-3</v>
      </c>
    </row>
    <row r="812" spans="1:3" x14ac:dyDescent="0.2">
      <c r="A812" s="1">
        <v>40485</v>
      </c>
      <c r="B812">
        <v>14.25</v>
      </c>
      <c r="C812">
        <f t="shared" si="51"/>
        <v>7.7492462462327161E-3</v>
      </c>
    </row>
    <row r="813" spans="1:3" x14ac:dyDescent="0.2">
      <c r="A813" s="1">
        <v>40486</v>
      </c>
      <c r="B813">
        <v>14.29</v>
      </c>
      <c r="C813">
        <f t="shared" si="51"/>
        <v>2.8030852271163373E-3</v>
      </c>
    </row>
    <row r="814" spans="1:3" x14ac:dyDescent="0.2">
      <c r="A814" s="1">
        <v>40487</v>
      </c>
      <c r="B814">
        <v>14.23</v>
      </c>
      <c r="C814">
        <f t="shared" si="51"/>
        <v>-4.2075798400149928E-3</v>
      </c>
    </row>
    <row r="815" spans="1:3" x14ac:dyDescent="0.2">
      <c r="A815" s="1">
        <v>40490</v>
      </c>
      <c r="B815">
        <v>14.06</v>
      </c>
      <c r="C815">
        <f t="shared" si="51"/>
        <v>-1.2018525719242163E-2</v>
      </c>
    </row>
    <row r="816" spans="1:3" x14ac:dyDescent="0.2">
      <c r="A816" s="1">
        <v>40491</v>
      </c>
      <c r="B816">
        <v>14.18</v>
      </c>
      <c r="C816">
        <f t="shared" si="51"/>
        <v>8.4986347214625196E-3</v>
      </c>
    </row>
    <row r="817" spans="1:3" x14ac:dyDescent="0.2">
      <c r="A817" s="1">
        <v>40492</v>
      </c>
      <c r="B817">
        <v>14.26</v>
      </c>
      <c r="C817">
        <f t="shared" si="51"/>
        <v>5.6258938821684285E-3</v>
      </c>
    </row>
    <row r="818" spans="1:3" x14ac:dyDescent="0.2">
      <c r="A818" s="1">
        <v>40493</v>
      </c>
      <c r="B818">
        <v>13.71</v>
      </c>
      <c r="C818">
        <f t="shared" si="51"/>
        <v>-3.9332921411926722E-2</v>
      </c>
    </row>
    <row r="819" spans="1:3" x14ac:dyDescent="0.2">
      <c r="A819" s="1">
        <v>40494</v>
      </c>
      <c r="B819">
        <v>13.21</v>
      </c>
      <c r="C819">
        <f t="shared" si="51"/>
        <v>-3.7151375039989117E-2</v>
      </c>
    </row>
    <row r="820" spans="1:3" x14ac:dyDescent="0.2">
      <c r="A820" s="1">
        <v>40497</v>
      </c>
      <c r="B820">
        <v>13.3</v>
      </c>
      <c r="C820">
        <f t="shared" si="51"/>
        <v>6.7899166934741037E-3</v>
      </c>
    </row>
    <row r="821" spans="1:3" x14ac:dyDescent="0.2">
      <c r="A821" s="1">
        <v>40498</v>
      </c>
      <c r="B821">
        <v>13.19</v>
      </c>
      <c r="C821">
        <f t="shared" si="51"/>
        <v>-8.305068498484957E-3</v>
      </c>
    </row>
    <row r="822" spans="1:3" x14ac:dyDescent="0.2">
      <c r="A822" s="1">
        <v>40499</v>
      </c>
      <c r="B822">
        <v>13.14</v>
      </c>
      <c r="C822">
        <f t="shared" si="51"/>
        <v>-3.7979536727587473E-3</v>
      </c>
    </row>
    <row r="823" spans="1:3" x14ac:dyDescent="0.2">
      <c r="A823" s="1">
        <v>40500</v>
      </c>
      <c r="B823">
        <v>13.45</v>
      </c>
      <c r="C823">
        <f t="shared" si="51"/>
        <v>2.331809299138363E-2</v>
      </c>
    </row>
    <row r="824" spans="1:3" x14ac:dyDescent="0.2">
      <c r="A824" s="1">
        <v>40501</v>
      </c>
      <c r="B824">
        <v>13.68</v>
      </c>
      <c r="C824">
        <f t="shared" si="51"/>
        <v>1.695580614655641E-2</v>
      </c>
    </row>
    <row r="825" spans="1:3" x14ac:dyDescent="0.2">
      <c r="A825" s="1">
        <v>40504</v>
      </c>
      <c r="B825">
        <v>13.74</v>
      </c>
      <c r="C825">
        <f t="shared" si="51"/>
        <v>4.3763745997990027E-3</v>
      </c>
    </row>
    <row r="826" spans="1:3" x14ac:dyDescent="0.2">
      <c r="A826" s="1">
        <v>40505</v>
      </c>
      <c r="B826">
        <v>13.6</v>
      </c>
      <c r="C826">
        <f t="shared" si="51"/>
        <v>-1.0241494052197018E-2</v>
      </c>
    </row>
    <row r="827" spans="1:3" x14ac:dyDescent="0.2">
      <c r="A827" s="1">
        <v>40506</v>
      </c>
      <c r="B827">
        <v>13.66</v>
      </c>
      <c r="C827">
        <f t="shared" si="51"/>
        <v>4.4020614006376651E-3</v>
      </c>
    </row>
    <row r="828" spans="1:3" x14ac:dyDescent="0.2">
      <c r="A828" s="1">
        <v>40508</v>
      </c>
      <c r="B828">
        <v>13.43</v>
      </c>
      <c r="C828">
        <f t="shared" si="51"/>
        <v>-1.6980843607497843E-2</v>
      </c>
    </row>
    <row r="829" spans="1:3" x14ac:dyDescent="0.2">
      <c r="A829" s="1">
        <v>40511</v>
      </c>
      <c r="B829">
        <v>13.36</v>
      </c>
      <c r="C829">
        <f t="shared" si="51"/>
        <v>-5.2258424266465467E-3</v>
      </c>
    </row>
    <row r="830" spans="1:3" x14ac:dyDescent="0.2">
      <c r="A830" s="1">
        <v>40512</v>
      </c>
      <c r="B830">
        <v>13.01</v>
      </c>
      <c r="C830">
        <f t="shared" si="51"/>
        <v>-2.6546875584085701E-2</v>
      </c>
    </row>
    <row r="831" spans="1:3" x14ac:dyDescent="0.2">
      <c r="A831" s="1">
        <v>40513</v>
      </c>
      <c r="B831">
        <v>13.2</v>
      </c>
      <c r="C831">
        <f t="shared" si="51"/>
        <v>1.449853706791132E-2</v>
      </c>
    </row>
    <row r="832" spans="1:3" x14ac:dyDescent="0.2">
      <c r="A832" s="1">
        <v>40514</v>
      </c>
      <c r="B832">
        <v>13.43</v>
      </c>
      <c r="C832">
        <f t="shared" si="51"/>
        <v>1.7274180942821175E-2</v>
      </c>
    </row>
    <row r="833" spans="1:3" x14ac:dyDescent="0.2">
      <c r="A833" s="1">
        <v>40515</v>
      </c>
      <c r="B833">
        <v>13.47</v>
      </c>
      <c r="C833">
        <f t="shared" si="51"/>
        <v>2.973979887126478E-3</v>
      </c>
    </row>
    <row r="834" spans="1:3" x14ac:dyDescent="0.2">
      <c r="A834" s="1">
        <v>40518</v>
      </c>
      <c r="B834">
        <v>13.48</v>
      </c>
      <c r="C834">
        <f t="shared" si="51"/>
        <v>7.4211506188827153E-4</v>
      </c>
    </row>
    <row r="835" spans="1:3" x14ac:dyDescent="0.2">
      <c r="A835" s="1">
        <v>40519</v>
      </c>
      <c r="B835">
        <v>13.39</v>
      </c>
      <c r="C835">
        <f t="shared" si="51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52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52"/>
        <v>-2.2313136814356431E-3</v>
      </c>
    </row>
    <row r="838" spans="1:3" x14ac:dyDescent="0.2">
      <c r="A838" s="1">
        <v>40522</v>
      </c>
      <c r="B838">
        <v>13.67</v>
      </c>
      <c r="C838">
        <f t="shared" si="52"/>
        <v>1.7712640200711952E-2</v>
      </c>
    </row>
    <row r="839" spans="1:3" x14ac:dyDescent="0.2">
      <c r="A839" s="1">
        <v>40525</v>
      </c>
      <c r="B839">
        <v>13.15</v>
      </c>
      <c r="C839">
        <f t="shared" si="52"/>
        <v>-3.8781892112084659E-2</v>
      </c>
    </row>
    <row r="840" spans="1:3" x14ac:dyDescent="0.2">
      <c r="A840" s="1">
        <v>40526</v>
      </c>
      <c r="B840">
        <v>13.1</v>
      </c>
      <c r="C840">
        <f t="shared" si="52"/>
        <v>-3.8095284166677302E-3</v>
      </c>
    </row>
    <row r="841" spans="1:3" x14ac:dyDescent="0.2">
      <c r="A841" s="1">
        <v>40527</v>
      </c>
      <c r="B841">
        <v>13.08</v>
      </c>
      <c r="C841">
        <f t="shared" si="52"/>
        <v>-1.5278841780531757E-3</v>
      </c>
    </row>
    <row r="842" spans="1:3" x14ac:dyDescent="0.2">
      <c r="A842" s="1">
        <v>40528</v>
      </c>
      <c r="B842">
        <v>13.12</v>
      </c>
      <c r="C842">
        <f t="shared" si="52"/>
        <v>3.0534374868902482E-3</v>
      </c>
    </row>
    <row r="843" spans="1:3" x14ac:dyDescent="0.2">
      <c r="A843" s="1">
        <v>40529</v>
      </c>
      <c r="B843">
        <v>13.42</v>
      </c>
      <c r="C843">
        <f t="shared" si="52"/>
        <v>2.2608348027592824E-2</v>
      </c>
    </row>
    <row r="844" spans="1:3" x14ac:dyDescent="0.2">
      <c r="A844" s="1">
        <v>40532</v>
      </c>
      <c r="B844">
        <v>13.15</v>
      </c>
      <c r="C844">
        <f t="shared" si="52"/>
        <v>-2.032437291976218E-2</v>
      </c>
    </row>
    <row r="845" spans="1:3" x14ac:dyDescent="0.2">
      <c r="A845" s="1">
        <v>40533</v>
      </c>
      <c r="B845">
        <v>13.62</v>
      </c>
      <c r="C845">
        <f t="shared" si="52"/>
        <v>3.5117542097592595E-2</v>
      </c>
    </row>
    <row r="846" spans="1:3" x14ac:dyDescent="0.2">
      <c r="A846" s="1">
        <v>40534</v>
      </c>
      <c r="B846">
        <v>13.66</v>
      </c>
      <c r="C846">
        <f t="shared" si="52"/>
        <v>2.9325534212777198E-3</v>
      </c>
    </row>
    <row r="847" spans="1:3" x14ac:dyDescent="0.2">
      <c r="A847" s="1">
        <v>40535</v>
      </c>
      <c r="B847">
        <v>13.57</v>
      </c>
      <c r="C847">
        <f t="shared" si="52"/>
        <v>-6.61038029586619E-3</v>
      </c>
    </row>
    <row r="848" spans="1:3" x14ac:dyDescent="0.2">
      <c r="A848" s="1">
        <v>40539</v>
      </c>
      <c r="B848">
        <v>13.55</v>
      </c>
      <c r="C848">
        <f t="shared" si="52"/>
        <v>-1.4749265210678676E-3</v>
      </c>
    </row>
    <row r="849" spans="1:3" x14ac:dyDescent="0.2">
      <c r="A849" s="1">
        <v>40540</v>
      </c>
      <c r="B849">
        <v>13.47</v>
      </c>
      <c r="C849">
        <f t="shared" si="52"/>
        <v>-5.9215569034373212E-3</v>
      </c>
    </row>
    <row r="850" spans="1:3" x14ac:dyDescent="0.2">
      <c r="A850" s="1">
        <v>40541</v>
      </c>
      <c r="B850">
        <v>13.43</v>
      </c>
      <c r="C850">
        <f t="shared" si="52"/>
        <v>-2.9739798871265058E-3</v>
      </c>
    </row>
    <row r="851" spans="1:3" x14ac:dyDescent="0.2">
      <c r="A851" s="1">
        <v>40542</v>
      </c>
      <c r="B851">
        <v>13.43</v>
      </c>
      <c r="C851">
        <f t="shared" si="52"/>
        <v>0</v>
      </c>
    </row>
    <row r="852" spans="1:3" x14ac:dyDescent="0.2">
      <c r="A852" s="1">
        <v>40543</v>
      </c>
      <c r="B852">
        <v>13.34</v>
      </c>
      <c r="C852">
        <f t="shared" si="52"/>
        <v>-6.7239700476685897E-3</v>
      </c>
    </row>
    <row r="853" spans="1:3" x14ac:dyDescent="0.2">
      <c r="A853" s="1">
        <v>40546</v>
      </c>
      <c r="B853">
        <v>13.47</v>
      </c>
      <c r="C853">
        <f t="shared" si="52"/>
        <v>9.6979499347949628E-3</v>
      </c>
    </row>
    <row r="854" spans="1:3" x14ac:dyDescent="0.2">
      <c r="A854" s="1">
        <v>40547</v>
      </c>
      <c r="B854">
        <v>13.47</v>
      </c>
      <c r="C854">
        <f t="shared" si="52"/>
        <v>0</v>
      </c>
    </row>
    <row r="855" spans="1:3" x14ac:dyDescent="0.2">
      <c r="A855" s="1">
        <v>40548</v>
      </c>
      <c r="B855">
        <v>13.65</v>
      </c>
      <c r="C855">
        <f t="shared" si="52"/>
        <v>1.3274531208696108E-2</v>
      </c>
    </row>
    <row r="856" spans="1:3" x14ac:dyDescent="0.2">
      <c r="A856" s="1">
        <v>40549</v>
      </c>
      <c r="B856">
        <v>14.03</v>
      </c>
      <c r="C856">
        <f t="shared" si="52"/>
        <v>2.7458372483400738E-2</v>
      </c>
    </row>
    <row r="857" spans="1:3" x14ac:dyDescent="0.2">
      <c r="A857" s="1">
        <v>40550</v>
      </c>
      <c r="B857">
        <v>13.76</v>
      </c>
      <c r="C857">
        <f t="shared" si="52"/>
        <v>-1.9432061609171918E-2</v>
      </c>
    </row>
    <row r="858" spans="1:3" x14ac:dyDescent="0.2">
      <c r="A858" s="1">
        <v>40553</v>
      </c>
      <c r="B858">
        <v>13.79</v>
      </c>
      <c r="C858">
        <f t="shared" si="52"/>
        <v>2.1778593000127897E-3</v>
      </c>
    </row>
    <row r="859" spans="1:3" x14ac:dyDescent="0.2">
      <c r="A859" s="1">
        <v>40554</v>
      </c>
      <c r="B859">
        <v>13.86</v>
      </c>
      <c r="C859">
        <f t="shared" si="52"/>
        <v>5.0633019565468548E-3</v>
      </c>
    </row>
    <row r="860" spans="1:3" x14ac:dyDescent="0.2">
      <c r="A860" s="1">
        <v>40555</v>
      </c>
      <c r="B860">
        <v>14.16</v>
      </c>
      <c r="C860">
        <f t="shared" si="52"/>
        <v>2.1414094503816573E-2</v>
      </c>
    </row>
    <row r="861" spans="1:3" x14ac:dyDescent="0.2">
      <c r="A861" s="1">
        <v>40556</v>
      </c>
      <c r="B861">
        <v>13.95</v>
      </c>
      <c r="C861">
        <f t="shared" si="52"/>
        <v>-1.494157999819914E-2</v>
      </c>
    </row>
    <row r="862" spans="1:3" x14ac:dyDescent="0.2">
      <c r="A862" s="1">
        <v>40557</v>
      </c>
      <c r="B862">
        <v>13.83</v>
      </c>
      <c r="C862">
        <f t="shared" si="52"/>
        <v>-8.6393625907077408E-3</v>
      </c>
    </row>
    <row r="863" spans="1:3" x14ac:dyDescent="0.2">
      <c r="A863" s="1">
        <v>40561</v>
      </c>
      <c r="B863">
        <v>13.88</v>
      </c>
      <c r="C863">
        <f t="shared" si="52"/>
        <v>3.6088094019916112E-3</v>
      </c>
    </row>
    <row r="864" spans="1:3" x14ac:dyDescent="0.2">
      <c r="A864" s="1">
        <v>40562</v>
      </c>
      <c r="B864">
        <v>13.56</v>
      </c>
      <c r="C864">
        <f t="shared" si="52"/>
        <v>-2.3324672566409004E-2</v>
      </c>
    </row>
    <row r="865" spans="1:3" x14ac:dyDescent="0.2">
      <c r="A865" s="1">
        <v>40563</v>
      </c>
      <c r="B865">
        <v>13.39</v>
      </c>
      <c r="C865">
        <f t="shared" si="52"/>
        <v>-1.261612280916841E-2</v>
      </c>
    </row>
    <row r="866" spans="1:3" x14ac:dyDescent="0.2">
      <c r="A866" s="1">
        <v>40564</v>
      </c>
      <c r="B866">
        <v>13.26</v>
      </c>
      <c r="C866">
        <f t="shared" si="52"/>
        <v>-9.756174945364798E-3</v>
      </c>
    </row>
    <row r="867" spans="1:3" x14ac:dyDescent="0.2">
      <c r="A867" s="1">
        <v>40567</v>
      </c>
      <c r="B867">
        <v>13.5</v>
      </c>
      <c r="C867">
        <f t="shared" si="52"/>
        <v>1.7937700686667252E-2</v>
      </c>
    </row>
    <row r="868" spans="1:3" x14ac:dyDescent="0.2">
      <c r="A868" s="1">
        <v>40568</v>
      </c>
      <c r="B868">
        <v>13.52</v>
      </c>
      <c r="C868">
        <f t="shared" si="52"/>
        <v>1.4803851704342031E-3</v>
      </c>
    </row>
    <row r="869" spans="1:3" x14ac:dyDescent="0.2">
      <c r="A869" s="1">
        <v>40569</v>
      </c>
      <c r="B869">
        <v>13.55</v>
      </c>
      <c r="C869">
        <f t="shared" si="52"/>
        <v>2.2164767108919688E-3</v>
      </c>
    </row>
    <row r="870" spans="1:3" x14ac:dyDescent="0.2">
      <c r="A870" s="1">
        <v>40570</v>
      </c>
      <c r="B870">
        <v>13.23</v>
      </c>
      <c r="C870">
        <f t="shared" si="52"/>
        <v>-2.3899569198845602E-2</v>
      </c>
    </row>
    <row r="871" spans="1:3" x14ac:dyDescent="0.2">
      <c r="A871" s="1">
        <v>40571</v>
      </c>
      <c r="B871">
        <v>12.94</v>
      </c>
      <c r="C871">
        <f t="shared" si="52"/>
        <v>-2.2163689054109897E-2</v>
      </c>
    </row>
    <row r="872" spans="1:3" x14ac:dyDescent="0.2">
      <c r="A872" s="1">
        <v>40574</v>
      </c>
      <c r="B872">
        <v>12.95</v>
      </c>
      <c r="C872">
        <f t="shared" si="52"/>
        <v>7.7249907279228907E-4</v>
      </c>
    </row>
    <row r="873" spans="1:3" x14ac:dyDescent="0.2">
      <c r="A873" s="1">
        <v>40575</v>
      </c>
      <c r="B873">
        <v>13.24</v>
      </c>
      <c r="C873">
        <f t="shared" si="52"/>
        <v>2.2146762363315482E-2</v>
      </c>
    </row>
    <row r="874" spans="1:3" x14ac:dyDescent="0.2">
      <c r="A874" s="1">
        <v>40576</v>
      </c>
      <c r="B874">
        <v>13.5</v>
      </c>
      <c r="C874">
        <f t="shared" si="52"/>
        <v>1.9447134935521509E-2</v>
      </c>
    </row>
    <row r="875" spans="1:3" x14ac:dyDescent="0.2">
      <c r="A875" s="1">
        <v>40577</v>
      </c>
      <c r="B875">
        <v>13.58</v>
      </c>
      <c r="C875">
        <f t="shared" si="52"/>
        <v>5.9084366861662683E-3</v>
      </c>
    </row>
    <row r="876" spans="1:3" x14ac:dyDescent="0.2">
      <c r="A876" s="1">
        <v>40578</v>
      </c>
      <c r="B876">
        <v>13.67</v>
      </c>
      <c r="C876">
        <f t="shared" si="52"/>
        <v>6.6055286053081008E-3</v>
      </c>
    </row>
    <row r="877" spans="1:3" x14ac:dyDescent="0.2">
      <c r="A877" s="1">
        <v>40581</v>
      </c>
      <c r="B877">
        <v>13.77</v>
      </c>
      <c r="C877">
        <f t="shared" si="52"/>
        <v>7.2886620047052514E-3</v>
      </c>
    </row>
    <row r="878" spans="1:3" x14ac:dyDescent="0.2">
      <c r="A878" s="1">
        <v>40582</v>
      </c>
      <c r="B878">
        <v>13.65</v>
      </c>
      <c r="C878">
        <f t="shared" si="52"/>
        <v>-8.7527911095946331E-3</v>
      </c>
    </row>
    <row r="879" spans="1:3" x14ac:dyDescent="0.2">
      <c r="A879" s="1">
        <v>40583</v>
      </c>
      <c r="B879">
        <v>13.69</v>
      </c>
      <c r="C879">
        <f t="shared" si="52"/>
        <v>2.9261176693887712E-3</v>
      </c>
    </row>
    <row r="880" spans="1:3" x14ac:dyDescent="0.2">
      <c r="A880" s="1">
        <v>40584</v>
      </c>
      <c r="B880">
        <v>13.63</v>
      </c>
      <c r="C880">
        <f t="shared" si="52"/>
        <v>-4.3923935919162327E-3</v>
      </c>
    </row>
    <row r="881" spans="1:3" x14ac:dyDescent="0.2">
      <c r="A881" s="1">
        <v>40585</v>
      </c>
      <c r="B881">
        <v>13.75</v>
      </c>
      <c r="C881">
        <f t="shared" si="52"/>
        <v>8.7655784041390065E-3</v>
      </c>
    </row>
    <row r="882" spans="1:3" x14ac:dyDescent="0.2">
      <c r="A882" s="1">
        <v>40588</v>
      </c>
      <c r="B882">
        <v>13.87</v>
      </c>
      <c r="C882">
        <f t="shared" si="52"/>
        <v>8.6894102141598893E-3</v>
      </c>
    </row>
    <row r="883" spans="1:3" x14ac:dyDescent="0.2">
      <c r="A883" s="1">
        <v>40589</v>
      </c>
      <c r="B883">
        <v>13.69</v>
      </c>
      <c r="C883">
        <f t="shared" si="52"/>
        <v>-1.30625950263827E-2</v>
      </c>
    </row>
    <row r="884" spans="1:3" x14ac:dyDescent="0.2">
      <c r="A884" s="1">
        <v>40590</v>
      </c>
      <c r="B884">
        <v>15.31</v>
      </c>
      <c r="C884">
        <f t="shared" si="52"/>
        <v>0.11184057036923495</v>
      </c>
    </row>
    <row r="885" spans="1:3" x14ac:dyDescent="0.2">
      <c r="A885" s="1">
        <v>40591</v>
      </c>
      <c r="B885">
        <v>15.1</v>
      </c>
      <c r="C885">
        <f t="shared" si="52"/>
        <v>-1.3811465848713839E-2</v>
      </c>
    </row>
    <row r="886" spans="1:3" x14ac:dyDescent="0.2">
      <c r="A886" s="1">
        <v>40592</v>
      </c>
      <c r="B886">
        <v>15.19</v>
      </c>
      <c r="C886">
        <f t="shared" si="52"/>
        <v>5.9425727868028513E-3</v>
      </c>
    </row>
    <row r="887" spans="1:3" x14ac:dyDescent="0.2">
      <c r="A887" s="1">
        <v>40596</v>
      </c>
      <c r="B887">
        <v>14.91</v>
      </c>
      <c r="C887">
        <f t="shared" si="52"/>
        <v>-1.8605187831034358E-2</v>
      </c>
    </row>
    <row r="888" spans="1:3" x14ac:dyDescent="0.2">
      <c r="A888" s="1">
        <v>40597</v>
      </c>
      <c r="B888">
        <v>14.87</v>
      </c>
      <c r="C888">
        <f t="shared" si="52"/>
        <v>-2.686368304583399E-3</v>
      </c>
    </row>
    <row r="889" spans="1:3" x14ac:dyDescent="0.2">
      <c r="A889" s="1">
        <v>40598</v>
      </c>
      <c r="B889">
        <v>14.81</v>
      </c>
      <c r="C889">
        <f t="shared" si="52"/>
        <v>-4.0431321923562026E-3</v>
      </c>
    </row>
    <row r="890" spans="1:3" x14ac:dyDescent="0.2">
      <c r="A890" s="1">
        <v>40599</v>
      </c>
      <c r="B890">
        <v>14.89</v>
      </c>
      <c r="C890">
        <f t="shared" si="52"/>
        <v>5.3872184162101003E-3</v>
      </c>
    </row>
    <row r="891" spans="1:3" x14ac:dyDescent="0.2">
      <c r="A891" s="1">
        <v>40602</v>
      </c>
      <c r="B891">
        <v>15.58</v>
      </c>
      <c r="C891">
        <f t="shared" si="52"/>
        <v>4.5298193746684486E-2</v>
      </c>
    </row>
    <row r="892" spans="1:3" x14ac:dyDescent="0.2">
      <c r="A892" s="1">
        <v>40603</v>
      </c>
      <c r="B892">
        <v>15.16</v>
      </c>
      <c r="C892">
        <f t="shared" si="52"/>
        <v>-2.7327660228376561E-2</v>
      </c>
    </row>
    <row r="893" spans="1:3" x14ac:dyDescent="0.2">
      <c r="A893" s="1">
        <v>40604</v>
      </c>
      <c r="B893">
        <v>15.2</v>
      </c>
      <c r="C893">
        <f t="shared" si="52"/>
        <v>2.6350476380050318E-3</v>
      </c>
    </row>
    <row r="894" spans="1:3" x14ac:dyDescent="0.2">
      <c r="A894" s="1">
        <v>40605</v>
      </c>
      <c r="B894">
        <v>15.48</v>
      </c>
      <c r="C894">
        <f t="shared" si="52"/>
        <v>1.8253440309350517E-2</v>
      </c>
    </row>
    <row r="895" spans="1:3" x14ac:dyDescent="0.2">
      <c r="A895" s="1">
        <v>40606</v>
      </c>
      <c r="B895">
        <v>15.35</v>
      </c>
      <c r="C895">
        <f t="shared" si="52"/>
        <v>-8.4333941283749863E-3</v>
      </c>
    </row>
    <row r="896" spans="1:3" x14ac:dyDescent="0.2">
      <c r="A896" s="1">
        <v>40609</v>
      </c>
      <c r="B896">
        <v>15.15</v>
      </c>
      <c r="C896">
        <f t="shared" si="52"/>
        <v>-1.3114942077828018E-2</v>
      </c>
    </row>
    <row r="897" spans="1:3" x14ac:dyDescent="0.2">
      <c r="A897" s="1">
        <v>40610</v>
      </c>
      <c r="B897">
        <v>15.28</v>
      </c>
      <c r="C897">
        <f t="shared" si="52"/>
        <v>8.5442517829961446E-3</v>
      </c>
    </row>
    <row r="898" spans="1:3" x14ac:dyDescent="0.2">
      <c r="A898" s="1">
        <v>40611</v>
      </c>
      <c r="B898">
        <v>15.19</v>
      </c>
      <c r="C898">
        <f t="shared" si="52"/>
        <v>-5.9074671306929161E-3</v>
      </c>
    </row>
    <row r="899" spans="1:3" x14ac:dyDescent="0.2">
      <c r="A899" s="1">
        <v>40612</v>
      </c>
      <c r="B899">
        <v>15</v>
      </c>
      <c r="C899">
        <f t="shared" si="52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53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53"/>
        <v>-2.0827088047154791E-2</v>
      </c>
    </row>
    <row r="902" spans="1:3" x14ac:dyDescent="0.2">
      <c r="A902" s="1">
        <v>40617</v>
      </c>
      <c r="B902">
        <v>14.47</v>
      </c>
      <c r="C902">
        <f t="shared" si="53"/>
        <v>-1.7808689831146432E-2</v>
      </c>
    </row>
    <row r="903" spans="1:3" x14ac:dyDescent="0.2">
      <c r="A903" s="1">
        <v>40618</v>
      </c>
      <c r="B903">
        <v>14.01</v>
      </c>
      <c r="C903">
        <f t="shared" si="53"/>
        <v>-3.2306180294476919E-2</v>
      </c>
    </row>
    <row r="904" spans="1:3" x14ac:dyDescent="0.2">
      <c r="A904" s="1">
        <v>40619</v>
      </c>
      <c r="B904">
        <v>13.89</v>
      </c>
      <c r="C904">
        <f t="shared" si="53"/>
        <v>-8.6022035826631912E-3</v>
      </c>
    </row>
    <row r="905" spans="1:3" x14ac:dyDescent="0.2">
      <c r="A905" s="1">
        <v>40620</v>
      </c>
      <c r="B905">
        <v>14.28</v>
      </c>
      <c r="C905">
        <f t="shared" si="53"/>
        <v>2.7690800145185768E-2</v>
      </c>
    </row>
    <row r="906" spans="1:3" x14ac:dyDescent="0.2">
      <c r="A906" s="1">
        <v>40623</v>
      </c>
      <c r="B906">
        <v>14.48</v>
      </c>
      <c r="C906">
        <f t="shared" si="53"/>
        <v>1.390843004613215E-2</v>
      </c>
    </row>
    <row r="907" spans="1:3" x14ac:dyDescent="0.2">
      <c r="A907" s="1">
        <v>40624</v>
      </c>
      <c r="B907">
        <v>14.48</v>
      </c>
      <c r="C907">
        <f t="shared" si="53"/>
        <v>0</v>
      </c>
    </row>
    <row r="908" spans="1:3" x14ac:dyDescent="0.2">
      <c r="A908" s="1">
        <v>40625</v>
      </c>
      <c r="B908">
        <v>14.84</v>
      </c>
      <c r="C908">
        <f t="shared" si="53"/>
        <v>2.4557850781663965E-2</v>
      </c>
    </row>
    <row r="909" spans="1:3" x14ac:dyDescent="0.2">
      <c r="A909" s="1">
        <v>40626</v>
      </c>
      <c r="B909">
        <v>14.9</v>
      </c>
      <c r="C909">
        <f t="shared" si="53"/>
        <v>4.0349752121790821E-3</v>
      </c>
    </row>
    <row r="910" spans="1:3" x14ac:dyDescent="0.2">
      <c r="A910" s="1">
        <v>40627</v>
      </c>
      <c r="B910">
        <v>14.82</v>
      </c>
      <c r="C910">
        <f t="shared" si="53"/>
        <v>-5.3835930834726427E-3</v>
      </c>
    </row>
    <row r="911" spans="1:3" x14ac:dyDescent="0.2">
      <c r="A911" s="1">
        <v>40630</v>
      </c>
      <c r="B911">
        <v>14.56</v>
      </c>
      <c r="C911">
        <f t="shared" si="53"/>
        <v>-1.769957709940086E-2</v>
      </c>
    </row>
    <row r="912" spans="1:3" x14ac:dyDescent="0.2">
      <c r="A912" s="1">
        <v>40631</v>
      </c>
      <c r="B912">
        <v>14.54</v>
      </c>
      <c r="C912">
        <f t="shared" si="53"/>
        <v>-1.3745706631667098E-3</v>
      </c>
    </row>
    <row r="913" spans="1:3" x14ac:dyDescent="0.2">
      <c r="A913" s="1">
        <v>40632</v>
      </c>
      <c r="B913">
        <v>14.41</v>
      </c>
      <c r="C913">
        <f t="shared" si="53"/>
        <v>-8.9810620939425462E-3</v>
      </c>
    </row>
    <row r="914" spans="1:3" x14ac:dyDescent="0.2">
      <c r="A914" s="1">
        <v>40633</v>
      </c>
      <c r="B914">
        <v>14.28</v>
      </c>
      <c r="C914">
        <f t="shared" si="53"/>
        <v>-9.0624530999924274E-3</v>
      </c>
    </row>
    <row r="915" spans="1:3" x14ac:dyDescent="0.2">
      <c r="A915" s="1">
        <v>40634</v>
      </c>
      <c r="B915">
        <v>14.11</v>
      </c>
      <c r="C915">
        <f t="shared" si="53"/>
        <v>-1.1976191046715649E-2</v>
      </c>
    </row>
    <row r="916" spans="1:3" x14ac:dyDescent="0.2">
      <c r="A916" s="1">
        <v>40637</v>
      </c>
      <c r="B916">
        <v>14.03</v>
      </c>
      <c r="C916">
        <f t="shared" si="53"/>
        <v>-5.685871750353122E-3</v>
      </c>
    </row>
    <row r="917" spans="1:3" x14ac:dyDescent="0.2">
      <c r="A917" s="1">
        <v>40638</v>
      </c>
      <c r="B917">
        <v>14.2</v>
      </c>
      <c r="C917">
        <f t="shared" si="53"/>
        <v>1.2044070492845432E-2</v>
      </c>
    </row>
    <row r="918" spans="1:3" x14ac:dyDescent="0.2">
      <c r="A918" s="1">
        <v>40639</v>
      </c>
      <c r="B918">
        <v>14.55</v>
      </c>
      <c r="C918">
        <f t="shared" si="53"/>
        <v>2.4349029010286551E-2</v>
      </c>
    </row>
    <row r="919" spans="1:3" x14ac:dyDescent="0.2">
      <c r="A919" s="1">
        <v>40640</v>
      </c>
      <c r="B919">
        <v>14.61</v>
      </c>
      <c r="C919">
        <f t="shared" si="53"/>
        <v>4.1152321451065794E-3</v>
      </c>
    </row>
    <row r="920" spans="1:3" x14ac:dyDescent="0.2">
      <c r="A920" s="1">
        <v>40641</v>
      </c>
      <c r="B920">
        <v>14.34</v>
      </c>
      <c r="C920">
        <f t="shared" si="53"/>
        <v>-1.8653390591133811E-2</v>
      </c>
    </row>
    <row r="921" spans="1:3" x14ac:dyDescent="0.2">
      <c r="A921" s="1">
        <v>40644</v>
      </c>
      <c r="B921">
        <v>14.37</v>
      </c>
      <c r="C921">
        <f t="shared" si="53"/>
        <v>2.0898649194592365E-3</v>
      </c>
    </row>
    <row r="922" spans="1:3" x14ac:dyDescent="0.2">
      <c r="A922" s="1">
        <v>40645</v>
      </c>
      <c r="B922">
        <v>14.47</v>
      </c>
      <c r="C922">
        <f t="shared" si="53"/>
        <v>6.934840552458953E-3</v>
      </c>
    </row>
    <row r="923" spans="1:3" x14ac:dyDescent="0.2">
      <c r="A923" s="1">
        <v>40646</v>
      </c>
      <c r="B923">
        <v>15.18</v>
      </c>
      <c r="C923">
        <f t="shared" si="53"/>
        <v>4.790123132409127E-2</v>
      </c>
    </row>
    <row r="924" spans="1:3" x14ac:dyDescent="0.2">
      <c r="A924" s="1">
        <v>40647</v>
      </c>
      <c r="B924">
        <v>14.71</v>
      </c>
      <c r="C924">
        <f t="shared" si="53"/>
        <v>-3.1451237354137608E-2</v>
      </c>
    </row>
    <row r="925" spans="1:3" x14ac:dyDescent="0.2">
      <c r="A925" s="1">
        <v>40648</v>
      </c>
      <c r="B925">
        <v>14.68</v>
      </c>
      <c r="C925">
        <f t="shared" si="53"/>
        <v>-2.0415114269766847E-3</v>
      </c>
    </row>
    <row r="926" spans="1:3" x14ac:dyDescent="0.2">
      <c r="A926" s="1">
        <v>40651</v>
      </c>
      <c r="B926">
        <v>14.48</v>
      </c>
      <c r="C926">
        <f t="shared" si="53"/>
        <v>-1.3717636228799195E-2</v>
      </c>
    </row>
    <row r="927" spans="1:3" x14ac:dyDescent="0.2">
      <c r="A927" s="1">
        <v>40652</v>
      </c>
      <c r="B927">
        <v>14.65</v>
      </c>
      <c r="C927">
        <f t="shared" si="53"/>
        <v>1.1671948505505908E-2</v>
      </c>
    </row>
    <row r="928" spans="1:3" x14ac:dyDescent="0.2">
      <c r="A928" s="1">
        <v>40653</v>
      </c>
      <c r="B928">
        <v>14.94</v>
      </c>
      <c r="C928">
        <f t="shared" si="53"/>
        <v>1.9601844241594831E-2</v>
      </c>
    </row>
    <row r="929" spans="1:3" x14ac:dyDescent="0.2">
      <c r="A929" s="1">
        <v>40654</v>
      </c>
      <c r="B929">
        <v>15.03</v>
      </c>
      <c r="C929">
        <f t="shared" si="53"/>
        <v>6.0060240602119487E-3</v>
      </c>
    </row>
    <row r="930" spans="1:3" x14ac:dyDescent="0.2">
      <c r="A930" s="1">
        <v>40658</v>
      </c>
      <c r="B930">
        <v>15.14</v>
      </c>
      <c r="C930">
        <f t="shared" si="53"/>
        <v>7.2920442444195672E-3</v>
      </c>
    </row>
    <row r="931" spans="1:3" x14ac:dyDescent="0.2">
      <c r="A931" s="1">
        <v>40659</v>
      </c>
      <c r="B931">
        <v>15.5</v>
      </c>
      <c r="C931">
        <f t="shared" si="53"/>
        <v>2.3499775915898163E-2</v>
      </c>
    </row>
    <row r="932" spans="1:3" x14ac:dyDescent="0.2">
      <c r="A932" s="1">
        <v>40660</v>
      </c>
      <c r="B932">
        <v>15.42</v>
      </c>
      <c r="C932">
        <f t="shared" si="53"/>
        <v>-5.1746557900174744E-3</v>
      </c>
    </row>
    <row r="933" spans="1:3" x14ac:dyDescent="0.2">
      <c r="A933" s="1">
        <v>40661</v>
      </c>
      <c r="B933">
        <v>15.58</v>
      </c>
      <c r="C933">
        <f t="shared" si="53"/>
        <v>1.0322672307418738E-2</v>
      </c>
    </row>
    <row r="934" spans="1:3" x14ac:dyDescent="0.2">
      <c r="A934" s="1">
        <v>40662</v>
      </c>
      <c r="B934">
        <v>15.23</v>
      </c>
      <c r="C934">
        <f t="shared" si="53"/>
        <v>-2.2720873535531722E-2</v>
      </c>
    </row>
    <row r="935" spans="1:3" x14ac:dyDescent="0.2">
      <c r="A935" s="1">
        <v>40665</v>
      </c>
      <c r="B935">
        <v>15.2</v>
      </c>
      <c r="C935">
        <f t="shared" si="53"/>
        <v>-1.9717390548398134E-3</v>
      </c>
    </row>
    <row r="936" spans="1:3" x14ac:dyDescent="0.2">
      <c r="A936" s="1">
        <v>40666</v>
      </c>
      <c r="B936">
        <v>15.55</v>
      </c>
      <c r="C936">
        <f t="shared" si="53"/>
        <v>2.2765210773012426E-2</v>
      </c>
    </row>
    <row r="937" spans="1:3" x14ac:dyDescent="0.2">
      <c r="A937" s="1">
        <v>40667</v>
      </c>
      <c r="B937">
        <v>15.59</v>
      </c>
      <c r="C937">
        <f t="shared" si="53"/>
        <v>2.5690444444420291E-3</v>
      </c>
    </row>
    <row r="938" spans="1:3" x14ac:dyDescent="0.2">
      <c r="A938" s="1">
        <v>40668</v>
      </c>
      <c r="B938">
        <v>15.63</v>
      </c>
      <c r="C938">
        <f t="shared" si="53"/>
        <v>2.5624613637001501E-3</v>
      </c>
    </row>
    <row r="939" spans="1:3" x14ac:dyDescent="0.2">
      <c r="A939" s="1">
        <v>40669</v>
      </c>
      <c r="B939">
        <v>15.76</v>
      </c>
      <c r="C939">
        <f t="shared" si="53"/>
        <v>8.2829399963478337E-3</v>
      </c>
    </row>
    <row r="940" spans="1:3" x14ac:dyDescent="0.2">
      <c r="A940" s="1">
        <v>40672</v>
      </c>
      <c r="B940">
        <v>15.93</v>
      </c>
      <c r="C940">
        <f t="shared" si="53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53"/>
        <v>1.3715925746708314E-2</v>
      </c>
    </row>
    <row r="942" spans="1:3" x14ac:dyDescent="0.2">
      <c r="A942" s="1">
        <v>40674</v>
      </c>
      <c r="B942">
        <v>16.47</v>
      </c>
      <c r="C942">
        <f t="shared" si="53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53"/>
        <v>-4.2592093593962332E-3</v>
      </c>
    </row>
    <row r="944" spans="1:3" x14ac:dyDescent="0.2">
      <c r="A944" s="1">
        <v>40676</v>
      </c>
      <c r="B944">
        <v>16.11</v>
      </c>
      <c r="C944">
        <f t="shared" si="53"/>
        <v>-1.7841137641269631E-2</v>
      </c>
    </row>
    <row r="945" spans="1:3" x14ac:dyDescent="0.2">
      <c r="A945" s="1">
        <v>40679</v>
      </c>
      <c r="B945">
        <v>15.75</v>
      </c>
      <c r="C945">
        <f t="shared" si="53"/>
        <v>-2.2599831917240919E-2</v>
      </c>
    </row>
    <row r="946" spans="1:3" x14ac:dyDescent="0.2">
      <c r="A946" s="1">
        <v>40680</v>
      </c>
      <c r="B946">
        <v>15.65</v>
      </c>
      <c r="C946">
        <f t="shared" si="53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53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53"/>
        <v>-2.5177872820687248E-2</v>
      </c>
    </row>
    <row r="949" spans="1:3" x14ac:dyDescent="0.2">
      <c r="A949" s="1">
        <v>40683</v>
      </c>
      <c r="B949">
        <v>15.76</v>
      </c>
      <c r="C949">
        <f t="shared" si="53"/>
        <v>-2.010117932108715E-2</v>
      </c>
    </row>
    <row r="950" spans="1:3" x14ac:dyDescent="0.2">
      <c r="A950" s="1">
        <v>40686</v>
      </c>
      <c r="B950">
        <v>15.25</v>
      </c>
      <c r="C950">
        <f t="shared" si="53"/>
        <v>-3.2895581376312467E-2</v>
      </c>
    </row>
    <row r="951" spans="1:3" x14ac:dyDescent="0.2">
      <c r="A951" s="1">
        <v>40687</v>
      </c>
      <c r="B951">
        <v>15.21</v>
      </c>
      <c r="C951">
        <f t="shared" si="53"/>
        <v>-2.6263967822191328E-3</v>
      </c>
    </row>
    <row r="952" spans="1:3" x14ac:dyDescent="0.2">
      <c r="A952" s="1">
        <v>40688</v>
      </c>
      <c r="B952">
        <v>15.27</v>
      </c>
      <c r="C952">
        <f t="shared" si="53"/>
        <v>3.9370129593395992E-3</v>
      </c>
    </row>
    <row r="953" spans="1:3" x14ac:dyDescent="0.2">
      <c r="A953" s="1">
        <v>40689</v>
      </c>
      <c r="B953">
        <v>15.55</v>
      </c>
      <c r="C953">
        <f t="shared" si="53"/>
        <v>1.8170519394702073E-2</v>
      </c>
    </row>
    <row r="954" spans="1:3" x14ac:dyDescent="0.2">
      <c r="A954" s="1">
        <v>40690</v>
      </c>
      <c r="B954">
        <v>15.54</v>
      </c>
      <c r="C954">
        <f t="shared" si="53"/>
        <v>-6.4329368574181877E-4</v>
      </c>
    </row>
    <row r="955" spans="1:3" x14ac:dyDescent="0.2">
      <c r="A955" s="1">
        <v>40694</v>
      </c>
      <c r="B955">
        <v>15.83</v>
      </c>
      <c r="C955">
        <f t="shared" si="53"/>
        <v>1.8489528953419397E-2</v>
      </c>
    </row>
    <row r="956" spans="1:3" x14ac:dyDescent="0.2">
      <c r="A956" s="1">
        <v>40695</v>
      </c>
      <c r="B956">
        <v>15.35</v>
      </c>
      <c r="C956">
        <f t="shared" si="53"/>
        <v>-3.0791399859714606E-2</v>
      </c>
    </row>
    <row r="957" spans="1:3" x14ac:dyDescent="0.2">
      <c r="A957" s="1">
        <v>40696</v>
      </c>
      <c r="B957">
        <v>15.52</v>
      </c>
      <c r="C957">
        <f t="shared" si="53"/>
        <v>1.1014040721866625E-2</v>
      </c>
    </row>
    <row r="958" spans="1:3" x14ac:dyDescent="0.2">
      <c r="A958" s="1">
        <v>40697</v>
      </c>
      <c r="B958">
        <v>15.34</v>
      </c>
      <c r="C958">
        <f t="shared" si="53"/>
        <v>-1.1665718815962522E-2</v>
      </c>
    </row>
    <row r="959" spans="1:3" x14ac:dyDescent="0.2">
      <c r="A959" s="1">
        <v>40700</v>
      </c>
      <c r="B959">
        <v>15.66</v>
      </c>
      <c r="C959">
        <f t="shared" si="53"/>
        <v>2.0645894623546893E-2</v>
      </c>
    </row>
    <row r="960" spans="1:3" x14ac:dyDescent="0.2">
      <c r="A960" s="1">
        <v>40701</v>
      </c>
      <c r="B960">
        <v>15.65</v>
      </c>
      <c r="C960">
        <f t="shared" si="53"/>
        <v>-6.3877357649478792E-4</v>
      </c>
    </row>
    <row r="961" spans="1:3" x14ac:dyDescent="0.2">
      <c r="A961" s="1">
        <v>40702</v>
      </c>
      <c r="B961">
        <v>15.39</v>
      </c>
      <c r="C961">
        <f t="shared" si="53"/>
        <v>-1.6752969135374406E-2</v>
      </c>
    </row>
    <row r="962" spans="1:3" x14ac:dyDescent="0.2">
      <c r="A962" s="1">
        <v>40703</v>
      </c>
      <c r="B962">
        <v>15.42</v>
      </c>
      <c r="C962">
        <f t="shared" si="53"/>
        <v>1.9474202843956288E-3</v>
      </c>
    </row>
    <row r="963" spans="1:3" x14ac:dyDescent="0.2">
      <c r="A963" s="1">
        <v>40704</v>
      </c>
      <c r="B963">
        <v>15.23</v>
      </c>
      <c r="C963">
        <f t="shared" si="53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54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54"/>
        <v>2.1656897377721938E-2</v>
      </c>
    </row>
    <row r="966" spans="1:3" x14ac:dyDescent="0.2">
      <c r="A966" s="1">
        <v>40709</v>
      </c>
      <c r="B966">
        <v>15.74</v>
      </c>
      <c r="C966">
        <f t="shared" si="54"/>
        <v>-8.2252915490604664E-3</v>
      </c>
    </row>
    <row r="967" spans="1:3" x14ac:dyDescent="0.2">
      <c r="A967" s="1">
        <v>40710</v>
      </c>
      <c r="B967">
        <v>15.75</v>
      </c>
      <c r="C967">
        <f t="shared" si="54"/>
        <v>6.351222823848089E-4</v>
      </c>
    </row>
    <row r="968" spans="1:3" x14ac:dyDescent="0.2">
      <c r="A968" s="1">
        <v>40711</v>
      </c>
      <c r="B968">
        <v>15.77</v>
      </c>
      <c r="C968">
        <f t="shared" si="54"/>
        <v>1.2690357033049863E-3</v>
      </c>
    </row>
    <row r="969" spans="1:3" x14ac:dyDescent="0.2">
      <c r="A969" s="1">
        <v>40714</v>
      </c>
      <c r="B969">
        <v>15.93</v>
      </c>
      <c r="C969">
        <f t="shared" si="54"/>
        <v>1.0094722947010255E-2</v>
      </c>
    </row>
    <row r="970" spans="1:3" x14ac:dyDescent="0.2">
      <c r="A970" s="1">
        <v>40715</v>
      </c>
      <c r="B970">
        <v>16.07</v>
      </c>
      <c r="C970">
        <f t="shared" si="54"/>
        <v>8.7500558274641524E-3</v>
      </c>
    </row>
    <row r="971" spans="1:3" x14ac:dyDescent="0.2">
      <c r="A971" s="1">
        <v>40716</v>
      </c>
      <c r="B971">
        <v>15.95</v>
      </c>
      <c r="C971">
        <f t="shared" si="54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54"/>
        <v>3.7546977777698485E-3</v>
      </c>
    </row>
    <row r="973" spans="1:3" x14ac:dyDescent="0.2">
      <c r="A973" s="1">
        <v>40718</v>
      </c>
      <c r="B973">
        <v>15.68</v>
      </c>
      <c r="C973">
        <f t="shared" si="54"/>
        <v>-2.0827512086361674E-2</v>
      </c>
    </row>
    <row r="974" spans="1:3" x14ac:dyDescent="0.2">
      <c r="A974" s="1">
        <v>40721</v>
      </c>
      <c r="B974">
        <v>15.69</v>
      </c>
      <c r="C974">
        <f t="shared" si="54"/>
        <v>6.3755182267951184E-4</v>
      </c>
    </row>
    <row r="975" spans="1:3" x14ac:dyDescent="0.2">
      <c r="A975" s="1">
        <v>40722</v>
      </c>
      <c r="B975">
        <v>15.76</v>
      </c>
      <c r="C975">
        <f t="shared" si="54"/>
        <v>4.4515176847918034E-3</v>
      </c>
    </row>
    <row r="976" spans="1:3" x14ac:dyDescent="0.2">
      <c r="A976" s="1">
        <v>40723</v>
      </c>
      <c r="B976">
        <v>16.16</v>
      </c>
      <c r="C976">
        <f t="shared" si="54"/>
        <v>2.506396866321622E-2</v>
      </c>
    </row>
    <row r="977" spans="1:3" x14ac:dyDescent="0.2">
      <c r="A977" s="1">
        <v>40724</v>
      </c>
      <c r="B977">
        <v>16.41</v>
      </c>
      <c r="C977">
        <f t="shared" si="54"/>
        <v>1.5351852009050168E-2</v>
      </c>
    </row>
    <row r="978" spans="1:3" x14ac:dyDescent="0.2">
      <c r="A978" s="1">
        <v>40725</v>
      </c>
      <c r="B978">
        <v>16.71</v>
      </c>
      <c r="C978">
        <f t="shared" si="54"/>
        <v>1.8116437505302785E-2</v>
      </c>
    </row>
    <row r="979" spans="1:3" x14ac:dyDescent="0.2">
      <c r="A979" s="1">
        <v>40729</v>
      </c>
      <c r="B979">
        <v>16.71</v>
      </c>
      <c r="C979">
        <f t="shared" si="54"/>
        <v>0</v>
      </c>
    </row>
    <row r="980" spans="1:3" x14ac:dyDescent="0.2">
      <c r="A980" s="1">
        <v>40730</v>
      </c>
      <c r="B980">
        <v>16.64</v>
      </c>
      <c r="C980">
        <f t="shared" si="54"/>
        <v>-4.1979072142398488E-3</v>
      </c>
    </row>
    <row r="981" spans="1:3" x14ac:dyDescent="0.2">
      <c r="A981" s="1">
        <v>40731</v>
      </c>
      <c r="B981">
        <v>16.88</v>
      </c>
      <c r="C981">
        <f t="shared" si="54"/>
        <v>1.4320053774748471E-2</v>
      </c>
    </row>
    <row r="982" spans="1:3" x14ac:dyDescent="0.2">
      <c r="A982" s="1">
        <v>40732</v>
      </c>
      <c r="B982">
        <v>16.87</v>
      </c>
      <c r="C982">
        <f t="shared" si="54"/>
        <v>-5.9259260993403239E-4</v>
      </c>
    </row>
    <row r="983" spans="1:3" x14ac:dyDescent="0.2">
      <c r="A983" s="1">
        <v>40735</v>
      </c>
      <c r="B983">
        <v>16.39</v>
      </c>
      <c r="C983">
        <f t="shared" si="54"/>
        <v>-2.8865503802138627E-2</v>
      </c>
    </row>
    <row r="984" spans="1:3" x14ac:dyDescent="0.2">
      <c r="A984" s="1">
        <v>40736</v>
      </c>
      <c r="B984">
        <v>16.29</v>
      </c>
      <c r="C984">
        <f t="shared" si="54"/>
        <v>-6.1199701417846688E-3</v>
      </c>
    </row>
    <row r="985" spans="1:3" x14ac:dyDescent="0.2">
      <c r="A985" s="1">
        <v>40737</v>
      </c>
      <c r="B985">
        <v>16.27</v>
      </c>
      <c r="C985">
        <f t="shared" si="54"/>
        <v>-1.228501383007328E-3</v>
      </c>
    </row>
    <row r="986" spans="1:3" x14ac:dyDescent="0.2">
      <c r="A986" s="1">
        <v>40738</v>
      </c>
      <c r="B986">
        <v>16.43</v>
      </c>
      <c r="C986">
        <f t="shared" si="54"/>
        <v>9.7860108182302279E-3</v>
      </c>
    </row>
    <row r="987" spans="1:3" x14ac:dyDescent="0.2">
      <c r="A987" s="1">
        <v>40739</v>
      </c>
      <c r="B987">
        <v>16.7</v>
      </c>
      <c r="C987">
        <f t="shared" si="54"/>
        <v>1.629978737353277E-2</v>
      </c>
    </row>
    <row r="988" spans="1:3" x14ac:dyDescent="0.2">
      <c r="A988" s="1">
        <v>40742</v>
      </c>
      <c r="B988">
        <v>16.53</v>
      </c>
      <c r="C988">
        <f t="shared" si="54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54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54"/>
        <v>5.2340916235981165E-3</v>
      </c>
    </row>
    <row r="991" spans="1:3" x14ac:dyDescent="0.2">
      <c r="A991" s="1">
        <v>40745</v>
      </c>
      <c r="B991">
        <v>16.84</v>
      </c>
      <c r="C991">
        <f t="shared" si="54"/>
        <v>-2.3475256421366286E-2</v>
      </c>
    </row>
    <row r="992" spans="1:3" x14ac:dyDescent="0.2">
      <c r="A992" s="1">
        <v>40746</v>
      </c>
      <c r="B992">
        <v>16.77</v>
      </c>
      <c r="C992">
        <f t="shared" si="54"/>
        <v>-4.1654329790632551E-3</v>
      </c>
    </row>
    <row r="993" spans="1:3" x14ac:dyDescent="0.2">
      <c r="A993" s="1">
        <v>40749</v>
      </c>
      <c r="B993">
        <v>16.86</v>
      </c>
      <c r="C993">
        <f t="shared" si="54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54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54"/>
        <v>-3.9956889108827012E-2</v>
      </c>
    </row>
    <row r="996" spans="1:3" x14ac:dyDescent="0.2">
      <c r="A996" s="1">
        <v>40752</v>
      </c>
      <c r="B996">
        <v>16.3</v>
      </c>
      <c r="C996">
        <f t="shared" si="54"/>
        <v>6.7713401231728788E-3</v>
      </c>
    </row>
    <row r="997" spans="1:3" x14ac:dyDescent="0.2">
      <c r="A997" s="1">
        <v>40753</v>
      </c>
      <c r="B997">
        <v>15.98</v>
      </c>
      <c r="C997">
        <f t="shared" si="54"/>
        <v>-1.9827167474588039E-2</v>
      </c>
    </row>
    <row r="998" spans="1:3" x14ac:dyDescent="0.2">
      <c r="A998" s="1">
        <v>40756</v>
      </c>
      <c r="B998">
        <v>15.98</v>
      </c>
      <c r="C998">
        <f t="shared" si="54"/>
        <v>0</v>
      </c>
    </row>
    <row r="999" spans="1:3" x14ac:dyDescent="0.2">
      <c r="A999" s="1">
        <v>40757</v>
      </c>
      <c r="B999">
        <v>15.53</v>
      </c>
      <c r="C999">
        <f t="shared" si="54"/>
        <v>-2.8564303177532981E-2</v>
      </c>
    </row>
    <row r="1000" spans="1:3" x14ac:dyDescent="0.2">
      <c r="A1000" s="1">
        <v>40758</v>
      </c>
      <c r="B1000">
        <v>15.64</v>
      </c>
      <c r="C1000">
        <f t="shared" si="54"/>
        <v>7.0580979565694419E-3</v>
      </c>
    </row>
    <row r="1001" spans="1:3" x14ac:dyDescent="0.2">
      <c r="A1001" s="1">
        <v>40759</v>
      </c>
      <c r="B1001">
        <v>14.76</v>
      </c>
      <c r="C1001">
        <f t="shared" si="54"/>
        <v>-5.7910915944838666E-2</v>
      </c>
    </row>
    <row r="1002" spans="1:3" x14ac:dyDescent="0.2">
      <c r="A1002" s="1">
        <v>40760</v>
      </c>
      <c r="B1002">
        <v>14.82</v>
      </c>
      <c r="C1002">
        <f t="shared" si="54"/>
        <v>4.056800695614469E-3</v>
      </c>
    </row>
    <row r="1003" spans="1:3" x14ac:dyDescent="0.2">
      <c r="A1003" s="1">
        <v>40763</v>
      </c>
      <c r="B1003">
        <v>13.73</v>
      </c>
      <c r="C1003">
        <f t="shared" si="54"/>
        <v>-7.6394400088061115E-2</v>
      </c>
    </row>
    <row r="1004" spans="1:3" x14ac:dyDescent="0.2">
      <c r="A1004" s="1">
        <v>40764</v>
      </c>
      <c r="B1004">
        <v>14.19</v>
      </c>
      <c r="C1004">
        <f t="shared" si="54"/>
        <v>3.2954271392071514E-2</v>
      </c>
    </row>
    <row r="1005" spans="1:3" x14ac:dyDescent="0.2">
      <c r="A1005" s="1">
        <v>40765</v>
      </c>
      <c r="B1005">
        <v>13.43</v>
      </c>
      <c r="C1005">
        <f t="shared" si="54"/>
        <v>-5.5046480636805097E-2</v>
      </c>
    </row>
    <row r="1006" spans="1:3" x14ac:dyDescent="0.2">
      <c r="A1006" s="1">
        <v>40766</v>
      </c>
      <c r="B1006">
        <v>14.49</v>
      </c>
      <c r="C1006">
        <f t="shared" si="54"/>
        <v>7.5967745797444836E-2</v>
      </c>
    </row>
    <row r="1007" spans="1:3" x14ac:dyDescent="0.2">
      <c r="A1007" s="1">
        <v>40767</v>
      </c>
      <c r="B1007">
        <v>14.64</v>
      </c>
      <c r="C1007">
        <f t="shared" si="54"/>
        <v>1.0298752200574473E-2</v>
      </c>
    </row>
    <row r="1008" spans="1:3" x14ac:dyDescent="0.2">
      <c r="A1008" s="1">
        <v>40770</v>
      </c>
      <c r="B1008">
        <v>15.26</v>
      </c>
      <c r="C1008">
        <f t="shared" si="54"/>
        <v>4.1477517323145439E-2</v>
      </c>
    </row>
    <row r="1009" spans="1:3" x14ac:dyDescent="0.2">
      <c r="A1009" s="1">
        <v>40771</v>
      </c>
      <c r="B1009">
        <v>15.55</v>
      </c>
      <c r="C1009">
        <f t="shared" si="54"/>
        <v>1.8825612768932316E-2</v>
      </c>
    </row>
    <row r="1010" spans="1:3" x14ac:dyDescent="0.2">
      <c r="A1010" s="1">
        <v>40772</v>
      </c>
      <c r="B1010">
        <v>13.98</v>
      </c>
      <c r="C1010">
        <f t="shared" si="54"/>
        <v>-0.10643290181957896</v>
      </c>
    </row>
    <row r="1011" spans="1:3" x14ac:dyDescent="0.2">
      <c r="A1011" s="1">
        <v>40773</v>
      </c>
      <c r="B1011">
        <v>13.54</v>
      </c>
      <c r="C1011">
        <f t="shared" si="54"/>
        <v>-3.1979469321535385E-2</v>
      </c>
    </row>
    <row r="1012" spans="1:3" x14ac:dyDescent="0.2">
      <c r="A1012" s="1">
        <v>40774</v>
      </c>
      <c r="B1012">
        <v>13.78</v>
      </c>
      <c r="C1012">
        <f t="shared" si="54"/>
        <v>1.7569998101383485E-2</v>
      </c>
    </row>
    <row r="1013" spans="1:3" x14ac:dyDescent="0.2">
      <c r="A1013" s="1">
        <v>40777</v>
      </c>
      <c r="B1013">
        <v>13.8</v>
      </c>
      <c r="C1013">
        <f t="shared" si="54"/>
        <v>1.4503265776466834E-3</v>
      </c>
    </row>
    <row r="1014" spans="1:3" x14ac:dyDescent="0.2">
      <c r="A1014" s="1">
        <v>40778</v>
      </c>
      <c r="B1014">
        <v>14.45</v>
      </c>
      <c r="C1014">
        <f t="shared" si="54"/>
        <v>4.6025822395282148E-2</v>
      </c>
    </row>
    <row r="1015" spans="1:3" x14ac:dyDescent="0.2">
      <c r="A1015" s="1">
        <v>40779</v>
      </c>
      <c r="B1015">
        <v>14.45</v>
      </c>
      <c r="C1015">
        <f t="shared" si="54"/>
        <v>0</v>
      </c>
    </row>
    <row r="1016" spans="1:3" x14ac:dyDescent="0.2">
      <c r="A1016" s="1">
        <v>40780</v>
      </c>
      <c r="B1016">
        <v>13.99</v>
      </c>
      <c r="C1016">
        <f t="shared" si="54"/>
        <v>-3.2351625881051289E-2</v>
      </c>
    </row>
    <row r="1017" spans="1:3" x14ac:dyDescent="0.2">
      <c r="A1017" s="1">
        <v>40781</v>
      </c>
      <c r="B1017">
        <v>14.46</v>
      </c>
      <c r="C1017">
        <f t="shared" si="54"/>
        <v>3.3043428053228852E-2</v>
      </c>
    </row>
    <row r="1018" spans="1:3" x14ac:dyDescent="0.2">
      <c r="A1018" s="1">
        <v>40784</v>
      </c>
      <c r="B1018">
        <v>14.73</v>
      </c>
      <c r="C1018">
        <f t="shared" si="54"/>
        <v>1.8500013743920209E-2</v>
      </c>
    </row>
    <row r="1019" spans="1:3" x14ac:dyDescent="0.2">
      <c r="A1019" s="1">
        <v>40785</v>
      </c>
      <c r="B1019">
        <v>14.63</v>
      </c>
      <c r="C1019">
        <f t="shared" si="54"/>
        <v>-6.8120154425058829E-3</v>
      </c>
    </row>
    <row r="1020" spans="1:3" x14ac:dyDescent="0.2">
      <c r="A1020" s="1">
        <v>40786</v>
      </c>
      <c r="B1020">
        <v>14.64</v>
      </c>
      <c r="C1020">
        <f t="shared" si="54"/>
        <v>6.8329350113248357E-4</v>
      </c>
    </row>
    <row r="1021" spans="1:3" x14ac:dyDescent="0.2">
      <c r="A1021" s="1">
        <v>40787</v>
      </c>
      <c r="B1021">
        <v>14.47</v>
      </c>
      <c r="C1021">
        <f t="shared" si="54"/>
        <v>-1.1679967889773048E-2</v>
      </c>
    </row>
    <row r="1022" spans="1:3" x14ac:dyDescent="0.2">
      <c r="A1022" s="1">
        <v>40788</v>
      </c>
      <c r="B1022">
        <v>14.02</v>
      </c>
      <c r="C1022">
        <f t="shared" si="54"/>
        <v>-3.1592659036948564E-2</v>
      </c>
    </row>
    <row r="1023" spans="1:3" x14ac:dyDescent="0.2">
      <c r="A1023" s="1">
        <v>40792</v>
      </c>
      <c r="B1023">
        <v>14.03</v>
      </c>
      <c r="C1023">
        <f t="shared" si="54"/>
        <v>7.1301250792549849E-4</v>
      </c>
    </row>
    <row r="1024" spans="1:3" x14ac:dyDescent="0.2">
      <c r="A1024" s="1">
        <v>40793</v>
      </c>
      <c r="B1024">
        <v>14.32</v>
      </c>
      <c r="C1024">
        <f t="shared" si="54"/>
        <v>2.0459267418130065E-2</v>
      </c>
    </row>
    <row r="1025" spans="1:3" x14ac:dyDescent="0.2">
      <c r="A1025" s="1">
        <v>40794</v>
      </c>
      <c r="B1025">
        <v>14.11</v>
      </c>
      <c r="C1025">
        <f t="shared" si="54"/>
        <v>-1.477339566777694E-2</v>
      </c>
    </row>
    <row r="1026" spans="1:3" x14ac:dyDescent="0.2">
      <c r="A1026" s="1">
        <v>40795</v>
      </c>
      <c r="B1026">
        <v>13.75</v>
      </c>
      <c r="C1026">
        <f t="shared" si="54"/>
        <v>-2.5844941752142258E-2</v>
      </c>
    </row>
    <row r="1027" spans="1:3" x14ac:dyDescent="0.2">
      <c r="A1027" s="1">
        <v>40798</v>
      </c>
      <c r="B1027">
        <v>13.97</v>
      </c>
      <c r="C1027">
        <f t="shared" si="54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55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55"/>
        <v>3.3359590942786413E-2</v>
      </c>
    </row>
    <row r="1030" spans="1:3" x14ac:dyDescent="0.2">
      <c r="A1030" s="1">
        <v>40801</v>
      </c>
      <c r="B1030">
        <v>15.07</v>
      </c>
      <c r="C1030">
        <f t="shared" si="55"/>
        <v>2.9631797606371149E-2</v>
      </c>
    </row>
    <row r="1031" spans="1:3" x14ac:dyDescent="0.2">
      <c r="A1031" s="1">
        <v>40802</v>
      </c>
      <c r="B1031">
        <v>14.96</v>
      </c>
      <c r="C1031">
        <f t="shared" si="55"/>
        <v>-7.3260400920728977E-3</v>
      </c>
    </row>
    <row r="1032" spans="1:3" x14ac:dyDescent="0.2">
      <c r="A1032" s="1">
        <v>40805</v>
      </c>
      <c r="B1032">
        <v>14.64</v>
      </c>
      <c r="C1032">
        <f t="shared" si="55"/>
        <v>-2.1622464013165657E-2</v>
      </c>
    </row>
    <row r="1033" spans="1:3" x14ac:dyDescent="0.2">
      <c r="A1033" s="1">
        <v>40806</v>
      </c>
      <c r="B1033">
        <v>14.65</v>
      </c>
      <c r="C1033">
        <f t="shared" si="55"/>
        <v>6.8282692991072967E-4</v>
      </c>
    </row>
    <row r="1034" spans="1:3" x14ac:dyDescent="0.2">
      <c r="A1034" s="1">
        <v>40807</v>
      </c>
      <c r="B1034">
        <v>14.46</v>
      </c>
      <c r="C1034">
        <f t="shared" si="55"/>
        <v>-1.30541187324577E-2</v>
      </c>
    </row>
    <row r="1035" spans="1:3" x14ac:dyDescent="0.2">
      <c r="A1035" s="1">
        <v>40808</v>
      </c>
      <c r="B1035">
        <v>13.78</v>
      </c>
      <c r="C1035">
        <f t="shared" si="55"/>
        <v>-4.8167951145106178E-2</v>
      </c>
    </row>
    <row r="1036" spans="1:3" x14ac:dyDescent="0.2">
      <c r="A1036" s="1">
        <v>40809</v>
      </c>
      <c r="B1036">
        <v>14.17</v>
      </c>
      <c r="C1036">
        <f t="shared" si="55"/>
        <v>2.7908788117076658E-2</v>
      </c>
    </row>
    <row r="1037" spans="1:3" x14ac:dyDescent="0.2">
      <c r="A1037" s="1">
        <v>40812</v>
      </c>
      <c r="B1037">
        <v>14.52</v>
      </c>
      <c r="C1037">
        <f t="shared" si="55"/>
        <v>2.4399955694061018E-2</v>
      </c>
    </row>
    <row r="1038" spans="1:3" x14ac:dyDescent="0.2">
      <c r="A1038" s="1">
        <v>40813</v>
      </c>
      <c r="B1038">
        <v>14.93</v>
      </c>
      <c r="C1038">
        <f t="shared" si="55"/>
        <v>2.784560215444902E-2</v>
      </c>
    </row>
    <row r="1039" spans="1:3" x14ac:dyDescent="0.2">
      <c r="A1039" s="1">
        <v>40814</v>
      </c>
      <c r="B1039">
        <v>14.66</v>
      </c>
      <c r="C1039">
        <f t="shared" si="55"/>
        <v>-1.8249915092593608E-2</v>
      </c>
    </row>
    <row r="1040" spans="1:3" x14ac:dyDescent="0.2">
      <c r="A1040" s="1">
        <v>40815</v>
      </c>
      <c r="B1040">
        <v>14.64</v>
      </c>
      <c r="C1040">
        <f t="shared" si="55"/>
        <v>-1.3651879253398589E-3</v>
      </c>
    </row>
    <row r="1041" spans="1:3" x14ac:dyDescent="0.2">
      <c r="A1041" s="1">
        <v>40816</v>
      </c>
      <c r="B1041">
        <v>13.92</v>
      </c>
      <c r="C1041">
        <f t="shared" si="55"/>
        <v>-5.0430853626891967E-2</v>
      </c>
    </row>
    <row r="1042" spans="1:3" x14ac:dyDescent="0.2">
      <c r="A1042" s="1">
        <v>40819</v>
      </c>
      <c r="B1042">
        <v>13.69</v>
      </c>
      <c r="C1042">
        <f t="shared" si="55"/>
        <v>-1.6661015605916124E-2</v>
      </c>
    </row>
    <row r="1043" spans="1:3" x14ac:dyDescent="0.2">
      <c r="A1043" s="1">
        <v>40820</v>
      </c>
      <c r="B1043">
        <v>14.3</v>
      </c>
      <c r="C1043">
        <f t="shared" si="55"/>
        <v>4.3593897965504079E-2</v>
      </c>
    </row>
    <row r="1044" spans="1:3" x14ac:dyDescent="0.2">
      <c r="A1044" s="1">
        <v>40821</v>
      </c>
      <c r="B1044">
        <v>15.14</v>
      </c>
      <c r="C1044">
        <f t="shared" si="55"/>
        <v>5.708071074344117E-2</v>
      </c>
    </row>
    <row r="1045" spans="1:3" x14ac:dyDescent="0.2">
      <c r="A1045" s="1">
        <v>40822</v>
      </c>
      <c r="B1045">
        <v>15.3</v>
      </c>
      <c r="C1045">
        <f t="shared" si="55"/>
        <v>1.0512580389086987E-2</v>
      </c>
    </row>
    <row r="1046" spans="1:3" x14ac:dyDescent="0.2">
      <c r="A1046" s="1">
        <v>40823</v>
      </c>
      <c r="B1046">
        <v>15.04</v>
      </c>
      <c r="C1046">
        <f t="shared" si="55"/>
        <v>-1.7139509876696064E-2</v>
      </c>
    </row>
    <row r="1047" spans="1:3" x14ac:dyDescent="0.2">
      <c r="A1047" s="1">
        <v>40826</v>
      </c>
      <c r="B1047">
        <v>15.85</v>
      </c>
      <c r="C1047">
        <f t="shared" si="55"/>
        <v>5.2456181801595975E-2</v>
      </c>
    </row>
    <row r="1048" spans="1:3" x14ac:dyDescent="0.2">
      <c r="A1048" s="1">
        <v>40827</v>
      </c>
      <c r="B1048">
        <v>15.92</v>
      </c>
      <c r="C1048">
        <f t="shared" si="55"/>
        <v>4.4066800929473959E-3</v>
      </c>
    </row>
    <row r="1049" spans="1:3" x14ac:dyDescent="0.2">
      <c r="A1049" s="1">
        <v>40828</v>
      </c>
      <c r="B1049">
        <v>15.98</v>
      </c>
      <c r="C1049">
        <f t="shared" si="55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55"/>
        <v>7.4813316522887663E-3</v>
      </c>
    </row>
    <row r="1051" spans="1:3" x14ac:dyDescent="0.2">
      <c r="A1051" s="1">
        <v>40830</v>
      </c>
      <c r="B1051">
        <v>16.36</v>
      </c>
      <c r="C1051">
        <f t="shared" si="55"/>
        <v>1.602005918418356E-2</v>
      </c>
    </row>
    <row r="1052" spans="1:3" x14ac:dyDescent="0.2">
      <c r="A1052" s="1">
        <v>40833</v>
      </c>
      <c r="B1052">
        <v>15.72</v>
      </c>
      <c r="C1052">
        <f t="shared" si="55"/>
        <v>-3.9905544173540468E-2</v>
      </c>
    </row>
    <row r="1053" spans="1:3" x14ac:dyDescent="0.2">
      <c r="A1053" s="1">
        <v>40834</v>
      </c>
      <c r="B1053">
        <v>16.11</v>
      </c>
      <c r="C1053">
        <f t="shared" si="55"/>
        <v>2.4506410187822538E-2</v>
      </c>
    </row>
    <row r="1054" spans="1:3" x14ac:dyDescent="0.2">
      <c r="A1054" s="1">
        <v>40835</v>
      </c>
      <c r="B1054">
        <v>15.65</v>
      </c>
      <c r="C1054">
        <f t="shared" si="55"/>
        <v>-2.8969280202720757E-2</v>
      </c>
    </row>
    <row r="1055" spans="1:3" x14ac:dyDescent="0.2">
      <c r="A1055" s="1">
        <v>40836</v>
      </c>
      <c r="B1055">
        <v>14.81</v>
      </c>
      <c r="C1055">
        <f t="shared" si="55"/>
        <v>-5.5168288706454793E-2</v>
      </c>
    </row>
    <row r="1056" spans="1:3" x14ac:dyDescent="0.2">
      <c r="A1056" s="1">
        <v>40837</v>
      </c>
      <c r="B1056">
        <v>15</v>
      </c>
      <c r="C1056">
        <f t="shared" si="55"/>
        <v>1.2747572822502684E-2</v>
      </c>
    </row>
    <row r="1057" spans="1:3" x14ac:dyDescent="0.2">
      <c r="A1057" s="1">
        <v>40840</v>
      </c>
      <c r="B1057">
        <v>15.45</v>
      </c>
      <c r="C1057">
        <f t="shared" si="55"/>
        <v>2.9558802241544429E-2</v>
      </c>
    </row>
    <row r="1058" spans="1:3" x14ac:dyDescent="0.2">
      <c r="A1058" s="1">
        <v>40841</v>
      </c>
      <c r="B1058">
        <v>15.36</v>
      </c>
      <c r="C1058">
        <f t="shared" si="55"/>
        <v>-5.8422756242284025E-3</v>
      </c>
    </row>
    <row r="1059" spans="1:3" x14ac:dyDescent="0.2">
      <c r="A1059" s="1">
        <v>40842</v>
      </c>
      <c r="B1059">
        <v>15.66</v>
      </c>
      <c r="C1059">
        <f t="shared" si="55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55"/>
        <v>2.5222017955958419E-2</v>
      </c>
    </row>
    <row r="1061" spans="1:3" x14ac:dyDescent="0.2">
      <c r="A1061" s="1">
        <v>40844</v>
      </c>
      <c r="B1061">
        <v>16.05</v>
      </c>
      <c r="C1061">
        <f t="shared" si="55"/>
        <v>-6.2285894259063467E-4</v>
      </c>
    </row>
    <row r="1062" spans="1:3" x14ac:dyDescent="0.2">
      <c r="A1062" s="1">
        <v>40847</v>
      </c>
      <c r="B1062">
        <v>15.56</v>
      </c>
      <c r="C1062">
        <f t="shared" si="55"/>
        <v>-3.1005330825779286E-2</v>
      </c>
    </row>
    <row r="1063" spans="1:3" x14ac:dyDescent="0.2">
      <c r="A1063" s="1">
        <v>40848</v>
      </c>
      <c r="B1063">
        <v>14.89</v>
      </c>
      <c r="C1063">
        <f t="shared" si="55"/>
        <v>-4.4013672054327935E-2</v>
      </c>
    </row>
    <row r="1064" spans="1:3" x14ac:dyDescent="0.2">
      <c r="A1064" s="1">
        <v>40849</v>
      </c>
      <c r="B1064">
        <v>15.21</v>
      </c>
      <c r="C1064">
        <f t="shared" si="55"/>
        <v>2.1263259575283903E-2</v>
      </c>
    </row>
    <row r="1065" spans="1:3" x14ac:dyDescent="0.2">
      <c r="A1065" s="1">
        <v>40850</v>
      </c>
      <c r="B1065">
        <v>15.42</v>
      </c>
      <c r="C1065">
        <f t="shared" si="55"/>
        <v>1.3712261863981794E-2</v>
      </c>
    </row>
    <row r="1066" spans="1:3" x14ac:dyDescent="0.2">
      <c r="A1066" s="1">
        <v>40851</v>
      </c>
      <c r="B1066">
        <v>15.12</v>
      </c>
      <c r="C1066">
        <f t="shared" si="55"/>
        <v>-1.9646997383796536E-2</v>
      </c>
    </row>
    <row r="1067" spans="1:3" x14ac:dyDescent="0.2">
      <c r="A1067" s="1">
        <v>40854</v>
      </c>
      <c r="B1067">
        <v>15.3</v>
      </c>
      <c r="C1067">
        <f t="shared" si="55"/>
        <v>1.1834457647003017E-2</v>
      </c>
    </row>
    <row r="1068" spans="1:3" x14ac:dyDescent="0.2">
      <c r="A1068" s="1">
        <v>40855</v>
      </c>
      <c r="B1068">
        <v>15.34</v>
      </c>
      <c r="C1068">
        <f t="shared" si="55"/>
        <v>2.6109675407203397E-3</v>
      </c>
    </row>
    <row r="1069" spans="1:3" x14ac:dyDescent="0.2">
      <c r="A1069" s="1">
        <v>40856</v>
      </c>
      <c r="B1069">
        <v>14.57</v>
      </c>
      <c r="C1069">
        <f t="shared" si="55"/>
        <v>-5.1499175731996596E-2</v>
      </c>
    </row>
    <row r="1070" spans="1:3" x14ac:dyDescent="0.2">
      <c r="A1070" s="1">
        <v>40857</v>
      </c>
      <c r="B1070">
        <v>14.72</v>
      </c>
      <c r="C1070">
        <f t="shared" si="55"/>
        <v>1.0242493093616804E-2</v>
      </c>
    </row>
    <row r="1071" spans="1:3" x14ac:dyDescent="0.2">
      <c r="A1071" s="1">
        <v>40858</v>
      </c>
      <c r="B1071">
        <v>15.11</v>
      </c>
      <c r="C1071">
        <f t="shared" si="55"/>
        <v>2.6149662983917854E-2</v>
      </c>
    </row>
    <row r="1072" spans="1:3" x14ac:dyDescent="0.2">
      <c r="A1072" s="1">
        <v>40861</v>
      </c>
      <c r="B1072">
        <v>15.08</v>
      </c>
      <c r="C1072">
        <f t="shared" si="55"/>
        <v>-1.9874137048381275E-3</v>
      </c>
    </row>
    <row r="1073" spans="1:3" x14ac:dyDescent="0.2">
      <c r="A1073" s="1">
        <v>40862</v>
      </c>
      <c r="B1073">
        <v>15.38</v>
      </c>
      <c r="C1073">
        <f t="shared" si="55"/>
        <v>1.9698601497687984E-2</v>
      </c>
    </row>
    <row r="1074" spans="1:3" x14ac:dyDescent="0.2">
      <c r="A1074" s="1">
        <v>40863</v>
      </c>
      <c r="B1074">
        <v>14.89</v>
      </c>
      <c r="C1074">
        <f t="shared" si="55"/>
        <v>-3.2378117381580258E-2</v>
      </c>
    </row>
    <row r="1075" spans="1:3" x14ac:dyDescent="0.2">
      <c r="A1075" s="1">
        <v>40864</v>
      </c>
      <c r="B1075">
        <v>14.68</v>
      </c>
      <c r="C1075">
        <f t="shared" si="55"/>
        <v>-1.4203823509548153E-2</v>
      </c>
    </row>
    <row r="1076" spans="1:3" x14ac:dyDescent="0.2">
      <c r="A1076" s="1">
        <v>40865</v>
      </c>
      <c r="B1076">
        <v>14.66</v>
      </c>
      <c r="C1076">
        <f t="shared" si="55"/>
        <v>-1.3633267278640533E-3</v>
      </c>
    </row>
    <row r="1077" spans="1:3" x14ac:dyDescent="0.2">
      <c r="A1077" s="1">
        <v>40868</v>
      </c>
      <c r="B1077">
        <v>14.64</v>
      </c>
      <c r="C1077">
        <f t="shared" si="55"/>
        <v>-1.3651879253398589E-3</v>
      </c>
    </row>
    <row r="1078" spans="1:3" x14ac:dyDescent="0.2">
      <c r="A1078" s="1">
        <v>40869</v>
      </c>
      <c r="B1078">
        <v>14.6</v>
      </c>
      <c r="C1078">
        <f t="shared" si="55"/>
        <v>-2.7359798188748602E-3</v>
      </c>
    </row>
    <row r="1079" spans="1:3" x14ac:dyDescent="0.2">
      <c r="A1079" s="1">
        <v>40870</v>
      </c>
      <c r="B1079">
        <v>14.07</v>
      </c>
      <c r="C1079">
        <f t="shared" si="55"/>
        <v>-3.6976657587993053E-2</v>
      </c>
    </row>
    <row r="1080" spans="1:3" x14ac:dyDescent="0.2">
      <c r="A1080" s="1">
        <v>40872</v>
      </c>
      <c r="B1080">
        <v>14</v>
      </c>
      <c r="C1080">
        <f t="shared" si="55"/>
        <v>-4.9875415110390512E-3</v>
      </c>
    </row>
    <row r="1081" spans="1:3" x14ac:dyDescent="0.2">
      <c r="A1081" s="1">
        <v>40875</v>
      </c>
      <c r="B1081">
        <v>14.74</v>
      </c>
      <c r="C1081">
        <f t="shared" si="55"/>
        <v>5.1507557145932005E-2</v>
      </c>
    </row>
    <row r="1082" spans="1:3" x14ac:dyDescent="0.2">
      <c r="A1082" s="1">
        <v>40876</v>
      </c>
      <c r="B1082">
        <v>14.7</v>
      </c>
      <c r="C1082">
        <f t="shared" si="55"/>
        <v>-2.7173929765000266E-3</v>
      </c>
    </row>
    <row r="1083" spans="1:3" x14ac:dyDescent="0.2">
      <c r="A1083" s="1">
        <v>40877</v>
      </c>
      <c r="B1083">
        <v>15.51</v>
      </c>
      <c r="C1083">
        <f t="shared" si="55"/>
        <v>5.3637483403756833E-2</v>
      </c>
    </row>
    <row r="1084" spans="1:3" x14ac:dyDescent="0.2">
      <c r="A1084" s="1">
        <v>40878</v>
      </c>
      <c r="B1084">
        <v>15.55</v>
      </c>
      <c r="C1084">
        <f t="shared" si="55"/>
        <v>2.5756614367956703E-3</v>
      </c>
    </row>
    <row r="1085" spans="1:3" x14ac:dyDescent="0.2">
      <c r="A1085" s="1">
        <v>40879</v>
      </c>
      <c r="B1085">
        <v>15.45</v>
      </c>
      <c r="C1085">
        <f t="shared" si="55"/>
        <v>-6.4516352814887193E-3</v>
      </c>
    </row>
    <row r="1086" spans="1:3" x14ac:dyDescent="0.2">
      <c r="A1086" s="1">
        <v>40882</v>
      </c>
      <c r="B1086">
        <v>15.68</v>
      </c>
      <c r="C1086">
        <f t="shared" si="55"/>
        <v>1.4777011578507256E-2</v>
      </c>
    </row>
    <row r="1087" spans="1:3" x14ac:dyDescent="0.2">
      <c r="A1087" s="1">
        <v>40883</v>
      </c>
      <c r="B1087">
        <v>15.61</v>
      </c>
      <c r="C1087">
        <f t="shared" si="55"/>
        <v>-4.4742803949210774E-3</v>
      </c>
    </row>
    <row r="1088" spans="1:3" x14ac:dyDescent="0.2">
      <c r="A1088" s="1">
        <v>40884</v>
      </c>
      <c r="B1088">
        <v>15.65</v>
      </c>
      <c r="C1088">
        <f t="shared" si="55"/>
        <v>2.5591824588216613E-3</v>
      </c>
    </row>
    <row r="1089" spans="1:3" x14ac:dyDescent="0.2">
      <c r="A1089" s="1">
        <v>40885</v>
      </c>
      <c r="B1089">
        <v>15.26</v>
      </c>
      <c r="C1089">
        <f t="shared" si="55"/>
        <v>-2.5235891129851334E-2</v>
      </c>
    </row>
    <row r="1090" spans="1:3" x14ac:dyDescent="0.2">
      <c r="A1090" s="1">
        <v>40886</v>
      </c>
      <c r="B1090">
        <v>15.54</v>
      </c>
      <c r="C1090">
        <f t="shared" si="55"/>
        <v>1.8182319083190328E-2</v>
      </c>
    </row>
    <row r="1091" spans="1:3" x14ac:dyDescent="0.2">
      <c r="A1091" s="1">
        <v>40889</v>
      </c>
      <c r="B1091">
        <v>15.18</v>
      </c>
      <c r="C1091">
        <f t="shared" si="55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56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56"/>
        <v>-9.4086715569879908E-3</v>
      </c>
    </row>
    <row r="1094" spans="1:3" x14ac:dyDescent="0.2">
      <c r="A1094" s="1">
        <v>40892</v>
      </c>
      <c r="B1094">
        <v>14.81</v>
      </c>
      <c r="C1094">
        <f t="shared" si="56"/>
        <v>0</v>
      </c>
    </row>
    <row r="1095" spans="1:3" x14ac:dyDescent="0.2">
      <c r="A1095" s="1">
        <v>40893</v>
      </c>
      <c r="B1095">
        <v>14.79</v>
      </c>
      <c r="C1095">
        <f t="shared" si="56"/>
        <v>-1.351351556999069E-3</v>
      </c>
    </row>
    <row r="1096" spans="1:3" x14ac:dyDescent="0.2">
      <c r="A1096" s="1">
        <v>40896</v>
      </c>
      <c r="B1096">
        <v>14.45</v>
      </c>
      <c r="C1096">
        <f t="shared" si="56"/>
        <v>-2.3256862164267235E-2</v>
      </c>
    </row>
    <row r="1097" spans="1:3" x14ac:dyDescent="0.2">
      <c r="A1097" s="1">
        <v>40897</v>
      </c>
      <c r="B1097">
        <v>14.91</v>
      </c>
      <c r="C1097">
        <f t="shared" si="56"/>
        <v>3.1337714218205928E-2</v>
      </c>
    </row>
    <row r="1098" spans="1:3" x14ac:dyDescent="0.2">
      <c r="A1098" s="1">
        <v>40898</v>
      </c>
      <c r="B1098">
        <v>14.47</v>
      </c>
      <c r="C1098">
        <f t="shared" si="56"/>
        <v>-2.9954588133254488E-2</v>
      </c>
    </row>
    <row r="1099" spans="1:3" x14ac:dyDescent="0.2">
      <c r="A1099" s="1">
        <v>40899</v>
      </c>
      <c r="B1099">
        <v>14.54</v>
      </c>
      <c r="C1099">
        <f t="shared" si="56"/>
        <v>4.8259314619807413E-3</v>
      </c>
    </row>
    <row r="1100" spans="1:3" x14ac:dyDescent="0.2">
      <c r="A1100" s="1">
        <v>40900</v>
      </c>
      <c r="B1100">
        <v>14.66</v>
      </c>
      <c r="C1100">
        <f t="shared" si="56"/>
        <v>8.2192243531321058E-3</v>
      </c>
    </row>
    <row r="1101" spans="1:3" x14ac:dyDescent="0.2">
      <c r="A1101" s="1">
        <v>40904</v>
      </c>
      <c r="B1101">
        <v>14.63</v>
      </c>
      <c r="C1101">
        <f t="shared" si="56"/>
        <v>-2.0484814264724364E-3</v>
      </c>
    </row>
    <row r="1102" spans="1:3" x14ac:dyDescent="0.2">
      <c r="A1102" s="1">
        <v>40905</v>
      </c>
      <c r="B1102">
        <v>14.45</v>
      </c>
      <c r="C1102">
        <f t="shared" si="56"/>
        <v>-1.2379800473591855E-2</v>
      </c>
    </row>
    <row r="1103" spans="1:3" x14ac:dyDescent="0.2">
      <c r="A1103" s="1">
        <v>40906</v>
      </c>
      <c r="B1103">
        <v>14.53</v>
      </c>
      <c r="C1103">
        <f t="shared" si="56"/>
        <v>5.5210630237504527E-3</v>
      </c>
    </row>
    <row r="1104" spans="1:3" x14ac:dyDescent="0.2">
      <c r="A1104" s="1">
        <v>40907</v>
      </c>
      <c r="B1104">
        <v>14.4</v>
      </c>
      <c r="C1104">
        <f t="shared" si="56"/>
        <v>-8.9872710002365623E-3</v>
      </c>
    </row>
    <row r="1105" spans="1:3" x14ac:dyDescent="0.2">
      <c r="A1105" s="1">
        <v>40911</v>
      </c>
      <c r="B1105">
        <v>14.74</v>
      </c>
      <c r="C1105">
        <f t="shared" si="56"/>
        <v>2.3336680179235528E-2</v>
      </c>
    </row>
    <row r="1106" spans="1:3" x14ac:dyDescent="0.2">
      <c r="A1106" s="1">
        <v>40912</v>
      </c>
      <c r="B1106">
        <v>14.78</v>
      </c>
      <c r="C1106">
        <f t="shared" si="56"/>
        <v>2.710028758865158E-3</v>
      </c>
    </row>
    <row r="1107" spans="1:3" x14ac:dyDescent="0.2">
      <c r="A1107" s="1">
        <v>40913</v>
      </c>
      <c r="B1107">
        <v>14.93</v>
      </c>
      <c r="C1107">
        <f t="shared" si="56"/>
        <v>1.0097696031043317E-2</v>
      </c>
    </row>
    <row r="1108" spans="1:3" x14ac:dyDescent="0.2">
      <c r="A1108" s="1">
        <v>40914</v>
      </c>
      <c r="B1108">
        <v>15.1</v>
      </c>
      <c r="C1108">
        <f t="shared" si="56"/>
        <v>1.1322132269779725E-2</v>
      </c>
    </row>
    <row r="1109" spans="1:3" x14ac:dyDescent="0.2">
      <c r="A1109" s="1">
        <v>40917</v>
      </c>
      <c r="B1109">
        <v>15.33</v>
      </c>
      <c r="C1109">
        <f t="shared" si="56"/>
        <v>1.5116949062844037E-2</v>
      </c>
    </row>
    <row r="1110" spans="1:3" x14ac:dyDescent="0.2">
      <c r="A1110" s="1">
        <v>40918</v>
      </c>
      <c r="B1110">
        <v>15.57</v>
      </c>
      <c r="C1110">
        <f t="shared" si="56"/>
        <v>1.5534292962184204E-2</v>
      </c>
    </row>
    <row r="1111" spans="1:3" x14ac:dyDescent="0.2">
      <c r="A1111" s="1">
        <v>40919</v>
      </c>
      <c r="B1111">
        <v>15.55</v>
      </c>
      <c r="C1111">
        <f t="shared" si="56"/>
        <v>-1.2853472206637586E-3</v>
      </c>
    </row>
    <row r="1112" spans="1:3" x14ac:dyDescent="0.2">
      <c r="A1112" s="1">
        <v>40920</v>
      </c>
      <c r="B1112">
        <v>15.69</v>
      </c>
      <c r="C1112">
        <f t="shared" si="56"/>
        <v>8.9629281196980382E-3</v>
      </c>
    </row>
    <row r="1113" spans="1:3" x14ac:dyDescent="0.2">
      <c r="A1113" s="1">
        <v>40921</v>
      </c>
      <c r="B1113">
        <v>15.63</v>
      </c>
      <c r="C1113">
        <f t="shared" si="56"/>
        <v>-3.8314223115559487E-3</v>
      </c>
    </row>
    <row r="1114" spans="1:3" x14ac:dyDescent="0.2">
      <c r="A1114" s="1">
        <v>40925</v>
      </c>
      <c r="B1114">
        <v>15.83</v>
      </c>
      <c r="C1114">
        <f t="shared" si="56"/>
        <v>1.2714729459535451E-2</v>
      </c>
    </row>
    <row r="1115" spans="1:3" x14ac:dyDescent="0.2">
      <c r="A1115" s="1">
        <v>40926</v>
      </c>
      <c r="B1115">
        <v>16.13</v>
      </c>
      <c r="C1115">
        <f t="shared" si="56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56"/>
        <v>1.1097524495805006E-2</v>
      </c>
    </row>
    <row r="1117" spans="1:3" x14ac:dyDescent="0.2">
      <c r="A1117" s="1">
        <v>40928</v>
      </c>
      <c r="B1117">
        <v>16.41</v>
      </c>
      <c r="C1117">
        <f t="shared" si="56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56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56"/>
        <v>-1.2055456553487812E-3</v>
      </c>
    </row>
    <row r="1120" spans="1:3" x14ac:dyDescent="0.2">
      <c r="A1120" s="1">
        <v>40933</v>
      </c>
      <c r="B1120">
        <v>16.53</v>
      </c>
      <c r="C1120">
        <f t="shared" si="56"/>
        <v>-3.020237874215913E-3</v>
      </c>
    </row>
    <row r="1121" spans="1:3" x14ac:dyDescent="0.2">
      <c r="A1121" s="1">
        <v>40934</v>
      </c>
      <c r="B1121">
        <v>16.43</v>
      </c>
      <c r="C1121">
        <f t="shared" si="56"/>
        <v>-6.0679797837561679E-3</v>
      </c>
    </row>
    <row r="1122" spans="1:3" x14ac:dyDescent="0.2">
      <c r="A1122" s="1">
        <v>40935</v>
      </c>
      <c r="B1122">
        <v>16.48</v>
      </c>
      <c r="C1122">
        <f t="shared" si="56"/>
        <v>3.0385924321490133E-3</v>
      </c>
    </row>
    <row r="1123" spans="1:3" x14ac:dyDescent="0.2">
      <c r="A1123" s="1">
        <v>40938</v>
      </c>
      <c r="B1123">
        <v>16.71</v>
      </c>
      <c r="C1123">
        <f t="shared" si="56"/>
        <v>1.3859818125976727E-2</v>
      </c>
    </row>
    <row r="1124" spans="1:3" x14ac:dyDescent="0.2">
      <c r="A1124" s="1">
        <v>40939</v>
      </c>
      <c r="B1124">
        <v>16.96</v>
      </c>
      <c r="C1124">
        <f t="shared" si="56"/>
        <v>1.4850287756454613E-2</v>
      </c>
    </row>
    <row r="1125" spans="1:3" x14ac:dyDescent="0.2">
      <c r="A1125" s="1">
        <v>40940</v>
      </c>
      <c r="B1125">
        <v>17.13</v>
      </c>
      <c r="C1125">
        <f t="shared" si="56"/>
        <v>9.9736819722713935E-3</v>
      </c>
    </row>
    <row r="1126" spans="1:3" x14ac:dyDescent="0.2">
      <c r="A1126" s="1">
        <v>40941</v>
      </c>
      <c r="B1126">
        <v>17.32</v>
      </c>
      <c r="C1126">
        <f t="shared" si="56"/>
        <v>1.1030590798260537E-2</v>
      </c>
    </row>
    <row r="1127" spans="1:3" x14ac:dyDescent="0.2">
      <c r="A1127" s="1">
        <v>40942</v>
      </c>
      <c r="B1127">
        <v>17.38</v>
      </c>
      <c r="C1127">
        <f t="shared" si="56"/>
        <v>3.4582167029568889E-3</v>
      </c>
    </row>
    <row r="1128" spans="1:3" x14ac:dyDescent="0.2">
      <c r="A1128" s="1">
        <v>40945</v>
      </c>
      <c r="B1128">
        <v>17.37</v>
      </c>
      <c r="C1128">
        <f t="shared" si="56"/>
        <v>-5.7553958423227467E-4</v>
      </c>
    </row>
    <row r="1129" spans="1:3" x14ac:dyDescent="0.2">
      <c r="A1129" s="1">
        <v>40946</v>
      </c>
      <c r="B1129">
        <v>17.55</v>
      </c>
      <c r="C1129">
        <f t="shared" si="56"/>
        <v>1.0309369658861287E-2</v>
      </c>
    </row>
    <row r="1130" spans="1:3" x14ac:dyDescent="0.2">
      <c r="A1130" s="1">
        <v>40947</v>
      </c>
      <c r="B1130">
        <v>17.77</v>
      </c>
      <c r="C1130">
        <f t="shared" si="56"/>
        <v>1.2457692254685031E-2</v>
      </c>
    </row>
    <row r="1131" spans="1:3" x14ac:dyDescent="0.2">
      <c r="A1131" s="1">
        <v>40948</v>
      </c>
      <c r="B1131">
        <v>17.78</v>
      </c>
      <c r="C1131">
        <f t="shared" si="56"/>
        <v>5.6258791919865201E-4</v>
      </c>
    </row>
    <row r="1132" spans="1:3" x14ac:dyDescent="0.2">
      <c r="A1132" s="1">
        <v>40949</v>
      </c>
      <c r="B1132">
        <v>17.47</v>
      </c>
      <c r="C1132">
        <f t="shared" si="56"/>
        <v>-1.7589105939793469E-2</v>
      </c>
    </row>
    <row r="1133" spans="1:3" x14ac:dyDescent="0.2">
      <c r="A1133" s="1">
        <v>40952</v>
      </c>
      <c r="B1133">
        <v>17.7</v>
      </c>
      <c r="C1133">
        <f t="shared" si="56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56"/>
        <v>3.3840979842407154E-3</v>
      </c>
    </row>
    <row r="1135" spans="1:3" x14ac:dyDescent="0.2">
      <c r="A1135" s="1">
        <v>40954</v>
      </c>
      <c r="B1135">
        <v>17.71</v>
      </c>
      <c r="C1135">
        <f t="shared" si="56"/>
        <v>-2.8192857692818326E-3</v>
      </c>
    </row>
    <row r="1136" spans="1:3" x14ac:dyDescent="0.2">
      <c r="A1136" s="1">
        <v>40955</v>
      </c>
      <c r="B1136">
        <v>18.03</v>
      </c>
      <c r="C1136">
        <f t="shared" si="56"/>
        <v>1.7907585420483783E-2</v>
      </c>
    </row>
    <row r="1137" spans="1:3" x14ac:dyDescent="0.2">
      <c r="A1137" s="1">
        <v>40956</v>
      </c>
      <c r="B1137">
        <v>17.87</v>
      </c>
      <c r="C1137">
        <f t="shared" si="56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56"/>
        <v>2.7940783754476866E-3</v>
      </c>
    </row>
    <row r="1139" spans="1:3" x14ac:dyDescent="0.2">
      <c r="A1139" s="1">
        <v>40961</v>
      </c>
      <c r="B1139">
        <v>16.88</v>
      </c>
      <c r="C1139">
        <f t="shared" si="56"/>
        <v>-5.9787918378973494E-2</v>
      </c>
    </row>
    <row r="1140" spans="1:3" x14ac:dyDescent="0.2">
      <c r="A1140" s="1">
        <v>40962</v>
      </c>
      <c r="B1140">
        <v>17.13</v>
      </c>
      <c r="C1140">
        <f t="shared" si="56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56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56"/>
        <v>5.2340916235981165E-3</v>
      </c>
    </row>
    <row r="1143" spans="1:3" x14ac:dyDescent="0.2">
      <c r="A1143" s="1">
        <v>40967</v>
      </c>
      <c r="B1143">
        <v>17.3</v>
      </c>
      <c r="C1143">
        <f t="shared" si="56"/>
        <v>3.4742362681862726E-3</v>
      </c>
    </row>
    <row r="1144" spans="1:3" x14ac:dyDescent="0.2">
      <c r="A1144" s="1">
        <v>40968</v>
      </c>
      <c r="B1144">
        <v>17.03</v>
      </c>
      <c r="C1144">
        <f t="shared" si="56"/>
        <v>-1.5730006829136313E-2</v>
      </c>
    </row>
    <row r="1145" spans="1:3" x14ac:dyDescent="0.2">
      <c r="A1145" s="1">
        <v>40969</v>
      </c>
      <c r="B1145">
        <v>17.11</v>
      </c>
      <c r="C1145">
        <f t="shared" si="56"/>
        <v>4.6865932295051035E-3</v>
      </c>
    </row>
    <row r="1146" spans="1:3" x14ac:dyDescent="0.2">
      <c r="A1146" s="1">
        <v>40970</v>
      </c>
      <c r="B1146">
        <v>17.09</v>
      </c>
      <c r="C1146">
        <f t="shared" si="56"/>
        <v>-1.1695907766025733E-3</v>
      </c>
    </row>
    <row r="1147" spans="1:3" x14ac:dyDescent="0.2">
      <c r="A1147" s="1">
        <v>40973</v>
      </c>
      <c r="B1147">
        <v>16.84</v>
      </c>
      <c r="C1147">
        <f t="shared" si="56"/>
        <v>-1.4736488313318872E-2</v>
      </c>
    </row>
    <row r="1148" spans="1:3" x14ac:dyDescent="0.2">
      <c r="A1148" s="1">
        <v>40974</v>
      </c>
      <c r="B1148">
        <v>16.54</v>
      </c>
      <c r="C1148">
        <f t="shared" si="56"/>
        <v>-1.7975319218635474E-2</v>
      </c>
    </row>
    <row r="1149" spans="1:3" x14ac:dyDescent="0.2">
      <c r="A1149" s="1">
        <v>40975</v>
      </c>
      <c r="B1149">
        <v>16.73</v>
      </c>
      <c r="C1149">
        <f t="shared" si="56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56"/>
        <v>1.2474174225175818E-2</v>
      </c>
    </row>
    <row r="1151" spans="1:3" x14ac:dyDescent="0.2">
      <c r="A1151" s="1">
        <v>40977</v>
      </c>
      <c r="B1151">
        <v>16.66</v>
      </c>
      <c r="C1151">
        <f t="shared" si="56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56"/>
        <v>1.7991009350472283E-3</v>
      </c>
    </row>
    <row r="1153" spans="1:3" x14ac:dyDescent="0.2">
      <c r="A1153" s="1">
        <v>40981</v>
      </c>
      <c r="B1153">
        <v>16.96</v>
      </c>
      <c r="C1153">
        <f t="shared" si="56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56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56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57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57"/>
        <v>4.1019688340173301E-3</v>
      </c>
    </row>
    <row r="1158" spans="1:3" x14ac:dyDescent="0.2">
      <c r="A1158" s="1">
        <v>40988</v>
      </c>
      <c r="B1158">
        <v>16.89</v>
      </c>
      <c r="C1158">
        <f t="shared" si="57"/>
        <v>-1.2356732688905492E-2</v>
      </c>
    </row>
    <row r="1159" spans="1:3" x14ac:dyDescent="0.2">
      <c r="A1159" s="1">
        <v>40989</v>
      </c>
      <c r="B1159">
        <v>16.95</v>
      </c>
      <c r="C1159">
        <f t="shared" si="57"/>
        <v>3.5461030067504905E-3</v>
      </c>
    </row>
    <row r="1160" spans="1:3" x14ac:dyDescent="0.2">
      <c r="A1160" s="1">
        <v>40990</v>
      </c>
      <c r="B1160">
        <v>16.75</v>
      </c>
      <c r="C1160">
        <f t="shared" si="57"/>
        <v>-1.1869575555383769E-2</v>
      </c>
    </row>
    <row r="1161" spans="1:3" x14ac:dyDescent="0.2">
      <c r="A1161" s="1">
        <v>40991</v>
      </c>
      <c r="B1161">
        <v>16.22</v>
      </c>
      <c r="C1161">
        <f t="shared" si="57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57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57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57"/>
        <v>-8.573230710487989E-3</v>
      </c>
    </row>
    <row r="1165" spans="1:3" x14ac:dyDescent="0.2">
      <c r="A1165" s="1">
        <v>40997</v>
      </c>
      <c r="B1165">
        <v>16.34</v>
      </c>
      <c r="C1165">
        <f t="shared" si="57"/>
        <v>4.9079853121922253E-3</v>
      </c>
    </row>
    <row r="1166" spans="1:3" x14ac:dyDescent="0.2">
      <c r="A1166" s="1">
        <v>40998</v>
      </c>
      <c r="B1166">
        <v>16.34</v>
      </c>
      <c r="C1166">
        <f t="shared" si="57"/>
        <v>0</v>
      </c>
    </row>
    <row r="1167" spans="1:3" x14ac:dyDescent="0.2">
      <c r="A1167" s="1">
        <v>41001</v>
      </c>
      <c r="B1167">
        <v>16.510000000000002</v>
      </c>
      <c r="C1167">
        <f t="shared" si="57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57"/>
        <v>-9.7383605887742513E-3</v>
      </c>
    </row>
    <row r="1169" spans="1:3" x14ac:dyDescent="0.2">
      <c r="A1169" s="1">
        <v>41003</v>
      </c>
      <c r="B1169">
        <v>16.2</v>
      </c>
      <c r="C1169">
        <f t="shared" si="57"/>
        <v>-9.2166551049241759E-3</v>
      </c>
    </row>
    <row r="1170" spans="1:3" x14ac:dyDescent="0.2">
      <c r="A1170" s="1">
        <v>41004</v>
      </c>
      <c r="B1170">
        <v>16.23</v>
      </c>
      <c r="C1170">
        <f t="shared" si="57"/>
        <v>1.8501392881615951E-3</v>
      </c>
    </row>
    <row r="1171" spans="1:3" x14ac:dyDescent="0.2">
      <c r="A1171" s="1">
        <v>41008</v>
      </c>
      <c r="B1171">
        <v>15.96</v>
      </c>
      <c r="C1171">
        <f t="shared" si="57"/>
        <v>-1.6775789504837126E-2</v>
      </c>
    </row>
    <row r="1172" spans="1:3" x14ac:dyDescent="0.2">
      <c r="A1172" s="1">
        <v>41009</v>
      </c>
      <c r="B1172">
        <v>15.99</v>
      </c>
      <c r="C1172">
        <f t="shared" si="57"/>
        <v>1.8779348242001143E-3</v>
      </c>
    </row>
    <row r="1173" spans="1:3" x14ac:dyDescent="0.2">
      <c r="A1173" s="1">
        <v>41010</v>
      </c>
      <c r="B1173">
        <v>16</v>
      </c>
      <c r="C1173">
        <f t="shared" si="57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57"/>
        <v>6.2480476884217804E-4</v>
      </c>
    </row>
    <row r="1175" spans="1:3" x14ac:dyDescent="0.2">
      <c r="A1175" s="1">
        <v>41012</v>
      </c>
      <c r="B1175">
        <v>15.86</v>
      </c>
      <c r="C1175">
        <f t="shared" si="57"/>
        <v>-9.4133108019215685E-3</v>
      </c>
    </row>
    <row r="1176" spans="1:3" x14ac:dyDescent="0.2">
      <c r="A1176" s="1">
        <v>41015</v>
      </c>
      <c r="B1176">
        <v>15.88</v>
      </c>
      <c r="C1176">
        <f t="shared" si="57"/>
        <v>1.2602396122877732E-3</v>
      </c>
    </row>
    <row r="1177" spans="1:3" x14ac:dyDescent="0.2">
      <c r="A1177" s="1">
        <v>41016</v>
      </c>
      <c r="B1177">
        <v>16.12</v>
      </c>
      <c r="C1177">
        <f t="shared" si="57"/>
        <v>1.5000281259492598E-2</v>
      </c>
    </row>
    <row r="1178" spans="1:3" x14ac:dyDescent="0.2">
      <c r="A1178" s="1">
        <v>41017</v>
      </c>
      <c r="B1178">
        <v>15.9</v>
      </c>
      <c r="C1178">
        <f t="shared" si="57"/>
        <v>-1.3741627852296465E-2</v>
      </c>
    </row>
    <row r="1179" spans="1:3" x14ac:dyDescent="0.2">
      <c r="A1179" s="1">
        <v>41018</v>
      </c>
      <c r="B1179">
        <v>15.9</v>
      </c>
      <c r="C1179">
        <f t="shared" si="57"/>
        <v>0</v>
      </c>
    </row>
    <row r="1180" spans="1:3" x14ac:dyDescent="0.2">
      <c r="A1180" s="1">
        <v>41019</v>
      </c>
      <c r="B1180">
        <v>15.9</v>
      </c>
      <c r="C1180">
        <f t="shared" si="57"/>
        <v>0</v>
      </c>
    </row>
    <row r="1181" spans="1:3" x14ac:dyDescent="0.2">
      <c r="A1181" s="1">
        <v>41022</v>
      </c>
      <c r="B1181">
        <v>15.85</v>
      </c>
      <c r="C1181">
        <f t="shared" si="57"/>
        <v>-3.14960890289622E-3</v>
      </c>
    </row>
    <row r="1182" spans="1:3" x14ac:dyDescent="0.2">
      <c r="A1182" s="1">
        <v>41023</v>
      </c>
      <c r="B1182">
        <v>15.92</v>
      </c>
      <c r="C1182">
        <f t="shared" si="57"/>
        <v>4.4066800929473959E-3</v>
      </c>
    </row>
    <row r="1183" spans="1:3" x14ac:dyDescent="0.2">
      <c r="A1183" s="1">
        <v>41024</v>
      </c>
      <c r="B1183">
        <v>16.16</v>
      </c>
      <c r="C1183">
        <f t="shared" si="57"/>
        <v>1.496287267671232E-2</v>
      </c>
    </row>
    <row r="1184" spans="1:3" x14ac:dyDescent="0.2">
      <c r="A1184" s="1">
        <v>41025</v>
      </c>
      <c r="B1184">
        <v>16.27</v>
      </c>
      <c r="C1184">
        <f t="shared" si="57"/>
        <v>6.7838681379971712E-3</v>
      </c>
    </row>
    <row r="1185" spans="1:3" x14ac:dyDescent="0.2">
      <c r="A1185" s="1">
        <v>41026</v>
      </c>
      <c r="B1185">
        <v>16.18</v>
      </c>
      <c r="C1185">
        <f t="shared" si="57"/>
        <v>-5.5470096006007691E-3</v>
      </c>
    </row>
    <row r="1186" spans="1:3" x14ac:dyDescent="0.2">
      <c r="A1186" s="1">
        <v>41029</v>
      </c>
      <c r="B1186">
        <v>16.11</v>
      </c>
      <c r="C1186">
        <f t="shared" si="57"/>
        <v>-4.3357144414626772E-3</v>
      </c>
    </row>
    <row r="1187" spans="1:3" x14ac:dyDescent="0.2">
      <c r="A1187" s="1">
        <v>41030</v>
      </c>
      <c r="B1187">
        <v>16.14</v>
      </c>
      <c r="C1187">
        <f t="shared" si="57"/>
        <v>1.8604656529198924E-3</v>
      </c>
    </row>
    <row r="1188" spans="1:3" x14ac:dyDescent="0.2">
      <c r="A1188" s="1">
        <v>41031</v>
      </c>
      <c r="B1188">
        <v>15.92</v>
      </c>
      <c r="C1188">
        <f t="shared" si="57"/>
        <v>-1.3724482425565791E-2</v>
      </c>
    </row>
    <row r="1189" spans="1:3" x14ac:dyDescent="0.2">
      <c r="A1189" s="1">
        <v>41032</v>
      </c>
      <c r="B1189">
        <v>15.97</v>
      </c>
      <c r="C1189">
        <f t="shared" si="57"/>
        <v>3.1357818106840544E-3</v>
      </c>
    </row>
    <row r="1190" spans="1:3" x14ac:dyDescent="0.2">
      <c r="A1190" s="1">
        <v>41033</v>
      </c>
      <c r="B1190">
        <v>15.56</v>
      </c>
      <c r="C1190">
        <f t="shared" si="57"/>
        <v>-2.6008443476675507E-2</v>
      </c>
    </row>
    <row r="1191" spans="1:3" x14ac:dyDescent="0.2">
      <c r="A1191" s="1">
        <v>41036</v>
      </c>
      <c r="B1191">
        <v>15.57</v>
      </c>
      <c r="C1191">
        <f t="shared" si="57"/>
        <v>6.4246709566150755E-4</v>
      </c>
    </row>
    <row r="1192" spans="1:3" x14ac:dyDescent="0.2">
      <c r="A1192" s="1">
        <v>41037</v>
      </c>
      <c r="B1192">
        <v>15.46</v>
      </c>
      <c r="C1192">
        <f t="shared" si="57"/>
        <v>-7.089942686631049E-3</v>
      </c>
    </row>
    <row r="1193" spans="1:3" x14ac:dyDescent="0.2">
      <c r="A1193" s="1">
        <v>41038</v>
      </c>
      <c r="B1193">
        <v>15.42</v>
      </c>
      <c r="C1193">
        <f t="shared" si="57"/>
        <v>-2.5906750240925064E-3</v>
      </c>
    </row>
    <row r="1194" spans="1:3" x14ac:dyDescent="0.2">
      <c r="A1194" s="1">
        <v>41039</v>
      </c>
      <c r="B1194">
        <v>15.3</v>
      </c>
      <c r="C1194">
        <f t="shared" si="57"/>
        <v>-7.8125397367936247E-3</v>
      </c>
    </row>
    <row r="1195" spans="1:3" x14ac:dyDescent="0.2">
      <c r="A1195" s="1">
        <v>41040</v>
      </c>
      <c r="B1195">
        <v>15.18</v>
      </c>
      <c r="C1195">
        <f t="shared" si="57"/>
        <v>-7.8740564309059957E-3</v>
      </c>
    </row>
    <row r="1196" spans="1:3" x14ac:dyDescent="0.2">
      <c r="A1196" s="1">
        <v>41043</v>
      </c>
      <c r="B1196">
        <v>15.2</v>
      </c>
      <c r="C1196">
        <f t="shared" si="57"/>
        <v>1.3166558847469028E-3</v>
      </c>
    </row>
    <row r="1197" spans="1:3" x14ac:dyDescent="0.2">
      <c r="A1197" s="1">
        <v>41044</v>
      </c>
      <c r="B1197">
        <v>15.1</v>
      </c>
      <c r="C1197">
        <f t="shared" si="57"/>
        <v>-6.6006840313520242E-3</v>
      </c>
    </row>
    <row r="1198" spans="1:3" x14ac:dyDescent="0.2">
      <c r="A1198" s="1">
        <v>41045</v>
      </c>
      <c r="B1198">
        <v>14.78</v>
      </c>
      <c r="C1198">
        <f t="shared" si="57"/>
        <v>-2.1419828300822973E-2</v>
      </c>
    </row>
    <row r="1199" spans="1:3" x14ac:dyDescent="0.2">
      <c r="A1199" s="1">
        <v>41046</v>
      </c>
      <c r="B1199">
        <v>14.7</v>
      </c>
      <c r="C1199">
        <f t="shared" si="57"/>
        <v>-5.4274217353651281E-3</v>
      </c>
    </row>
    <row r="1200" spans="1:3" x14ac:dyDescent="0.2">
      <c r="A1200" s="1">
        <v>41047</v>
      </c>
      <c r="B1200">
        <v>14.51</v>
      </c>
      <c r="C1200">
        <f t="shared" si="57"/>
        <v>-1.3009426888594109E-2</v>
      </c>
    </row>
    <row r="1201" spans="1:3" x14ac:dyDescent="0.2">
      <c r="A1201" s="1">
        <v>41050</v>
      </c>
      <c r="B1201">
        <v>14.73</v>
      </c>
      <c r="C1201">
        <f t="shared" si="57"/>
        <v>1.5048163578442414E-2</v>
      </c>
    </row>
    <row r="1202" spans="1:3" x14ac:dyDescent="0.2">
      <c r="A1202" s="1">
        <v>41051</v>
      </c>
      <c r="B1202">
        <v>14.84</v>
      </c>
      <c r="C1202">
        <f t="shared" si="57"/>
        <v>7.4400072646953483E-3</v>
      </c>
    </row>
    <row r="1203" spans="1:3" x14ac:dyDescent="0.2">
      <c r="A1203" s="1">
        <v>41052</v>
      </c>
      <c r="B1203">
        <v>12.29</v>
      </c>
      <c r="C1203">
        <f t="shared" si="57"/>
        <v>-0.18854031416129102</v>
      </c>
    </row>
    <row r="1204" spans="1:3" x14ac:dyDescent="0.2">
      <c r="A1204" s="1">
        <v>41053</v>
      </c>
      <c r="B1204">
        <v>12.25</v>
      </c>
      <c r="C1204">
        <f t="shared" si="57"/>
        <v>-3.2599865872073742E-3</v>
      </c>
    </row>
    <row r="1205" spans="1:3" x14ac:dyDescent="0.2">
      <c r="A1205" s="1">
        <v>41054</v>
      </c>
      <c r="B1205">
        <v>12.26</v>
      </c>
      <c r="C1205">
        <f t="shared" si="57"/>
        <v>8.1599351732935925E-4</v>
      </c>
    </row>
    <row r="1206" spans="1:3" x14ac:dyDescent="0.2">
      <c r="A1206" s="1">
        <v>41058</v>
      </c>
      <c r="B1206">
        <v>12.46</v>
      </c>
      <c r="C1206">
        <f t="shared" si="57"/>
        <v>1.6181582851241914E-2</v>
      </c>
    </row>
    <row r="1207" spans="1:3" x14ac:dyDescent="0.2">
      <c r="A1207" s="1">
        <v>41059</v>
      </c>
      <c r="B1207">
        <v>12.36</v>
      </c>
      <c r="C1207">
        <f t="shared" si="57"/>
        <v>-8.058061329762535E-3</v>
      </c>
    </row>
    <row r="1208" spans="1:3" x14ac:dyDescent="0.2">
      <c r="A1208" s="1">
        <v>41060</v>
      </c>
      <c r="B1208">
        <v>12.14</v>
      </c>
      <c r="C1208">
        <f t="shared" si="57"/>
        <v>-1.7959666398192464E-2</v>
      </c>
    </row>
    <row r="1209" spans="1:3" x14ac:dyDescent="0.2">
      <c r="A1209" s="1">
        <v>41061</v>
      </c>
      <c r="B1209">
        <v>11.88</v>
      </c>
      <c r="C1209">
        <f t="shared" si="57"/>
        <v>-2.1649471696853301E-2</v>
      </c>
    </row>
    <row r="1210" spans="1:3" x14ac:dyDescent="0.2">
      <c r="A1210" s="1">
        <v>41064</v>
      </c>
      <c r="B1210">
        <v>11.81</v>
      </c>
      <c r="C1210">
        <f t="shared" si="57"/>
        <v>-5.9096837252279886E-3</v>
      </c>
    </row>
    <row r="1211" spans="1:3" x14ac:dyDescent="0.2">
      <c r="A1211" s="1">
        <v>41065</v>
      </c>
      <c r="B1211">
        <v>11.97</v>
      </c>
      <c r="C1211">
        <f t="shared" si="57"/>
        <v>1.345688936061081E-2</v>
      </c>
    </row>
    <row r="1212" spans="1:3" x14ac:dyDescent="0.2">
      <c r="A1212" s="1">
        <v>41066</v>
      </c>
      <c r="B1212">
        <v>12.03</v>
      </c>
      <c r="C1212">
        <f t="shared" si="57"/>
        <v>5.0000104167056188E-3</v>
      </c>
    </row>
    <row r="1213" spans="1:3" x14ac:dyDescent="0.2">
      <c r="A1213" s="1">
        <v>41067</v>
      </c>
      <c r="B1213">
        <v>11.94</v>
      </c>
      <c r="C1213">
        <f t="shared" si="57"/>
        <v>-7.509422022131459E-3</v>
      </c>
    </row>
    <row r="1214" spans="1:3" x14ac:dyDescent="0.2">
      <c r="A1214" s="1">
        <v>41068</v>
      </c>
      <c r="B1214">
        <v>11.93</v>
      </c>
      <c r="C1214">
        <f t="shared" si="57"/>
        <v>-8.378718546313053E-4</v>
      </c>
    </row>
    <row r="1215" spans="1:3" x14ac:dyDescent="0.2">
      <c r="A1215" s="1">
        <v>41071</v>
      </c>
      <c r="B1215">
        <v>11.67</v>
      </c>
      <c r="C1215">
        <f t="shared" si="57"/>
        <v>-2.2034789811360145E-2</v>
      </c>
    </row>
    <row r="1216" spans="1:3" x14ac:dyDescent="0.2">
      <c r="A1216" s="1">
        <v>41072</v>
      </c>
      <c r="B1216">
        <v>11.78</v>
      </c>
      <c r="C1216">
        <f t="shared" si="57"/>
        <v>9.3817319249760861E-3</v>
      </c>
    </row>
    <row r="1217" spans="1:3" x14ac:dyDescent="0.2">
      <c r="A1217" s="1">
        <v>41073</v>
      </c>
      <c r="B1217">
        <v>12.09</v>
      </c>
      <c r="C1217">
        <f t="shared" si="57"/>
        <v>2.5975486403260736E-2</v>
      </c>
    </row>
    <row r="1218" spans="1:3" x14ac:dyDescent="0.2">
      <c r="A1218" s="1">
        <v>41074</v>
      </c>
      <c r="B1218">
        <v>12.15</v>
      </c>
      <c r="C1218">
        <f t="shared" si="57"/>
        <v>4.9505051598562047E-3</v>
      </c>
    </row>
    <row r="1219" spans="1:3" x14ac:dyDescent="0.2">
      <c r="A1219" s="1">
        <v>41075</v>
      </c>
      <c r="B1219">
        <v>12.11</v>
      </c>
      <c r="C1219">
        <f t="shared" si="57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58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58"/>
        <v>-1.9000984704026412E-2</v>
      </c>
    </row>
    <row r="1222" spans="1:3" x14ac:dyDescent="0.2">
      <c r="A1222" s="1">
        <v>41080</v>
      </c>
      <c r="B1222">
        <v>12.11</v>
      </c>
      <c r="C1222">
        <f t="shared" si="58"/>
        <v>9.9585885255779275E-3</v>
      </c>
    </row>
    <row r="1223" spans="1:3" x14ac:dyDescent="0.2">
      <c r="A1223" s="1">
        <v>41081</v>
      </c>
      <c r="B1223">
        <v>11.81</v>
      </c>
      <c r="C1223">
        <f t="shared" si="58"/>
        <v>-2.5084927355729869E-2</v>
      </c>
    </row>
    <row r="1224" spans="1:3" x14ac:dyDescent="0.2">
      <c r="A1224" s="1">
        <v>41082</v>
      </c>
      <c r="B1224">
        <v>12.01</v>
      </c>
      <c r="C1224">
        <f t="shared" si="58"/>
        <v>1.6793005882621087E-2</v>
      </c>
    </row>
    <row r="1225" spans="1:3" x14ac:dyDescent="0.2">
      <c r="A1225" s="1">
        <v>41085</v>
      </c>
      <c r="B1225">
        <v>11.76</v>
      </c>
      <c r="C1225">
        <f t="shared" si="58"/>
        <v>-2.1035693621411302E-2</v>
      </c>
    </row>
    <row r="1226" spans="1:3" x14ac:dyDescent="0.2">
      <c r="A1226" s="1">
        <v>41086</v>
      </c>
      <c r="B1226">
        <v>11.74</v>
      </c>
      <c r="C1226">
        <f t="shared" si="58"/>
        <v>-1.7021280705304183E-3</v>
      </c>
    </row>
    <row r="1227" spans="1:3" x14ac:dyDescent="0.2">
      <c r="A1227" s="1">
        <v>41087</v>
      </c>
      <c r="B1227">
        <v>12.14</v>
      </c>
      <c r="C1227">
        <f t="shared" si="58"/>
        <v>3.3503971231401843E-2</v>
      </c>
    </row>
    <row r="1228" spans="1:3" x14ac:dyDescent="0.2">
      <c r="A1228" s="1">
        <v>41088</v>
      </c>
      <c r="B1228">
        <v>11.76</v>
      </c>
      <c r="C1228">
        <f t="shared" si="58"/>
        <v>-3.1801843160871361E-2</v>
      </c>
    </row>
    <row r="1229" spans="1:3" x14ac:dyDescent="0.2">
      <c r="A1229" s="1">
        <v>41089</v>
      </c>
      <c r="B1229">
        <v>12.31</v>
      </c>
      <c r="C1229">
        <f t="shared" si="58"/>
        <v>4.5707997725881307E-2</v>
      </c>
    </row>
    <row r="1230" spans="1:3" x14ac:dyDescent="0.2">
      <c r="A1230" s="1">
        <v>41092</v>
      </c>
      <c r="B1230">
        <v>12.19</v>
      </c>
      <c r="C1230">
        <f t="shared" si="58"/>
        <v>-9.7959967031821006E-3</v>
      </c>
    </row>
    <row r="1231" spans="1:3" x14ac:dyDescent="0.2">
      <c r="A1231" s="1">
        <v>41093</v>
      </c>
      <c r="B1231">
        <v>12.48</v>
      </c>
      <c r="C1231">
        <f t="shared" si="58"/>
        <v>2.3511419448101614E-2</v>
      </c>
    </row>
    <row r="1232" spans="1:3" x14ac:dyDescent="0.2">
      <c r="A1232" s="1">
        <v>41095</v>
      </c>
      <c r="B1232">
        <v>12.43</v>
      </c>
      <c r="C1232">
        <f t="shared" si="58"/>
        <v>-4.0144574186619592E-3</v>
      </c>
    </row>
    <row r="1233" spans="1:3" x14ac:dyDescent="0.2">
      <c r="A1233" s="1">
        <v>41096</v>
      </c>
      <c r="B1233">
        <v>12.36</v>
      </c>
      <c r="C1233">
        <f t="shared" si="58"/>
        <v>-5.6474534930750402E-3</v>
      </c>
    </row>
    <row r="1234" spans="1:3" x14ac:dyDescent="0.2">
      <c r="A1234" s="1">
        <v>41099</v>
      </c>
      <c r="B1234">
        <v>12.08</v>
      </c>
      <c r="C1234">
        <f t="shared" si="58"/>
        <v>-2.2914259522875777E-2</v>
      </c>
    </row>
    <row r="1235" spans="1:3" x14ac:dyDescent="0.2">
      <c r="A1235" s="1">
        <v>41100</v>
      </c>
      <c r="B1235">
        <v>12.11</v>
      </c>
      <c r="C1235">
        <f t="shared" si="58"/>
        <v>2.4803650583319248E-3</v>
      </c>
    </row>
    <row r="1236" spans="1:3" x14ac:dyDescent="0.2">
      <c r="A1236" s="1">
        <v>41101</v>
      </c>
      <c r="B1236">
        <v>12.09</v>
      </c>
      <c r="C1236">
        <f t="shared" si="58"/>
        <v>-1.6528929382995142E-3</v>
      </c>
    </row>
    <row r="1237" spans="1:3" x14ac:dyDescent="0.2">
      <c r="A1237" s="1">
        <v>41102</v>
      </c>
      <c r="B1237">
        <v>11.94</v>
      </c>
      <c r="C1237">
        <f t="shared" si="58"/>
        <v>-1.2484556662245284E-2</v>
      </c>
    </row>
    <row r="1238" spans="1:3" x14ac:dyDescent="0.2">
      <c r="A1238" s="1">
        <v>41103</v>
      </c>
      <c r="B1238">
        <v>12.13</v>
      </c>
      <c r="C1238">
        <f t="shared" si="58"/>
        <v>1.5787614991502819E-2</v>
      </c>
    </row>
    <row r="1239" spans="1:3" x14ac:dyDescent="0.2">
      <c r="A1239" s="1">
        <v>41106</v>
      </c>
      <c r="B1239">
        <v>12</v>
      </c>
      <c r="C1239">
        <f t="shared" si="58"/>
        <v>-1.0775073167958523E-2</v>
      </c>
    </row>
    <row r="1240" spans="1:3" x14ac:dyDescent="0.2">
      <c r="A1240" s="1">
        <v>41107</v>
      </c>
      <c r="B1240">
        <v>11.93</v>
      </c>
      <c r="C1240">
        <f t="shared" si="58"/>
        <v>-5.8504136781755891E-3</v>
      </c>
    </row>
    <row r="1241" spans="1:3" x14ac:dyDescent="0.2">
      <c r="A1241" s="1">
        <v>41108</v>
      </c>
      <c r="B1241">
        <v>11.88</v>
      </c>
      <c r="C1241">
        <f t="shared" si="58"/>
        <v>-4.199922175325793E-3</v>
      </c>
    </row>
    <row r="1242" spans="1:3" x14ac:dyDescent="0.2">
      <c r="A1242" s="1">
        <v>41109</v>
      </c>
      <c r="B1242">
        <v>12.04</v>
      </c>
      <c r="C1242">
        <f t="shared" si="58"/>
        <v>1.337812594617605E-2</v>
      </c>
    </row>
    <row r="1243" spans="1:3" x14ac:dyDescent="0.2">
      <c r="A1243" s="1">
        <v>41110</v>
      </c>
      <c r="B1243">
        <v>11.82</v>
      </c>
      <c r="C1243">
        <f t="shared" si="58"/>
        <v>-1.8441427902722792E-2</v>
      </c>
    </row>
    <row r="1244" spans="1:3" x14ac:dyDescent="0.2">
      <c r="A1244" s="1">
        <v>41113</v>
      </c>
      <c r="B1244">
        <v>11.61</v>
      </c>
      <c r="C1244">
        <f t="shared" si="58"/>
        <v>-1.792621626815212E-2</v>
      </c>
    </row>
    <row r="1245" spans="1:3" x14ac:dyDescent="0.2">
      <c r="A1245" s="1">
        <v>41114</v>
      </c>
      <c r="B1245">
        <v>11.39</v>
      </c>
      <c r="C1245">
        <f t="shared" si="58"/>
        <v>-1.9131018250709304E-2</v>
      </c>
    </row>
    <row r="1246" spans="1:3" x14ac:dyDescent="0.2">
      <c r="A1246" s="1">
        <v>41115</v>
      </c>
      <c r="B1246">
        <v>11.31</v>
      </c>
      <c r="C1246">
        <f t="shared" si="58"/>
        <v>-7.0484873310617388E-3</v>
      </c>
    </row>
    <row r="1247" spans="1:3" x14ac:dyDescent="0.2">
      <c r="A1247" s="1">
        <v>41116</v>
      </c>
      <c r="B1247">
        <v>11.64</v>
      </c>
      <c r="C1247">
        <f t="shared" si="58"/>
        <v>2.8760152175262652E-2</v>
      </c>
    </row>
    <row r="1248" spans="1:3" x14ac:dyDescent="0.2">
      <c r="A1248" s="1">
        <v>41117</v>
      </c>
      <c r="B1248">
        <v>11.84</v>
      </c>
      <c r="C1248">
        <f t="shared" si="58"/>
        <v>1.70361871525678E-2</v>
      </c>
    </row>
    <row r="1249" spans="1:3" x14ac:dyDescent="0.2">
      <c r="A1249" s="1">
        <v>41120</v>
      </c>
      <c r="B1249">
        <v>11.66</v>
      </c>
      <c r="C1249">
        <f t="shared" si="58"/>
        <v>-1.5319448533513231E-2</v>
      </c>
    </row>
    <row r="1250" spans="1:3" x14ac:dyDescent="0.2">
      <c r="A1250" s="1">
        <v>41121</v>
      </c>
      <c r="B1250">
        <v>11.69</v>
      </c>
      <c r="C1250">
        <f t="shared" si="58"/>
        <v>2.5695945616307143E-3</v>
      </c>
    </row>
    <row r="1251" spans="1:3" x14ac:dyDescent="0.2">
      <c r="A1251" s="1">
        <v>41122</v>
      </c>
      <c r="B1251">
        <v>11.6</v>
      </c>
      <c r="C1251">
        <f t="shared" si="58"/>
        <v>-7.7286773716580799E-3</v>
      </c>
    </row>
    <row r="1252" spans="1:3" x14ac:dyDescent="0.2">
      <c r="A1252" s="1">
        <v>41123</v>
      </c>
      <c r="B1252">
        <v>11.29</v>
      </c>
      <c r="C1252">
        <f t="shared" si="58"/>
        <v>-2.7087719950748396E-2</v>
      </c>
    </row>
    <row r="1253" spans="1:3" x14ac:dyDescent="0.2">
      <c r="A1253" s="1">
        <v>41124</v>
      </c>
      <c r="B1253">
        <v>11.52</v>
      </c>
      <c r="C1253">
        <f t="shared" si="58"/>
        <v>2.0167277106174591E-2</v>
      </c>
    </row>
    <row r="1254" spans="1:3" x14ac:dyDescent="0.2">
      <c r="A1254" s="1">
        <v>41127</v>
      </c>
      <c r="B1254">
        <v>11.61</v>
      </c>
      <c r="C1254">
        <f t="shared" si="58"/>
        <v>7.782140442054949E-3</v>
      </c>
    </row>
    <row r="1255" spans="1:3" x14ac:dyDescent="0.2">
      <c r="A1255" s="1">
        <v>41128</v>
      </c>
      <c r="B1255">
        <v>11.96</v>
      </c>
      <c r="C1255">
        <f t="shared" si="58"/>
        <v>2.9700952812685647E-2</v>
      </c>
    </row>
    <row r="1256" spans="1:3" x14ac:dyDescent="0.2">
      <c r="A1256" s="1">
        <v>41129</v>
      </c>
      <c r="B1256">
        <v>12.11</v>
      </c>
      <c r="C1256">
        <f t="shared" si="58"/>
        <v>1.2463809042515143E-2</v>
      </c>
    </row>
    <row r="1257" spans="1:3" x14ac:dyDescent="0.2">
      <c r="A1257" s="1">
        <v>41130</v>
      </c>
      <c r="B1257">
        <v>12.19</v>
      </c>
      <c r="C1257">
        <f t="shared" si="58"/>
        <v>6.5843859281792382E-3</v>
      </c>
    </row>
    <row r="1258" spans="1:3" x14ac:dyDescent="0.2">
      <c r="A1258" s="1">
        <v>41131</v>
      </c>
      <c r="B1258">
        <v>12.21</v>
      </c>
      <c r="C1258">
        <f t="shared" si="58"/>
        <v>1.6393446294332124E-3</v>
      </c>
    </row>
    <row r="1259" spans="1:3" x14ac:dyDescent="0.2">
      <c r="A1259" s="1">
        <v>41134</v>
      </c>
      <c r="B1259">
        <v>12.14</v>
      </c>
      <c r="C1259">
        <f t="shared" si="58"/>
        <v>-5.7495024912611005E-3</v>
      </c>
    </row>
    <row r="1260" spans="1:3" x14ac:dyDescent="0.2">
      <c r="A1260" s="1">
        <v>41135</v>
      </c>
      <c r="B1260">
        <v>12</v>
      </c>
      <c r="C1260">
        <f t="shared" si="58"/>
        <v>-1.1599135843351918E-2</v>
      </c>
    </row>
    <row r="1261" spans="1:3" x14ac:dyDescent="0.2">
      <c r="A1261" s="1">
        <v>41136</v>
      </c>
      <c r="B1261">
        <v>12.02</v>
      </c>
      <c r="C1261">
        <f t="shared" si="58"/>
        <v>1.6652793190612488E-3</v>
      </c>
    </row>
    <row r="1262" spans="1:3" x14ac:dyDescent="0.2">
      <c r="A1262" s="1">
        <v>41137</v>
      </c>
      <c r="B1262">
        <v>12.04</v>
      </c>
      <c r="C1262">
        <f t="shared" si="58"/>
        <v>1.6625107736134572E-3</v>
      </c>
    </row>
    <row r="1263" spans="1:3" x14ac:dyDescent="0.2">
      <c r="A1263" s="1">
        <v>41138</v>
      </c>
      <c r="B1263">
        <v>12.03</v>
      </c>
      <c r="C1263">
        <f t="shared" si="58"/>
        <v>-8.3090989408750337E-4</v>
      </c>
    </row>
    <row r="1264" spans="1:3" x14ac:dyDescent="0.2">
      <c r="A1264" s="1">
        <v>41141</v>
      </c>
      <c r="B1264">
        <v>12.36</v>
      </c>
      <c r="C1264">
        <f t="shared" si="58"/>
        <v>2.7061922042957161E-2</v>
      </c>
    </row>
    <row r="1265" spans="1:3" x14ac:dyDescent="0.2">
      <c r="A1265" s="1">
        <v>41142</v>
      </c>
      <c r="B1265">
        <v>12.15</v>
      </c>
      <c r="C1265">
        <f t="shared" si="58"/>
        <v>-1.713628224298713E-2</v>
      </c>
    </row>
    <row r="1266" spans="1:3" x14ac:dyDescent="0.2">
      <c r="A1266" s="1">
        <v>41143</v>
      </c>
      <c r="B1266">
        <v>11.5</v>
      </c>
      <c r="C1266">
        <f t="shared" si="58"/>
        <v>-5.4982134417353057E-2</v>
      </c>
    </row>
    <row r="1267" spans="1:3" x14ac:dyDescent="0.2">
      <c r="A1267" s="1">
        <v>41144</v>
      </c>
      <c r="B1267">
        <v>11.06</v>
      </c>
      <c r="C1267">
        <f t="shared" si="58"/>
        <v>-3.9012039275015599E-2</v>
      </c>
    </row>
    <row r="1268" spans="1:3" x14ac:dyDescent="0.2">
      <c r="A1268" s="1">
        <v>41145</v>
      </c>
      <c r="B1268">
        <v>11.08</v>
      </c>
      <c r="C1268">
        <f t="shared" si="58"/>
        <v>1.8066852249490513E-3</v>
      </c>
    </row>
    <row r="1269" spans="1:3" x14ac:dyDescent="0.2">
      <c r="A1269" s="1">
        <v>41148</v>
      </c>
      <c r="B1269">
        <v>10.94</v>
      </c>
      <c r="C1269">
        <f t="shared" si="58"/>
        <v>-1.2715884325302674E-2</v>
      </c>
    </row>
    <row r="1270" spans="1:3" x14ac:dyDescent="0.2">
      <c r="A1270" s="1">
        <v>41149</v>
      </c>
      <c r="B1270">
        <v>10.74</v>
      </c>
      <c r="C1270">
        <f t="shared" si="58"/>
        <v>-1.8450707913116485E-2</v>
      </c>
    </row>
    <row r="1271" spans="1:3" x14ac:dyDescent="0.2">
      <c r="A1271" s="1">
        <v>41150</v>
      </c>
      <c r="B1271">
        <v>10.71</v>
      </c>
      <c r="C1271">
        <f t="shared" si="58"/>
        <v>-2.7972046210611424E-3</v>
      </c>
    </row>
    <row r="1272" spans="1:3" x14ac:dyDescent="0.2">
      <c r="A1272" s="1">
        <v>41151</v>
      </c>
      <c r="B1272">
        <v>10.51</v>
      </c>
      <c r="C1272">
        <f t="shared" si="58"/>
        <v>-1.8850699570797689E-2</v>
      </c>
    </row>
    <row r="1273" spans="1:3" x14ac:dyDescent="0.2">
      <c r="A1273" s="1">
        <v>41152</v>
      </c>
      <c r="B1273">
        <v>10.42</v>
      </c>
      <c r="C1273">
        <f t="shared" si="58"/>
        <v>-8.600148563638884E-3</v>
      </c>
    </row>
    <row r="1274" spans="1:3" x14ac:dyDescent="0.2">
      <c r="A1274" s="1">
        <v>41156</v>
      </c>
      <c r="B1274">
        <v>10.39</v>
      </c>
      <c r="C1274">
        <f t="shared" si="58"/>
        <v>-2.8832312140848037E-3</v>
      </c>
    </row>
    <row r="1275" spans="1:3" x14ac:dyDescent="0.2">
      <c r="A1275" s="1">
        <v>41157</v>
      </c>
      <c r="B1275">
        <v>10.35</v>
      </c>
      <c r="C1275">
        <f t="shared" si="58"/>
        <v>-3.857285399758042E-3</v>
      </c>
    </row>
    <row r="1276" spans="1:3" x14ac:dyDescent="0.2">
      <c r="A1276" s="1">
        <v>41158</v>
      </c>
      <c r="B1276">
        <v>10.35</v>
      </c>
      <c r="C1276">
        <f t="shared" si="58"/>
        <v>0</v>
      </c>
    </row>
    <row r="1277" spans="1:3" x14ac:dyDescent="0.2">
      <c r="A1277" s="1">
        <v>41159</v>
      </c>
      <c r="B1277">
        <v>10.47</v>
      </c>
      <c r="C1277">
        <f t="shared" si="58"/>
        <v>1.1527505171067414E-2</v>
      </c>
    </row>
    <row r="1278" spans="1:3" x14ac:dyDescent="0.2">
      <c r="A1278" s="1">
        <v>41162</v>
      </c>
      <c r="B1278">
        <v>10.44</v>
      </c>
      <c r="C1278">
        <f t="shared" si="58"/>
        <v>-2.8694424279529316E-3</v>
      </c>
    </row>
    <row r="1279" spans="1:3" x14ac:dyDescent="0.2">
      <c r="A1279" s="1">
        <v>41163</v>
      </c>
      <c r="B1279">
        <v>10.47</v>
      </c>
      <c r="C1279">
        <f t="shared" si="58"/>
        <v>2.8694424279529607E-3</v>
      </c>
    </row>
    <row r="1280" spans="1:3" x14ac:dyDescent="0.2">
      <c r="A1280" s="1">
        <v>41164</v>
      </c>
      <c r="B1280">
        <v>10.47</v>
      </c>
      <c r="C1280">
        <f t="shared" si="58"/>
        <v>0</v>
      </c>
    </row>
    <row r="1281" spans="1:3" x14ac:dyDescent="0.2">
      <c r="A1281" s="1">
        <v>41165</v>
      </c>
      <c r="B1281">
        <v>10.46</v>
      </c>
      <c r="C1281">
        <f t="shared" si="58"/>
        <v>-9.5556624566856842E-4</v>
      </c>
    </row>
    <row r="1282" spans="1:3" x14ac:dyDescent="0.2">
      <c r="A1282" s="1">
        <v>41166</v>
      </c>
      <c r="B1282">
        <v>10.66</v>
      </c>
      <c r="C1282">
        <f t="shared" si="58"/>
        <v>1.8939960100921471E-2</v>
      </c>
    </row>
    <row r="1283" spans="1:3" x14ac:dyDescent="0.2">
      <c r="A1283" s="1">
        <v>41169</v>
      </c>
      <c r="B1283">
        <v>10.53</v>
      </c>
      <c r="C1283">
        <f t="shared" si="58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59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59"/>
        <v>-1.1605546120308003E-2</v>
      </c>
    </row>
    <row r="1286" spans="1:3" x14ac:dyDescent="0.2">
      <c r="A1286" s="1">
        <v>41172</v>
      </c>
      <c r="B1286">
        <v>10.33</v>
      </c>
      <c r="C1286">
        <f t="shared" si="59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59"/>
        <v>-1.1684650954972947E-2</v>
      </c>
    </row>
    <row r="1288" spans="1:3" x14ac:dyDescent="0.2">
      <c r="A1288" s="1">
        <v>41176</v>
      </c>
      <c r="B1288">
        <v>10</v>
      </c>
      <c r="C1288">
        <f t="shared" si="59"/>
        <v>-2.078253918252862E-2</v>
      </c>
    </row>
    <row r="1289" spans="1:3" x14ac:dyDescent="0.2">
      <c r="A1289" s="1">
        <v>41177</v>
      </c>
      <c r="B1289">
        <v>9.82</v>
      </c>
      <c r="C1289">
        <f t="shared" si="59"/>
        <v>-1.816397062767118E-2</v>
      </c>
    </row>
    <row r="1290" spans="1:3" x14ac:dyDescent="0.2">
      <c r="A1290" s="1">
        <v>41178</v>
      </c>
      <c r="B1290">
        <v>9.85</v>
      </c>
      <c r="C1290">
        <f t="shared" si="59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59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59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59"/>
        <v>-6.1538655743781116E-3</v>
      </c>
    </row>
    <row r="1294" spans="1:3" x14ac:dyDescent="0.2">
      <c r="A1294" s="1">
        <v>41184</v>
      </c>
      <c r="B1294">
        <v>9.82</v>
      </c>
      <c r="C1294">
        <f t="shared" si="59"/>
        <v>1.023550389402671E-2</v>
      </c>
    </row>
    <row r="1295" spans="1:3" x14ac:dyDescent="0.2">
      <c r="A1295" s="1">
        <v>41185</v>
      </c>
      <c r="B1295">
        <v>9.36</v>
      </c>
      <c r="C1295">
        <f t="shared" si="59"/>
        <v>-4.7975831876873924E-2</v>
      </c>
    </row>
    <row r="1296" spans="1:3" x14ac:dyDescent="0.2">
      <c r="A1296" s="1">
        <v>41186</v>
      </c>
      <c r="B1296">
        <v>9.4</v>
      </c>
      <c r="C1296">
        <f t="shared" si="59"/>
        <v>4.2643987864577392E-3</v>
      </c>
    </row>
    <row r="1297" spans="1:3" x14ac:dyDescent="0.2">
      <c r="A1297" s="1">
        <v>41187</v>
      </c>
      <c r="B1297">
        <v>9.58</v>
      </c>
      <c r="C1297">
        <f t="shared" si="59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59"/>
        <v>1.4508026489578635E-2</v>
      </c>
    </row>
    <row r="1299" spans="1:3" x14ac:dyDescent="0.2">
      <c r="A1299" s="1">
        <v>41191</v>
      </c>
      <c r="B1299">
        <v>9.48</v>
      </c>
      <c r="C1299">
        <f t="shared" si="59"/>
        <v>-2.500130220541727E-2</v>
      </c>
    </row>
    <row r="1300" spans="1:3" x14ac:dyDescent="0.2">
      <c r="A1300" s="1">
        <v>41192</v>
      </c>
      <c r="B1300">
        <v>9.36</v>
      </c>
      <c r="C1300">
        <f t="shared" si="59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59"/>
        <v>-8.5837436913914419E-3</v>
      </c>
    </row>
    <row r="1302" spans="1:3" x14ac:dyDescent="0.2">
      <c r="A1302" s="1">
        <v>41194</v>
      </c>
      <c r="B1302">
        <v>9.61</v>
      </c>
      <c r="C1302">
        <f t="shared" si="59"/>
        <v>3.4942676184092004E-2</v>
      </c>
    </row>
    <row r="1303" spans="1:3" x14ac:dyDescent="0.2">
      <c r="A1303" s="1">
        <v>41197</v>
      </c>
      <c r="B1303">
        <v>9.68</v>
      </c>
      <c r="C1303">
        <f t="shared" si="59"/>
        <v>7.2576783062845108E-3</v>
      </c>
    </row>
    <row r="1304" spans="1:3" x14ac:dyDescent="0.2">
      <c r="A1304" s="1">
        <v>41198</v>
      </c>
      <c r="B1304">
        <v>9.82</v>
      </c>
      <c r="C1304">
        <f t="shared" si="59"/>
        <v>1.435922107788888E-2</v>
      </c>
    </row>
    <row r="1305" spans="1:3" x14ac:dyDescent="0.2">
      <c r="A1305" s="1">
        <v>41199</v>
      </c>
      <c r="B1305">
        <v>9.77</v>
      </c>
      <c r="C1305">
        <f t="shared" si="59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59"/>
        <v>-5.1308475823435675E-3</v>
      </c>
    </row>
    <row r="1307" spans="1:3" x14ac:dyDescent="0.2">
      <c r="A1307" s="1">
        <v>41201</v>
      </c>
      <c r="B1307">
        <v>9.48</v>
      </c>
      <c r="C1307">
        <f t="shared" si="59"/>
        <v>-2.500130220541727E-2</v>
      </c>
    </row>
    <row r="1308" spans="1:3" x14ac:dyDescent="0.2">
      <c r="A1308" s="1">
        <v>41204</v>
      </c>
      <c r="B1308">
        <v>9.51</v>
      </c>
      <c r="C1308">
        <f t="shared" si="59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59"/>
        <v>-2.4482329759189805E-2</v>
      </c>
    </row>
    <row r="1310" spans="1:3" x14ac:dyDescent="0.2">
      <c r="A1310" s="1">
        <v>41206</v>
      </c>
      <c r="B1310">
        <v>9.18</v>
      </c>
      <c r="C1310">
        <f t="shared" si="59"/>
        <v>-1.0834342165710118E-2</v>
      </c>
    </row>
    <row r="1311" spans="1:3" x14ac:dyDescent="0.2">
      <c r="A1311" s="1">
        <v>41207</v>
      </c>
      <c r="B1311">
        <v>9.17</v>
      </c>
      <c r="C1311">
        <f t="shared" si="59"/>
        <v>-1.0899183640255736E-3</v>
      </c>
    </row>
    <row r="1312" spans="1:3" x14ac:dyDescent="0.2">
      <c r="A1312" s="1">
        <v>41208</v>
      </c>
      <c r="B1312">
        <v>9.17</v>
      </c>
      <c r="C1312">
        <f t="shared" si="59"/>
        <v>0</v>
      </c>
    </row>
    <row r="1313" spans="1:3" x14ac:dyDescent="0.2">
      <c r="A1313" s="1">
        <v>41213</v>
      </c>
      <c r="B1313">
        <v>9.17</v>
      </c>
      <c r="C1313">
        <f t="shared" si="59"/>
        <v>0</v>
      </c>
    </row>
    <row r="1314" spans="1:3" x14ac:dyDescent="0.2">
      <c r="A1314" s="1">
        <v>41214</v>
      </c>
      <c r="B1314">
        <v>9.26</v>
      </c>
      <c r="C1314">
        <f t="shared" si="59"/>
        <v>9.7667623897144083E-3</v>
      </c>
    </row>
    <row r="1315" spans="1:3" x14ac:dyDescent="0.2">
      <c r="A1315" s="1">
        <v>41215</v>
      </c>
      <c r="B1315">
        <v>9.08</v>
      </c>
      <c r="C1315">
        <f t="shared" si="59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59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59"/>
        <v>1.9210836265677891E-2</v>
      </c>
    </row>
    <row r="1318" spans="1:3" x14ac:dyDescent="0.2">
      <c r="A1318" s="1">
        <v>41220</v>
      </c>
      <c r="B1318">
        <v>9.11</v>
      </c>
      <c r="C1318">
        <f t="shared" si="59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59"/>
        <v>2.9207051746266536E-2</v>
      </c>
    </row>
    <row r="1320" spans="1:3" x14ac:dyDescent="0.2">
      <c r="A1320" s="1">
        <v>41222</v>
      </c>
      <c r="B1320">
        <v>9.34</v>
      </c>
      <c r="C1320">
        <f t="shared" si="59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59"/>
        <v>-6.4447054426420951E-3</v>
      </c>
    </row>
    <row r="1322" spans="1:3" x14ac:dyDescent="0.2">
      <c r="A1322" s="1">
        <v>41226</v>
      </c>
      <c r="B1322">
        <v>9.33</v>
      </c>
      <c r="C1322">
        <f t="shared" si="59"/>
        <v>5.3734680611433657E-3</v>
      </c>
    </row>
    <row r="1323" spans="1:3" x14ac:dyDescent="0.2">
      <c r="A1323" s="1">
        <v>41227</v>
      </c>
      <c r="B1323">
        <v>9.5</v>
      </c>
      <c r="C1323">
        <f t="shared" si="59"/>
        <v>1.805678374724266E-2</v>
      </c>
    </row>
    <row r="1324" spans="1:3" x14ac:dyDescent="0.2">
      <c r="A1324" s="1">
        <v>41228</v>
      </c>
      <c r="B1324">
        <v>9.48</v>
      </c>
      <c r="C1324">
        <f t="shared" si="59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59"/>
        <v>-7.5569604569844989E-2</v>
      </c>
    </row>
    <row r="1326" spans="1:3" x14ac:dyDescent="0.2">
      <c r="A1326" s="1">
        <v>41232</v>
      </c>
      <c r="B1326">
        <v>9.06</v>
      </c>
      <c r="C1326">
        <f t="shared" si="59"/>
        <v>3.0254408357802562E-2</v>
      </c>
    </row>
    <row r="1327" spans="1:3" x14ac:dyDescent="0.2">
      <c r="A1327" s="1">
        <v>41233</v>
      </c>
      <c r="B1327">
        <v>8.92</v>
      </c>
      <c r="C1327">
        <f t="shared" si="59"/>
        <v>-1.5573173462970033E-2</v>
      </c>
    </row>
    <row r="1328" spans="1:3" x14ac:dyDescent="0.2">
      <c r="A1328" s="1">
        <v>41234</v>
      </c>
      <c r="B1328">
        <v>8.99</v>
      </c>
      <c r="C1328">
        <f t="shared" si="59"/>
        <v>7.8169018916108626E-3</v>
      </c>
    </row>
    <row r="1329" spans="1:3" x14ac:dyDescent="0.2">
      <c r="A1329" s="1">
        <v>41236</v>
      </c>
      <c r="B1329">
        <v>9.48</v>
      </c>
      <c r="C1329">
        <f t="shared" si="59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59"/>
        <v>4.0315537178459565E-2</v>
      </c>
    </row>
    <row r="1331" spans="1:3" x14ac:dyDescent="0.2">
      <c r="A1331" s="1">
        <v>41240</v>
      </c>
      <c r="B1331">
        <v>9.69</v>
      </c>
      <c r="C1331">
        <f t="shared" si="59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59"/>
        <v>-6.2112000926405238E-3</v>
      </c>
    </row>
    <row r="1333" spans="1:3" x14ac:dyDescent="0.2">
      <c r="A1333" s="1">
        <v>41242</v>
      </c>
      <c r="B1333">
        <v>9.64</v>
      </c>
      <c r="C1333">
        <f t="shared" si="59"/>
        <v>1.0378828124200214E-3</v>
      </c>
    </row>
    <row r="1334" spans="1:3" x14ac:dyDescent="0.2">
      <c r="A1334" s="1">
        <v>41243</v>
      </c>
      <c r="B1334">
        <v>9.56</v>
      </c>
      <c r="C1334">
        <f t="shared" si="59"/>
        <v>-8.3333815591442994E-3</v>
      </c>
    </row>
    <row r="1335" spans="1:3" x14ac:dyDescent="0.2">
      <c r="A1335" s="1">
        <v>41246</v>
      </c>
      <c r="B1335">
        <v>9.98</v>
      </c>
      <c r="C1335">
        <f t="shared" si="59"/>
        <v>4.2995363260062668E-2</v>
      </c>
    </row>
    <row r="1336" spans="1:3" x14ac:dyDescent="0.2">
      <c r="A1336" s="1">
        <v>41247</v>
      </c>
      <c r="B1336">
        <v>10.23</v>
      </c>
      <c r="C1336">
        <f t="shared" si="59"/>
        <v>2.4741489640162585E-2</v>
      </c>
    </row>
    <row r="1337" spans="1:3" x14ac:dyDescent="0.2">
      <c r="A1337" s="1">
        <v>41248</v>
      </c>
      <c r="B1337">
        <v>10.29</v>
      </c>
      <c r="C1337">
        <f t="shared" si="59"/>
        <v>5.8479698824228992E-3</v>
      </c>
    </row>
    <row r="1338" spans="1:3" x14ac:dyDescent="0.2">
      <c r="A1338" s="1">
        <v>41249</v>
      </c>
      <c r="B1338">
        <v>10.41</v>
      </c>
      <c r="C1338">
        <f t="shared" si="59"/>
        <v>1.1594332780919446E-2</v>
      </c>
    </row>
    <row r="1339" spans="1:3" x14ac:dyDescent="0.2">
      <c r="A1339" s="1">
        <v>41250</v>
      </c>
      <c r="B1339">
        <v>10.38</v>
      </c>
      <c r="C1339">
        <f t="shared" si="59"/>
        <v>-2.8860048891348753E-3</v>
      </c>
    </row>
    <row r="1340" spans="1:3" x14ac:dyDescent="0.2">
      <c r="A1340" s="1">
        <v>41253</v>
      </c>
      <c r="B1340">
        <v>10.55</v>
      </c>
      <c r="C1340">
        <f t="shared" si="59"/>
        <v>1.624498218433296E-2</v>
      </c>
    </row>
    <row r="1341" spans="1:3" x14ac:dyDescent="0.2">
      <c r="A1341" s="1">
        <v>41254</v>
      </c>
      <c r="B1341">
        <v>10.59</v>
      </c>
      <c r="C1341">
        <f t="shared" si="59"/>
        <v>3.7842996912394061E-3</v>
      </c>
    </row>
    <row r="1342" spans="1:3" x14ac:dyDescent="0.2">
      <c r="A1342" s="1">
        <v>41255</v>
      </c>
      <c r="B1342">
        <v>10.49</v>
      </c>
      <c r="C1342">
        <f t="shared" si="59"/>
        <v>-9.4877372051093024E-3</v>
      </c>
    </row>
    <row r="1343" spans="1:3" x14ac:dyDescent="0.2">
      <c r="A1343" s="1">
        <v>41256</v>
      </c>
      <c r="B1343">
        <v>10.45</v>
      </c>
      <c r="C1343">
        <f t="shared" si="59"/>
        <v>-3.8204439973858815E-3</v>
      </c>
    </row>
    <row r="1344" spans="1:3" x14ac:dyDescent="0.2">
      <c r="A1344" s="1">
        <v>41257</v>
      </c>
      <c r="B1344">
        <v>10.35</v>
      </c>
      <c r="C1344">
        <f t="shared" si="59"/>
        <v>-9.6154586994418693E-3</v>
      </c>
    </row>
    <row r="1345" spans="1:3" x14ac:dyDescent="0.2">
      <c r="A1345" s="1">
        <v>41260</v>
      </c>
      <c r="B1345">
        <v>10.18</v>
      </c>
      <c r="C1345">
        <f t="shared" si="59"/>
        <v>-1.6561508589001427E-2</v>
      </c>
    </row>
    <row r="1346" spans="1:3" x14ac:dyDescent="0.2">
      <c r="A1346" s="1">
        <v>41261</v>
      </c>
      <c r="B1346">
        <v>10.48</v>
      </c>
      <c r="C1346">
        <f t="shared" si="59"/>
        <v>2.9043667770519501E-2</v>
      </c>
    </row>
    <row r="1347" spans="1:3" x14ac:dyDescent="0.2">
      <c r="A1347" s="1">
        <v>41262</v>
      </c>
      <c r="B1347">
        <v>10.41</v>
      </c>
      <c r="C1347">
        <f t="shared" si="59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60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60"/>
        <v>-6.7405166138428552E-3</v>
      </c>
    </row>
    <row r="1350" spans="1:3" x14ac:dyDescent="0.2">
      <c r="A1350" s="1">
        <v>41267</v>
      </c>
      <c r="B1350">
        <v>10.16</v>
      </c>
      <c r="C1350">
        <f t="shared" si="60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60"/>
        <v>3.929278139889557E-3</v>
      </c>
    </row>
    <row r="1352" spans="1:3" x14ac:dyDescent="0.2">
      <c r="A1352" s="1">
        <v>41270</v>
      </c>
      <c r="B1352">
        <v>10.11</v>
      </c>
      <c r="C1352">
        <f t="shared" si="60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60"/>
        <v>-1.3944449058632933E-2</v>
      </c>
    </row>
    <row r="1354" spans="1:3" x14ac:dyDescent="0.2">
      <c r="A1354" s="1">
        <v>41274</v>
      </c>
      <c r="B1354">
        <v>10.14</v>
      </c>
      <c r="C1354">
        <f t="shared" si="60"/>
        <v>1.6907414189290218E-2</v>
      </c>
    </row>
    <row r="1355" spans="1:3" x14ac:dyDescent="0.2">
      <c r="A1355" s="1">
        <v>41276</v>
      </c>
      <c r="B1355">
        <v>10.68</v>
      </c>
      <c r="C1355">
        <f t="shared" si="60"/>
        <v>5.1884835369011513E-2</v>
      </c>
    </row>
    <row r="1356" spans="1:3" x14ac:dyDescent="0.2">
      <c r="A1356" s="1">
        <v>41277</v>
      </c>
      <c r="B1356">
        <v>10.94</v>
      </c>
      <c r="C1356">
        <f t="shared" si="60"/>
        <v>2.4052963461786318E-2</v>
      </c>
    </row>
    <row r="1357" spans="1:3" x14ac:dyDescent="0.2">
      <c r="A1357" s="1">
        <v>41278</v>
      </c>
      <c r="B1357">
        <v>10.97</v>
      </c>
      <c r="C1357">
        <f t="shared" si="60"/>
        <v>2.7384772933037706E-3</v>
      </c>
    </row>
    <row r="1358" spans="1:3" x14ac:dyDescent="0.2">
      <c r="A1358" s="1">
        <v>41281</v>
      </c>
      <c r="B1358">
        <v>11.06</v>
      </c>
      <c r="C1358">
        <f t="shared" si="60"/>
        <v>8.1707218070498442E-3</v>
      </c>
    </row>
    <row r="1359" spans="1:3" x14ac:dyDescent="0.2">
      <c r="A1359" s="1">
        <v>41282</v>
      </c>
      <c r="B1359">
        <v>10.77</v>
      </c>
      <c r="C1359">
        <f t="shared" si="60"/>
        <v>-2.6570504925891591E-2</v>
      </c>
    </row>
    <row r="1360" spans="1:3" x14ac:dyDescent="0.2">
      <c r="A1360" s="1">
        <v>41283</v>
      </c>
      <c r="B1360">
        <v>10.93</v>
      </c>
      <c r="C1360">
        <f t="shared" si="60"/>
        <v>1.474681102014992E-2</v>
      </c>
    </row>
    <row r="1361" spans="1:3" x14ac:dyDescent="0.2">
      <c r="A1361" s="1">
        <v>41284</v>
      </c>
      <c r="B1361">
        <v>11.04</v>
      </c>
      <c r="C1361">
        <f t="shared" si="60"/>
        <v>1.0013738660502E-2</v>
      </c>
    </row>
    <row r="1362" spans="1:3" x14ac:dyDescent="0.2">
      <c r="A1362" s="1">
        <v>41285</v>
      </c>
      <c r="B1362">
        <v>10.88</v>
      </c>
      <c r="C1362">
        <f t="shared" si="60"/>
        <v>-1.4598799421152523E-2</v>
      </c>
    </row>
    <row r="1363" spans="1:3" x14ac:dyDescent="0.2">
      <c r="A1363" s="1">
        <v>41288</v>
      </c>
      <c r="B1363">
        <v>12.29</v>
      </c>
      <c r="C1363">
        <f t="shared" si="60"/>
        <v>0.12185968215014673</v>
      </c>
    </row>
    <row r="1364" spans="1:3" x14ac:dyDescent="0.2">
      <c r="A1364" s="1">
        <v>41289</v>
      </c>
      <c r="B1364">
        <v>13.17</v>
      </c>
      <c r="C1364">
        <f t="shared" si="60"/>
        <v>6.9155592177246289E-2</v>
      </c>
    </row>
    <row r="1365" spans="1:3" x14ac:dyDescent="0.2">
      <c r="A1365" s="1">
        <v>41290</v>
      </c>
      <c r="B1365">
        <v>12.61</v>
      </c>
      <c r="C1365">
        <f t="shared" si="60"/>
        <v>-4.3451365778361513E-2</v>
      </c>
    </row>
    <row r="1366" spans="1:3" x14ac:dyDescent="0.2">
      <c r="A1366" s="1">
        <v>41291</v>
      </c>
      <c r="B1366">
        <v>12.82</v>
      </c>
      <c r="C1366">
        <f t="shared" si="60"/>
        <v>1.6516301515695952E-2</v>
      </c>
    </row>
    <row r="1367" spans="1:3" x14ac:dyDescent="0.2">
      <c r="A1367" s="1">
        <v>41292</v>
      </c>
      <c r="B1367">
        <v>12.84</v>
      </c>
      <c r="C1367">
        <f t="shared" si="60"/>
        <v>1.5588467692910996E-3</v>
      </c>
    </row>
    <row r="1368" spans="1:3" x14ac:dyDescent="0.2">
      <c r="A1368" s="1">
        <v>41296</v>
      </c>
      <c r="B1368">
        <v>13.12</v>
      </c>
      <c r="C1368">
        <f t="shared" si="60"/>
        <v>2.1572485254127763E-2</v>
      </c>
    </row>
    <row r="1369" spans="1:3" x14ac:dyDescent="0.2">
      <c r="A1369" s="1">
        <v>41297</v>
      </c>
      <c r="B1369">
        <v>13.08</v>
      </c>
      <c r="C1369">
        <f t="shared" si="60"/>
        <v>-3.0534374868902317E-3</v>
      </c>
    </row>
    <row r="1370" spans="1:3" x14ac:dyDescent="0.2">
      <c r="A1370" s="1">
        <v>41298</v>
      </c>
      <c r="B1370">
        <v>13</v>
      </c>
      <c r="C1370">
        <f t="shared" si="60"/>
        <v>-6.134988567515944E-3</v>
      </c>
    </row>
    <row r="1371" spans="1:3" x14ac:dyDescent="0.2">
      <c r="A1371" s="1">
        <v>41299</v>
      </c>
      <c r="B1371">
        <v>13.16</v>
      </c>
      <c r="C1371">
        <f t="shared" si="60"/>
        <v>1.2232568435634451E-2</v>
      </c>
    </row>
    <row r="1372" spans="1:3" x14ac:dyDescent="0.2">
      <c r="A1372" s="1">
        <v>41302</v>
      </c>
      <c r="B1372">
        <v>13.04</v>
      </c>
      <c r="C1372">
        <f t="shared" si="60"/>
        <v>-9.1603693986642785E-3</v>
      </c>
    </row>
    <row r="1373" spans="1:3" x14ac:dyDescent="0.2">
      <c r="A1373" s="1">
        <v>41303</v>
      </c>
      <c r="B1373">
        <v>13.25</v>
      </c>
      <c r="C1373">
        <f t="shared" si="60"/>
        <v>1.5975995933724393E-2</v>
      </c>
    </row>
    <row r="1374" spans="1:3" x14ac:dyDescent="0.2">
      <c r="A1374" s="1">
        <v>41304</v>
      </c>
      <c r="B1374">
        <v>13.37</v>
      </c>
      <c r="C1374">
        <f t="shared" si="60"/>
        <v>9.0158386816205482E-3</v>
      </c>
    </row>
    <row r="1375" spans="1:3" x14ac:dyDescent="0.2">
      <c r="A1375" s="1">
        <v>41305</v>
      </c>
      <c r="B1375">
        <v>13.24</v>
      </c>
      <c r="C1375">
        <f t="shared" si="60"/>
        <v>-9.7708406049895804E-3</v>
      </c>
    </row>
    <row r="1376" spans="1:3" x14ac:dyDescent="0.2">
      <c r="A1376" s="1">
        <v>41306</v>
      </c>
      <c r="B1376">
        <v>13.63</v>
      </c>
      <c r="C1376">
        <f t="shared" si="60"/>
        <v>2.9030695199579046E-2</v>
      </c>
    </row>
    <row r="1377" spans="1:3" x14ac:dyDescent="0.2">
      <c r="A1377" s="1">
        <v>41309</v>
      </c>
      <c r="B1377">
        <v>13.27</v>
      </c>
      <c r="C1377">
        <f t="shared" si="60"/>
        <v>-2.6767397364325183E-2</v>
      </c>
    </row>
    <row r="1378" spans="1:3" x14ac:dyDescent="0.2">
      <c r="A1378" s="1">
        <v>41310</v>
      </c>
      <c r="B1378">
        <v>13.42</v>
      </c>
      <c r="C1378">
        <f t="shared" si="60"/>
        <v>1.124028319941954E-2</v>
      </c>
    </row>
    <row r="1379" spans="1:3" x14ac:dyDescent="0.2">
      <c r="A1379" s="1">
        <v>41311</v>
      </c>
      <c r="B1379">
        <v>13.52</v>
      </c>
      <c r="C1379">
        <f t="shared" si="60"/>
        <v>7.4239390712822666E-3</v>
      </c>
    </row>
    <row r="1380" spans="1:3" x14ac:dyDescent="0.2">
      <c r="A1380" s="1">
        <v>41312</v>
      </c>
      <c r="B1380">
        <v>13.53</v>
      </c>
      <c r="C1380">
        <f t="shared" si="60"/>
        <v>7.3937156787867047E-4</v>
      </c>
    </row>
    <row r="1381" spans="1:3" x14ac:dyDescent="0.2">
      <c r="A1381" s="1">
        <v>41313</v>
      </c>
      <c r="B1381">
        <v>13.63</v>
      </c>
      <c r="C1381">
        <f t="shared" si="60"/>
        <v>7.3638035257447346E-3</v>
      </c>
    </row>
    <row r="1382" spans="1:3" x14ac:dyDescent="0.2">
      <c r="A1382" s="1">
        <v>41316</v>
      </c>
      <c r="B1382">
        <v>13.7</v>
      </c>
      <c r="C1382">
        <f t="shared" si="60"/>
        <v>5.1225871256379207E-3</v>
      </c>
    </row>
    <row r="1383" spans="1:3" x14ac:dyDescent="0.2">
      <c r="A1383" s="1">
        <v>41317</v>
      </c>
      <c r="B1383">
        <v>13.79</v>
      </c>
      <c r="C1383">
        <f t="shared" si="60"/>
        <v>6.5478589711312381E-3</v>
      </c>
    </row>
    <row r="1384" spans="1:3" x14ac:dyDescent="0.2">
      <c r="A1384" s="1">
        <v>41318</v>
      </c>
      <c r="B1384">
        <v>13.77</v>
      </c>
      <c r="C1384">
        <f t="shared" si="60"/>
        <v>-1.4513790646469864E-3</v>
      </c>
    </row>
    <row r="1385" spans="1:3" x14ac:dyDescent="0.2">
      <c r="A1385" s="1">
        <v>41319</v>
      </c>
      <c r="B1385">
        <v>13.71</v>
      </c>
      <c r="C1385">
        <f t="shared" si="60"/>
        <v>-4.3668191663404025E-3</v>
      </c>
    </row>
    <row r="1386" spans="1:3" x14ac:dyDescent="0.2">
      <c r="A1386" s="1">
        <v>41320</v>
      </c>
      <c r="B1386">
        <v>13.81</v>
      </c>
      <c r="C1386">
        <f t="shared" si="60"/>
        <v>7.267473846977692E-3</v>
      </c>
    </row>
    <row r="1387" spans="1:3" x14ac:dyDescent="0.2">
      <c r="A1387" s="1">
        <v>41324</v>
      </c>
      <c r="B1387">
        <v>13.81</v>
      </c>
      <c r="C1387">
        <f t="shared" si="60"/>
        <v>0</v>
      </c>
    </row>
    <row r="1388" spans="1:3" x14ac:dyDescent="0.2">
      <c r="A1388" s="1">
        <v>41325</v>
      </c>
      <c r="B1388">
        <v>13.83</v>
      </c>
      <c r="C1388">
        <f t="shared" si="60"/>
        <v>1.4471782554660718E-3</v>
      </c>
    </row>
    <row r="1389" spans="1:3" x14ac:dyDescent="0.2">
      <c r="A1389" s="1">
        <v>41326</v>
      </c>
      <c r="B1389">
        <v>13.82</v>
      </c>
      <c r="C1389">
        <f t="shared" si="60"/>
        <v>-7.2332733714302797E-4</v>
      </c>
    </row>
    <row r="1390" spans="1:3" x14ac:dyDescent="0.2">
      <c r="A1390" s="1">
        <v>41327</v>
      </c>
      <c r="B1390">
        <v>13.92</v>
      </c>
      <c r="C1390">
        <f t="shared" si="60"/>
        <v>7.2098365667497503E-3</v>
      </c>
    </row>
    <row r="1391" spans="1:3" x14ac:dyDescent="0.2">
      <c r="A1391" s="1">
        <v>41330</v>
      </c>
      <c r="B1391">
        <v>13.85</v>
      </c>
      <c r="C1391">
        <f t="shared" si="60"/>
        <v>-5.0414222729261524E-3</v>
      </c>
    </row>
    <row r="1392" spans="1:3" x14ac:dyDescent="0.2">
      <c r="A1392" s="1">
        <v>41331</v>
      </c>
      <c r="B1392">
        <v>13.88</v>
      </c>
      <c r="C1392">
        <f t="shared" si="60"/>
        <v>2.1637224453109672E-3</v>
      </c>
    </row>
    <row r="1393" spans="1:3" x14ac:dyDescent="0.2">
      <c r="A1393" s="1">
        <v>41332</v>
      </c>
      <c r="B1393">
        <v>13.92</v>
      </c>
      <c r="C1393">
        <f t="shared" si="60"/>
        <v>2.877699827614974E-3</v>
      </c>
    </row>
    <row r="1394" spans="1:3" x14ac:dyDescent="0.2">
      <c r="A1394" s="1">
        <v>41333</v>
      </c>
      <c r="B1394">
        <v>13.95</v>
      </c>
      <c r="C1394">
        <f t="shared" si="60"/>
        <v>2.1528533611010927E-3</v>
      </c>
    </row>
    <row r="1395" spans="1:3" x14ac:dyDescent="0.2">
      <c r="A1395" s="1">
        <v>41334</v>
      </c>
      <c r="B1395">
        <v>14</v>
      </c>
      <c r="C1395">
        <f t="shared" si="60"/>
        <v>3.5778213478841235E-3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95"/>
  <sheetViews>
    <sheetView topLeftCell="A63" workbookViewId="0">
      <selection activeCell="I79" sqref="I79"/>
    </sheetView>
  </sheetViews>
  <sheetFormatPr baseColWidth="10" defaultColWidth="8.83203125" defaultRowHeight="15" x14ac:dyDescent="0.2"/>
  <cols>
    <col min="1" max="1" width="10.6640625" bestFit="1" customWidth="1"/>
    <col min="5" max="5" width="9.5" bestFit="1" customWidth="1"/>
    <col min="6" max="6" width="9" bestFit="1" customWidth="1"/>
    <col min="10" max="10" width="10.83203125" bestFit="1" customWidth="1"/>
    <col min="11" max="18" width="9.83203125" bestFit="1" customWidth="1"/>
    <col min="19" max="19" width="15.6640625" customWidth="1"/>
    <col min="20" max="23" width="9.83203125" bestFit="1" customWidth="1"/>
    <col min="24" max="24" width="10.5" bestFit="1" customWidth="1"/>
    <col min="29" max="29" width="10.5" bestFit="1" customWidth="1"/>
    <col min="34" max="34" width="10.83203125" bestFit="1" customWidth="1"/>
    <col min="39" max="39" width="12" bestFit="1" customWidth="1"/>
    <col min="44" max="44" width="30.33203125" bestFit="1" customWidth="1"/>
    <col min="49" max="49" width="10.83203125" bestFit="1" customWidth="1"/>
    <col min="52" max="52" width="12" bestFit="1" customWidth="1"/>
    <col min="53" max="54" width="10.83203125" bestFit="1" customWidth="1"/>
    <col min="58" max="58" width="12.1640625" bestFit="1" customWidth="1"/>
    <col min="59" max="59" width="10.83203125" bestFit="1" customWidth="1"/>
    <col min="60" max="60" width="10.83203125" customWidth="1"/>
    <col min="61" max="61" width="10.83203125" bestFit="1" customWidth="1"/>
    <col min="62" max="62" width="10.83203125" customWidth="1"/>
    <col min="63" max="63" width="10.83203125" bestFit="1" customWidth="1"/>
    <col min="64" max="64" width="10.83203125" customWidth="1"/>
    <col min="65" max="65" width="10.83203125" bestFit="1" customWidth="1"/>
    <col min="66" max="66" width="10.83203125" customWidth="1"/>
    <col min="67" max="67" width="10.83203125" bestFit="1" customWidth="1"/>
  </cols>
  <sheetData>
    <row r="1" spans="1:66" x14ac:dyDescent="0.2">
      <c r="A1" t="s">
        <v>0</v>
      </c>
      <c r="B1" t="s">
        <v>1</v>
      </c>
    </row>
    <row r="2" spans="1:66" x14ac:dyDescent="0.2">
      <c r="A2" s="1">
        <v>39311</v>
      </c>
      <c r="B2">
        <v>25.9</v>
      </c>
    </row>
    <row r="3" spans="1:66" x14ac:dyDescent="0.2">
      <c r="A3" s="1">
        <v>39314</v>
      </c>
      <c r="B3">
        <v>26.11</v>
      </c>
      <c r="C3">
        <f>LN(B3/B2)</f>
        <v>8.0754140055455514E-3</v>
      </c>
      <c r="E3">
        <f>AVERAGE(C3:C1395)</f>
        <v>-4.4162644586520861E-4</v>
      </c>
      <c r="F3">
        <f>_xlfn.STDEV.S(C3:C1395)</f>
        <v>2.6028242079128957E-2</v>
      </c>
      <c r="H3" t="s">
        <v>2</v>
      </c>
      <c r="I3">
        <f>EXP(F4*SQRT(1/5))</f>
        <v>1.2020728778491114</v>
      </c>
    </row>
    <row r="4" spans="1:66" x14ac:dyDescent="0.2">
      <c r="A4" s="1">
        <v>39315</v>
      </c>
      <c r="B4">
        <v>25.76</v>
      </c>
      <c r="C4">
        <f t="shared" ref="C4:C67" si="0">LN(B4/B3)</f>
        <v>-1.3495481474884509E-2</v>
      </c>
      <c r="E4" s="2">
        <f>((1+E3)^250)-1</f>
        <v>-0.10455188412929706</v>
      </c>
      <c r="F4" s="2">
        <f>F3*SQRT(250)</f>
        <v>0.41154264230142035</v>
      </c>
      <c r="H4" t="s">
        <v>3</v>
      </c>
      <c r="I4">
        <f>1/I3</f>
        <v>0.83189631712622636</v>
      </c>
      <c r="BA4" s="11"/>
    </row>
    <row r="5" spans="1:66" x14ac:dyDescent="0.2">
      <c r="A5" s="1">
        <v>39316</v>
      </c>
      <c r="B5">
        <v>26.53</v>
      </c>
      <c r="C5">
        <f t="shared" si="0"/>
        <v>2.9453266913495493E-2</v>
      </c>
      <c r="H5" t="s">
        <v>4</v>
      </c>
      <c r="I5">
        <v>5.0000000000000001E-3</v>
      </c>
      <c r="J5">
        <f>I5/5</f>
        <v>1E-3</v>
      </c>
      <c r="BA5" s="11"/>
    </row>
    <row r="6" spans="1:66" x14ac:dyDescent="0.2">
      <c r="A6" s="1">
        <v>39317</v>
      </c>
      <c r="B6">
        <v>26.81</v>
      </c>
      <c r="C6">
        <f t="shared" si="0"/>
        <v>1.049878409821957E-2</v>
      </c>
      <c r="BM6" t="s">
        <v>7</v>
      </c>
    </row>
    <row r="7" spans="1:66" x14ac:dyDescent="0.2">
      <c r="A7" s="1">
        <v>39318</v>
      </c>
      <c r="B7">
        <v>27.3</v>
      </c>
      <c r="C7">
        <f t="shared" si="0"/>
        <v>1.8111749943046103E-2</v>
      </c>
      <c r="H7" t="s">
        <v>6</v>
      </c>
      <c r="I7">
        <f>B1395</f>
        <v>14</v>
      </c>
      <c r="BM7" s="2">
        <f>(M15*(1+rfdiv50)-N16)/(N15-N16)</f>
        <v>0.45681899076361276</v>
      </c>
    </row>
    <row r="8" spans="1:66" x14ac:dyDescent="0.2">
      <c r="A8" s="1">
        <v>39321</v>
      </c>
      <c r="B8">
        <v>27.15</v>
      </c>
      <c r="C8">
        <f t="shared" si="0"/>
        <v>-5.5096558109696955E-3</v>
      </c>
      <c r="BM8" t="s">
        <v>10</v>
      </c>
    </row>
    <row r="9" spans="1:66" x14ac:dyDescent="0.2">
      <c r="A9" s="1">
        <v>39322</v>
      </c>
      <c r="B9">
        <v>26.47</v>
      </c>
      <c r="C9">
        <f t="shared" si="0"/>
        <v>-2.53650301409345E-2</v>
      </c>
      <c r="BM9" s="2">
        <f>1-BM7</f>
        <v>0.54318100923638724</v>
      </c>
    </row>
    <row r="10" spans="1:66" x14ac:dyDescent="0.2">
      <c r="A10" s="1">
        <v>39323</v>
      </c>
      <c r="B10">
        <v>27.42</v>
      </c>
      <c r="C10">
        <f t="shared" si="0"/>
        <v>3.5260657895158518E-2</v>
      </c>
      <c r="BK10" t="s">
        <v>12</v>
      </c>
    </row>
    <row r="11" spans="1:66" x14ac:dyDescent="0.2">
      <c r="A11" s="1">
        <v>39324</v>
      </c>
      <c r="B11">
        <v>28.01</v>
      </c>
      <c r="C11">
        <f t="shared" si="0"/>
        <v>2.1288915137848797E-2</v>
      </c>
    </row>
    <row r="12" spans="1:66" x14ac:dyDescent="0.2">
      <c r="A12" s="1">
        <v>39325</v>
      </c>
      <c r="B12">
        <v>27.8</v>
      </c>
      <c r="C12">
        <f t="shared" si="0"/>
        <v>-7.5255685754257841E-3</v>
      </c>
      <c r="H12" t="s">
        <v>8</v>
      </c>
      <c r="I12">
        <v>0</v>
      </c>
      <c r="J12">
        <v>1</v>
      </c>
      <c r="K12">
        <v>2</v>
      </c>
      <c r="L12">
        <v>3</v>
      </c>
      <c r="M12">
        <v>4</v>
      </c>
      <c r="N12">
        <v>5</v>
      </c>
    </row>
    <row r="13" spans="1:66" x14ac:dyDescent="0.2">
      <c r="A13" s="1">
        <v>39329</v>
      </c>
      <c r="B13">
        <v>28.06</v>
      </c>
      <c r="C13">
        <f t="shared" si="0"/>
        <v>9.3090539777235283E-3</v>
      </c>
    </row>
    <row r="14" spans="1:66" x14ac:dyDescent="0.2">
      <c r="A14" s="1">
        <v>39330</v>
      </c>
      <c r="B14">
        <v>27.85</v>
      </c>
      <c r="C14">
        <f t="shared" si="0"/>
        <v>-7.5121083010217396E-3</v>
      </c>
    </row>
    <row r="15" spans="1:66" x14ac:dyDescent="0.2">
      <c r="A15" s="1">
        <v>39331</v>
      </c>
      <c r="B15">
        <v>28.01</v>
      </c>
      <c r="C15">
        <f t="shared" si="0"/>
        <v>5.7286228987240336E-3</v>
      </c>
      <c r="H15" t="s">
        <v>9</v>
      </c>
      <c r="I15">
        <f>I7</f>
        <v>14</v>
      </c>
      <c r="J15" s="3">
        <f>IF(I15="",IF(I14="","",I14*$I$4),I15*$I$3)</f>
        <v>16.829020289887559</v>
      </c>
      <c r="K15" s="2">
        <f t="shared" ref="K15:N15" si="1">IF(J15="",IF(J14="","",J14*$I$4),J15*$I$3)</f>
        <v>20.229708851246226</v>
      </c>
      <c r="L15" s="2">
        <f t="shared" si="1"/>
        <v>24.317584336867192</v>
      </c>
      <c r="M15" s="2">
        <f t="shared" si="1"/>
        <v>29.231508586156423</v>
      </c>
      <c r="N15" s="2">
        <f t="shared" si="1"/>
        <v>35.13840365003206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E15" s="2"/>
      <c r="BG15" s="2"/>
      <c r="BI15" s="2"/>
      <c r="BK15" s="2"/>
      <c r="BL15" s="2"/>
      <c r="BM15" s="2"/>
      <c r="BN15" s="2"/>
    </row>
    <row r="16" spans="1:66" x14ac:dyDescent="0.2">
      <c r="A16" s="1">
        <v>39332</v>
      </c>
      <c r="B16">
        <v>26.73</v>
      </c>
      <c r="C16">
        <f t="shared" si="0"/>
        <v>-4.6775059121189552E-2</v>
      </c>
      <c r="J16" s="3">
        <f t="shared" ref="J16:N31" si="2">IF(I16="",IF(I15="","",I15*$I$4),I16*$I$3)</f>
        <v>11.646548439767169</v>
      </c>
      <c r="K16" s="2">
        <f t="shared" si="2"/>
        <v>14</v>
      </c>
      <c r="L16" s="2">
        <f t="shared" si="2"/>
        <v>16.829020289887559</v>
      </c>
      <c r="M16" s="2">
        <f t="shared" si="2"/>
        <v>20.229708851246226</v>
      </c>
      <c r="N16" s="2">
        <f t="shared" si="2"/>
        <v>24.317584336867192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G16" s="2"/>
      <c r="BI16" s="2"/>
      <c r="BK16" s="2"/>
      <c r="BL16" s="2"/>
      <c r="BM16" s="2"/>
      <c r="BN16" s="2"/>
    </row>
    <row r="17" spans="1:66" x14ac:dyDescent="0.2">
      <c r="A17" s="1">
        <v>39335</v>
      </c>
      <c r="B17">
        <v>26.13</v>
      </c>
      <c r="C17">
        <f t="shared" si="0"/>
        <v>-2.2702450618306523E-2</v>
      </c>
      <c r="J17" s="2" t="str">
        <f t="shared" si="2"/>
        <v/>
      </c>
      <c r="K17" s="2">
        <f t="shared" si="2"/>
        <v>9.688720754274506</v>
      </c>
      <c r="L17" s="2">
        <f t="shared" si="2"/>
        <v>11.646548439767169</v>
      </c>
      <c r="M17" s="2">
        <f t="shared" si="2"/>
        <v>14</v>
      </c>
      <c r="N17" s="2">
        <f t="shared" si="2"/>
        <v>16.829020289887559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G17" s="2"/>
      <c r="BI17" s="2"/>
      <c r="BK17" s="2"/>
      <c r="BL17" s="2"/>
      <c r="BM17" s="2"/>
      <c r="BN17" s="2"/>
    </row>
    <row r="18" spans="1:66" x14ac:dyDescent="0.2">
      <c r="A18" s="1">
        <v>39336</v>
      </c>
      <c r="B18">
        <v>26.51</v>
      </c>
      <c r="C18">
        <f t="shared" si="0"/>
        <v>1.4437940768413138E-2</v>
      </c>
      <c r="J18" s="2" t="str">
        <f t="shared" si="2"/>
        <v/>
      </c>
      <c r="K18" s="2" t="str">
        <f t="shared" si="2"/>
        <v/>
      </c>
      <c r="L18" s="2">
        <f t="shared" si="2"/>
        <v>8.0600111131453946</v>
      </c>
      <c r="M18" s="2">
        <f t="shared" si="2"/>
        <v>9.6887207542745042</v>
      </c>
      <c r="N18" s="2">
        <f t="shared" si="2"/>
        <v>11.646548439767168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G18" s="2"/>
      <c r="BI18" s="2"/>
      <c r="BK18" s="2"/>
      <c r="BL18" s="2"/>
      <c r="BM18" s="2"/>
      <c r="BN18" s="2"/>
    </row>
    <row r="19" spans="1:66" x14ac:dyDescent="0.2">
      <c r="A19" s="1">
        <v>39337</v>
      </c>
      <c r="B19">
        <v>26.34</v>
      </c>
      <c r="C19">
        <f t="shared" si="0"/>
        <v>-6.4333239857992672E-3</v>
      </c>
      <c r="J19" s="2" t="str">
        <f t="shared" si="2"/>
        <v/>
      </c>
      <c r="K19" s="2" t="str">
        <f t="shared" si="2"/>
        <v/>
      </c>
      <c r="L19" s="2" t="str">
        <f t="shared" si="2"/>
        <v/>
      </c>
      <c r="M19" s="2">
        <f t="shared" si="2"/>
        <v>6.7050935610221103</v>
      </c>
      <c r="N19" s="2">
        <f t="shared" si="2"/>
        <v>8.0600111131453946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G19" s="2"/>
      <c r="BI19" s="2"/>
      <c r="BK19" s="2"/>
      <c r="BL19" s="2"/>
      <c r="BM19" s="2"/>
      <c r="BN19" s="2"/>
    </row>
    <row r="20" spans="1:66" x14ac:dyDescent="0.2">
      <c r="A20" s="1">
        <v>39338</v>
      </c>
      <c r="B20">
        <v>26.47</v>
      </c>
      <c r="C20">
        <f t="shared" si="0"/>
        <v>4.923319923874821E-3</v>
      </c>
      <c r="J20" s="2" t="str">
        <f t="shared" si="2"/>
        <v/>
      </c>
      <c r="K20" s="2" t="str">
        <f t="shared" si="2"/>
        <v/>
      </c>
      <c r="L20" s="2" t="str">
        <f t="shared" si="2"/>
        <v/>
      </c>
      <c r="M20" s="2" t="str">
        <f t="shared" si="2"/>
        <v/>
      </c>
      <c r="N20" s="2">
        <f t="shared" si="2"/>
        <v>5.5779426394010683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G20" s="2"/>
      <c r="BI20" s="2"/>
      <c r="BK20" s="2"/>
      <c r="BL20" s="2"/>
      <c r="BM20" s="2"/>
      <c r="BN20" s="2"/>
    </row>
    <row r="21" spans="1:66" x14ac:dyDescent="0.2">
      <c r="A21" s="1">
        <v>39339</v>
      </c>
      <c r="B21">
        <v>25.97</v>
      </c>
      <c r="C21">
        <f t="shared" si="0"/>
        <v>-1.9069990564352799E-2</v>
      </c>
      <c r="J21" s="2" t="str">
        <f t="shared" si="2"/>
        <v/>
      </c>
      <c r="K21" s="2" t="str">
        <f t="shared" si="2"/>
        <v/>
      </c>
      <c r="L21" s="2" t="str">
        <f t="shared" si="2"/>
        <v/>
      </c>
      <c r="M21" s="2" t="str">
        <f t="shared" si="2"/>
        <v/>
      </c>
      <c r="N21" s="2" t="str">
        <f t="shared" si="2"/>
        <v/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G21" s="2"/>
      <c r="BI21" s="2"/>
      <c r="BK21" s="2"/>
      <c r="BL21" s="2"/>
      <c r="BM21" s="2"/>
      <c r="BN21" s="2"/>
    </row>
    <row r="22" spans="1:66" x14ac:dyDescent="0.2">
      <c r="A22" s="1">
        <v>39342</v>
      </c>
      <c r="B22">
        <v>25.88</v>
      </c>
      <c r="C22">
        <f t="shared" si="0"/>
        <v>-3.47155604195721E-3</v>
      </c>
      <c r="J22" s="2" t="str">
        <f t="shared" si="2"/>
        <v/>
      </c>
      <c r="K22" s="2" t="str">
        <f t="shared" si="2"/>
        <v/>
      </c>
      <c r="L22" s="2" t="str">
        <f t="shared" si="2"/>
        <v/>
      </c>
      <c r="M22" s="2" t="str">
        <f t="shared" si="2"/>
        <v/>
      </c>
      <c r="N22" s="2" t="str">
        <f t="shared" si="2"/>
        <v/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G22" s="2"/>
      <c r="BI22" s="2"/>
      <c r="BK22" s="2"/>
      <c r="BL22" s="2"/>
      <c r="BM22" s="2"/>
      <c r="BN22" s="2"/>
    </row>
    <row r="23" spans="1:66" x14ac:dyDescent="0.2">
      <c r="A23" s="1">
        <v>39343</v>
      </c>
      <c r="B23">
        <v>26.67</v>
      </c>
      <c r="C23">
        <f t="shared" si="0"/>
        <v>3.0068868561223292E-2</v>
      </c>
      <c r="J23" s="2" t="str">
        <f t="shared" si="2"/>
        <v/>
      </c>
      <c r="K23" s="2" t="str">
        <f t="shared" si="2"/>
        <v/>
      </c>
      <c r="L23" s="2" t="str">
        <f t="shared" si="2"/>
        <v/>
      </c>
      <c r="M23" s="2" t="str">
        <f t="shared" si="2"/>
        <v/>
      </c>
      <c r="N23" s="2" t="str">
        <f t="shared" si="2"/>
        <v/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G23" s="2"/>
      <c r="BI23" s="2"/>
      <c r="BK23" s="2"/>
      <c r="BL23" s="2"/>
      <c r="BM23" s="2"/>
      <c r="BN23" s="2"/>
    </row>
    <row r="24" spans="1:66" x14ac:dyDescent="0.2">
      <c r="A24" s="1">
        <v>39344</v>
      </c>
      <c r="B24">
        <v>27.3</v>
      </c>
      <c r="C24">
        <f t="shared" si="0"/>
        <v>2.3347363996991107E-2</v>
      </c>
      <c r="J24" s="2" t="str">
        <f t="shared" si="2"/>
        <v/>
      </c>
      <c r="K24" s="2" t="str">
        <f t="shared" si="2"/>
        <v/>
      </c>
      <c r="L24" s="2" t="str">
        <f t="shared" si="2"/>
        <v/>
      </c>
      <c r="M24" s="2" t="str">
        <f t="shared" si="2"/>
        <v/>
      </c>
      <c r="N24" s="2" t="str">
        <f t="shared" si="2"/>
        <v/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G24" s="2"/>
      <c r="BI24" s="2"/>
      <c r="BK24" s="2"/>
      <c r="BL24" s="2"/>
      <c r="BM24" s="2"/>
      <c r="BN24" s="2"/>
    </row>
    <row r="25" spans="1:66" x14ac:dyDescent="0.2">
      <c r="A25" s="1">
        <v>39345</v>
      </c>
      <c r="B25">
        <v>27.41</v>
      </c>
      <c r="C25">
        <f t="shared" si="0"/>
        <v>4.021208123780361E-3</v>
      </c>
      <c r="J25" s="2" t="str">
        <f t="shared" si="2"/>
        <v/>
      </c>
      <c r="K25" s="2" t="str">
        <f t="shared" si="2"/>
        <v/>
      </c>
      <c r="L25" s="2" t="str">
        <f t="shared" si="2"/>
        <v/>
      </c>
      <c r="M25" s="2" t="str">
        <f t="shared" si="2"/>
        <v/>
      </c>
      <c r="N25" s="2" t="str">
        <f t="shared" si="2"/>
        <v/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G25" s="2"/>
      <c r="BI25" s="2"/>
      <c r="BK25" s="2"/>
      <c r="BL25" s="2"/>
      <c r="BM25" s="2"/>
      <c r="BN25" s="2"/>
    </row>
    <row r="26" spans="1:66" x14ac:dyDescent="0.2">
      <c r="A26" s="1">
        <v>39346</v>
      </c>
      <c r="B26">
        <v>27.32</v>
      </c>
      <c r="C26">
        <f t="shared" si="0"/>
        <v>-3.288875612105141E-3</v>
      </c>
      <c r="J26" s="2" t="str">
        <f t="shared" si="2"/>
        <v/>
      </c>
      <c r="K26" s="2" t="str">
        <f t="shared" si="2"/>
        <v/>
      </c>
      <c r="L26" s="2" t="str">
        <f t="shared" si="2"/>
        <v/>
      </c>
      <c r="M26" s="2" t="str">
        <f t="shared" si="2"/>
        <v/>
      </c>
      <c r="N26" s="2" t="str">
        <f t="shared" si="2"/>
        <v/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G26" s="2"/>
      <c r="BI26" s="2"/>
      <c r="BK26" s="2"/>
      <c r="BL26" s="2"/>
      <c r="BM26" s="2"/>
      <c r="BN26" s="2"/>
    </row>
    <row r="27" spans="1:66" x14ac:dyDescent="0.2">
      <c r="A27" s="1">
        <v>39349</v>
      </c>
      <c r="B27">
        <v>27.43</v>
      </c>
      <c r="C27">
        <f t="shared" si="0"/>
        <v>4.0182702469225432E-3</v>
      </c>
      <c r="J27" s="2" t="str">
        <f t="shared" si="2"/>
        <v/>
      </c>
      <c r="K27" s="2" t="str">
        <f t="shared" si="2"/>
        <v/>
      </c>
      <c r="L27" s="2" t="str">
        <f t="shared" si="2"/>
        <v/>
      </c>
      <c r="M27" s="2" t="str">
        <f t="shared" si="2"/>
        <v/>
      </c>
      <c r="N27" s="2" t="str">
        <f t="shared" si="2"/>
        <v/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G27" s="2"/>
      <c r="BI27" s="2"/>
      <c r="BK27" s="2"/>
      <c r="BL27" s="2"/>
      <c r="BM27" s="2"/>
      <c r="BN27" s="2"/>
    </row>
    <row r="28" spans="1:66" x14ac:dyDescent="0.2">
      <c r="A28" s="1">
        <v>39350</v>
      </c>
      <c r="B28">
        <v>27.72</v>
      </c>
      <c r="C28">
        <f t="shared" si="0"/>
        <v>1.0516869372190549E-2</v>
      </c>
      <c r="J28" s="2" t="str">
        <f t="shared" si="2"/>
        <v/>
      </c>
      <c r="K28" s="2" t="str">
        <f t="shared" si="2"/>
        <v/>
      </c>
      <c r="L28" s="2" t="str">
        <f t="shared" si="2"/>
        <v/>
      </c>
      <c r="M28" s="2" t="str">
        <f t="shared" si="2"/>
        <v/>
      </c>
      <c r="N28" s="2" t="str">
        <f t="shared" si="2"/>
        <v/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G28" s="2"/>
      <c r="BI28" s="2"/>
      <c r="BK28" s="2"/>
      <c r="BL28" s="2"/>
      <c r="BM28" s="2"/>
      <c r="BN28" s="2"/>
    </row>
    <row r="29" spans="1:66" x14ac:dyDescent="0.2">
      <c r="A29" s="1">
        <v>39351</v>
      </c>
      <c r="B29">
        <v>27.54</v>
      </c>
      <c r="C29">
        <f t="shared" si="0"/>
        <v>-6.5146810211936419E-3</v>
      </c>
      <c r="J29" s="2" t="str">
        <f t="shared" si="2"/>
        <v/>
      </c>
      <c r="K29" s="2" t="str">
        <f t="shared" si="2"/>
        <v/>
      </c>
      <c r="L29" s="2" t="str">
        <f t="shared" si="2"/>
        <v/>
      </c>
      <c r="M29" s="2" t="str">
        <f t="shared" si="2"/>
        <v/>
      </c>
      <c r="N29" s="2" t="str">
        <f t="shared" si="2"/>
        <v/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G29" s="2"/>
      <c r="BI29" s="2"/>
      <c r="BK29" s="2"/>
      <c r="BL29" s="2"/>
      <c r="BM29" s="2"/>
      <c r="BN29" s="2"/>
    </row>
    <row r="30" spans="1:66" x14ac:dyDescent="0.2">
      <c r="A30" s="1">
        <v>39352</v>
      </c>
      <c r="B30">
        <v>27.31</v>
      </c>
      <c r="C30">
        <f t="shared" si="0"/>
        <v>-8.3865578148952045E-3</v>
      </c>
      <c r="J30" s="2" t="str">
        <f t="shared" si="2"/>
        <v/>
      </c>
      <c r="K30" s="2" t="str">
        <f t="shared" si="2"/>
        <v/>
      </c>
      <c r="L30" s="2" t="str">
        <f t="shared" si="2"/>
        <v/>
      </c>
      <c r="M30" s="2" t="str">
        <f t="shared" si="2"/>
        <v/>
      </c>
      <c r="N30" s="2" t="str">
        <f t="shared" si="2"/>
        <v/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G30" s="2"/>
      <c r="BI30" s="2"/>
      <c r="BK30" s="2"/>
      <c r="BL30" s="2"/>
      <c r="BM30" s="2"/>
      <c r="BN30" s="2"/>
    </row>
    <row r="31" spans="1:66" x14ac:dyDescent="0.2">
      <c r="A31" s="1">
        <v>39353</v>
      </c>
      <c r="B31">
        <v>27.16</v>
      </c>
      <c r="C31">
        <f t="shared" si="0"/>
        <v>-5.5076327951182613E-3</v>
      </c>
      <c r="J31" s="2" t="str">
        <f t="shared" si="2"/>
        <v/>
      </c>
      <c r="K31" s="2" t="str">
        <f t="shared" si="2"/>
        <v/>
      </c>
      <c r="L31" s="2" t="str">
        <f t="shared" si="2"/>
        <v/>
      </c>
      <c r="M31" s="2" t="str">
        <f t="shared" si="2"/>
        <v/>
      </c>
      <c r="N31" s="2" t="str">
        <f t="shared" si="2"/>
        <v/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G31" s="2"/>
      <c r="BI31" s="2"/>
      <c r="BK31" s="2"/>
      <c r="BL31" s="2"/>
      <c r="BM31" s="2"/>
      <c r="BN31" s="2"/>
    </row>
    <row r="32" spans="1:66" x14ac:dyDescent="0.2">
      <c r="A32" s="1">
        <v>39356</v>
      </c>
      <c r="B32">
        <v>27.51</v>
      </c>
      <c r="C32">
        <f t="shared" si="0"/>
        <v>1.2804272245987749E-2</v>
      </c>
      <c r="J32" s="2" t="str">
        <f t="shared" ref="J32:N47" si="3">IF(I32="",IF(I31="","",I31*$I$4),I32*$I$3)</f>
        <v/>
      </c>
      <c r="K32" s="2" t="str">
        <f t="shared" si="3"/>
        <v/>
      </c>
      <c r="L32" s="2" t="str">
        <f t="shared" si="3"/>
        <v/>
      </c>
      <c r="M32" s="2" t="str">
        <f t="shared" si="3"/>
        <v/>
      </c>
      <c r="N32" s="2" t="str">
        <f t="shared" si="3"/>
        <v/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G32" s="2"/>
      <c r="BI32" s="2"/>
      <c r="BK32" s="2"/>
      <c r="BL32" s="2"/>
      <c r="BM32" s="2"/>
      <c r="BN32" s="2"/>
    </row>
    <row r="33" spans="1:66" x14ac:dyDescent="0.2">
      <c r="A33" s="1">
        <v>39357</v>
      </c>
      <c r="B33">
        <v>27.32</v>
      </c>
      <c r="C33">
        <f t="shared" si="0"/>
        <v>-6.9305402338938806E-3</v>
      </c>
      <c r="J33" s="2" t="str">
        <f t="shared" si="3"/>
        <v/>
      </c>
      <c r="K33" s="2" t="str">
        <f t="shared" si="3"/>
        <v/>
      </c>
      <c r="L33" s="2" t="str">
        <f t="shared" si="3"/>
        <v/>
      </c>
      <c r="M33" s="2" t="str">
        <f t="shared" si="3"/>
        <v/>
      </c>
      <c r="N33" s="2" t="str">
        <f t="shared" si="3"/>
        <v/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G33" s="2"/>
      <c r="BI33" s="2"/>
      <c r="BK33" s="2"/>
      <c r="BL33" s="2"/>
      <c r="BM33" s="2"/>
      <c r="BN33" s="2"/>
    </row>
    <row r="34" spans="1:66" x14ac:dyDescent="0.2">
      <c r="A34" s="1">
        <v>39358</v>
      </c>
      <c r="B34">
        <v>27.14</v>
      </c>
      <c r="C34">
        <f t="shared" si="0"/>
        <v>-6.61038029586619E-3</v>
      </c>
      <c r="J34" s="2" t="str">
        <f t="shared" si="3"/>
        <v/>
      </c>
      <c r="K34" s="2" t="str">
        <f t="shared" si="3"/>
        <v/>
      </c>
      <c r="L34" s="2" t="str">
        <f t="shared" si="3"/>
        <v/>
      </c>
      <c r="M34" s="2" t="str">
        <f t="shared" si="3"/>
        <v/>
      </c>
      <c r="N34" s="2" t="str">
        <f t="shared" si="3"/>
        <v/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G34" s="2"/>
      <c r="BI34" s="2"/>
      <c r="BK34" s="2"/>
      <c r="BL34" s="2"/>
      <c r="BM34" s="2"/>
      <c r="BN34" s="2"/>
    </row>
    <row r="35" spans="1:66" x14ac:dyDescent="0.2">
      <c r="A35" s="1">
        <v>39359</v>
      </c>
      <c r="B35">
        <v>27.18</v>
      </c>
      <c r="C35">
        <f t="shared" si="0"/>
        <v>1.4727543162744601E-3</v>
      </c>
      <c r="J35" s="2" t="str">
        <f t="shared" si="3"/>
        <v/>
      </c>
      <c r="K35" s="2" t="str">
        <f t="shared" si="3"/>
        <v/>
      </c>
      <c r="L35" s="2" t="str">
        <f t="shared" si="3"/>
        <v/>
      </c>
      <c r="M35" s="2" t="str">
        <f t="shared" si="3"/>
        <v/>
      </c>
      <c r="N35" s="2" t="str">
        <f t="shared" si="3"/>
        <v/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G35" s="2"/>
      <c r="BI35" s="2"/>
      <c r="BK35" s="2"/>
      <c r="BL35" s="2"/>
      <c r="BM35" s="2"/>
      <c r="BN35" s="2"/>
    </row>
    <row r="36" spans="1:66" x14ac:dyDescent="0.2">
      <c r="A36" s="1">
        <v>39360</v>
      </c>
      <c r="B36">
        <v>27.41</v>
      </c>
      <c r="C36">
        <f t="shared" si="0"/>
        <v>8.4265015916968507E-3</v>
      </c>
      <c r="J36" s="2" t="str">
        <f t="shared" si="3"/>
        <v/>
      </c>
      <c r="K36" s="2" t="str">
        <f t="shared" si="3"/>
        <v/>
      </c>
      <c r="L36" s="2" t="str">
        <f t="shared" si="3"/>
        <v/>
      </c>
      <c r="M36" s="2" t="str">
        <f t="shared" si="3"/>
        <v/>
      </c>
      <c r="N36" s="2" t="str">
        <f t="shared" si="3"/>
        <v/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G36" s="2"/>
      <c r="BI36" s="2"/>
      <c r="BK36" s="2"/>
      <c r="BL36" s="2"/>
      <c r="BM36" s="2"/>
      <c r="BN36" s="2"/>
    </row>
    <row r="37" spans="1:66" x14ac:dyDescent="0.2">
      <c r="A37" s="1">
        <v>39363</v>
      </c>
      <c r="B37">
        <v>27.51</v>
      </c>
      <c r="C37">
        <f t="shared" si="0"/>
        <v>3.6416646217889074E-3</v>
      </c>
      <c r="J37" s="2" t="str">
        <f t="shared" si="3"/>
        <v/>
      </c>
      <c r="K37" s="2" t="str">
        <f t="shared" si="3"/>
        <v/>
      </c>
      <c r="L37" s="2" t="str">
        <f t="shared" si="3"/>
        <v/>
      </c>
      <c r="M37" s="2" t="str">
        <f t="shared" si="3"/>
        <v/>
      </c>
      <c r="N37" s="2" t="str">
        <f t="shared" si="3"/>
        <v/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G37" s="2"/>
      <c r="BI37" s="2"/>
      <c r="BK37" s="2"/>
      <c r="BL37" s="2"/>
      <c r="BM37" s="2"/>
      <c r="BN37" s="2"/>
    </row>
    <row r="38" spans="1:66" x14ac:dyDescent="0.2">
      <c r="A38" s="1">
        <v>39364</v>
      </c>
      <c r="B38">
        <v>27.47</v>
      </c>
      <c r="C38">
        <f t="shared" si="0"/>
        <v>-1.4550748293007695E-3</v>
      </c>
      <c r="J38" s="2" t="str">
        <f t="shared" si="3"/>
        <v/>
      </c>
      <c r="K38" s="2" t="str">
        <f t="shared" si="3"/>
        <v/>
      </c>
      <c r="L38" s="2" t="str">
        <f t="shared" si="3"/>
        <v/>
      </c>
      <c r="M38" s="2" t="str">
        <f t="shared" si="3"/>
        <v/>
      </c>
      <c r="N38" s="2" t="str">
        <f t="shared" si="3"/>
        <v/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G38" s="2"/>
      <c r="BI38" s="2"/>
      <c r="BK38" s="2"/>
      <c r="BL38" s="2"/>
      <c r="BM38" s="2"/>
      <c r="BN38" s="2"/>
    </row>
    <row r="39" spans="1:66" x14ac:dyDescent="0.2">
      <c r="A39" s="1">
        <v>39365</v>
      </c>
      <c r="B39">
        <v>27.6</v>
      </c>
      <c r="C39">
        <f t="shared" si="0"/>
        <v>4.7212726159219214E-3</v>
      </c>
      <c r="J39" s="2" t="str">
        <f t="shared" si="3"/>
        <v/>
      </c>
      <c r="K39" s="2" t="str">
        <f t="shared" si="3"/>
        <v/>
      </c>
      <c r="L39" s="2" t="str">
        <f t="shared" si="3"/>
        <v/>
      </c>
      <c r="M39" s="2" t="str">
        <f t="shared" si="3"/>
        <v/>
      </c>
      <c r="N39" s="2" t="str">
        <f t="shared" si="3"/>
        <v/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G39" s="2"/>
      <c r="BI39" s="2"/>
      <c r="BK39" s="2"/>
      <c r="BL39" s="2"/>
      <c r="BM39" s="2"/>
      <c r="BN39" s="2"/>
    </row>
    <row r="40" spans="1:66" x14ac:dyDescent="0.2">
      <c r="A40" s="1">
        <v>39366</v>
      </c>
      <c r="B40">
        <v>27.57</v>
      </c>
      <c r="C40">
        <f t="shared" si="0"/>
        <v>-1.0875476873989933E-3</v>
      </c>
      <c r="J40" s="2" t="str">
        <f t="shared" si="3"/>
        <v/>
      </c>
      <c r="K40" s="2" t="str">
        <f t="shared" si="3"/>
        <v/>
      </c>
      <c r="L40" s="2" t="str">
        <f t="shared" si="3"/>
        <v/>
      </c>
      <c r="M40" s="2" t="str">
        <f t="shared" si="3"/>
        <v/>
      </c>
      <c r="N40" s="2" t="str">
        <f t="shared" si="3"/>
        <v/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5"/>
      <c r="BG40" s="2"/>
      <c r="BI40" s="2"/>
      <c r="BK40" s="2"/>
      <c r="BL40" s="2"/>
      <c r="BM40" s="2"/>
      <c r="BN40" s="2"/>
    </row>
    <row r="41" spans="1:66" x14ac:dyDescent="0.2">
      <c r="A41" s="1">
        <v>39367</v>
      </c>
      <c r="B41">
        <v>28.08</v>
      </c>
      <c r="C41">
        <f t="shared" si="0"/>
        <v>1.8329354121905013E-2</v>
      </c>
      <c r="J41" s="2" t="str">
        <f t="shared" si="3"/>
        <v/>
      </c>
      <c r="K41" s="2" t="str">
        <f t="shared" si="3"/>
        <v/>
      </c>
      <c r="L41" s="2" t="str">
        <f t="shared" si="3"/>
        <v/>
      </c>
      <c r="M41" s="2" t="str">
        <f t="shared" si="3"/>
        <v/>
      </c>
      <c r="N41" s="2" t="str">
        <f t="shared" si="3"/>
        <v/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G41" s="2"/>
      <c r="BI41" s="2"/>
      <c r="BK41" s="2"/>
      <c r="BL41" s="2"/>
      <c r="BM41" s="2"/>
      <c r="BN41" s="2"/>
    </row>
    <row r="42" spans="1:66" x14ac:dyDescent="0.2">
      <c r="A42" s="1">
        <v>39370</v>
      </c>
      <c r="B42">
        <v>27.74</v>
      </c>
      <c r="C42">
        <f t="shared" si="0"/>
        <v>-1.2182164270924833E-2</v>
      </c>
      <c r="J42" s="2" t="str">
        <f t="shared" si="3"/>
        <v/>
      </c>
      <c r="K42" s="2" t="str">
        <f t="shared" si="3"/>
        <v/>
      </c>
      <c r="L42" s="2" t="str">
        <f t="shared" si="3"/>
        <v/>
      </c>
      <c r="M42" s="2" t="str">
        <f t="shared" si="3"/>
        <v/>
      </c>
      <c r="N42" s="2" t="str">
        <f t="shared" si="3"/>
        <v/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G42" s="2"/>
      <c r="BI42" s="2"/>
      <c r="BK42" s="2"/>
      <c r="BL42" s="2"/>
      <c r="BM42" s="2"/>
      <c r="BN42" s="2"/>
    </row>
    <row r="43" spans="1:66" x14ac:dyDescent="0.2">
      <c r="A43" s="1">
        <v>39371</v>
      </c>
      <c r="B43">
        <v>27.41</v>
      </c>
      <c r="C43">
        <f t="shared" si="0"/>
        <v>-1.1967504571991078E-2</v>
      </c>
      <c r="J43" s="2" t="str">
        <f t="shared" si="3"/>
        <v/>
      </c>
      <c r="K43" s="2" t="str">
        <f t="shared" si="3"/>
        <v/>
      </c>
      <c r="L43" s="2" t="str">
        <f t="shared" si="3"/>
        <v/>
      </c>
      <c r="M43" s="2" t="str">
        <f t="shared" si="3"/>
        <v/>
      </c>
      <c r="N43" s="2" t="str">
        <f t="shared" si="3"/>
        <v/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G43" s="2"/>
      <c r="BI43" s="2"/>
      <c r="BK43" s="2"/>
      <c r="BL43" s="2"/>
      <c r="BM43" s="2"/>
      <c r="BN43" s="2"/>
    </row>
    <row r="44" spans="1:66" x14ac:dyDescent="0.2">
      <c r="A44" s="1">
        <v>39372</v>
      </c>
      <c r="B44">
        <v>28.17</v>
      </c>
      <c r="C44">
        <f t="shared" si="0"/>
        <v>2.7349671573586903E-2</v>
      </c>
      <c r="J44" s="2" t="str">
        <f t="shared" si="3"/>
        <v/>
      </c>
      <c r="K44" s="2" t="str">
        <f t="shared" si="3"/>
        <v/>
      </c>
      <c r="L44" s="2" t="str">
        <f t="shared" si="3"/>
        <v/>
      </c>
      <c r="M44" s="2" t="str">
        <f t="shared" si="3"/>
        <v/>
      </c>
      <c r="N44" s="2" t="str">
        <f t="shared" si="3"/>
        <v/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G44" s="2"/>
      <c r="BI44" s="2"/>
      <c r="BK44" s="2"/>
      <c r="BL44" s="2"/>
      <c r="BM44" s="2"/>
      <c r="BN44" s="2"/>
    </row>
    <row r="45" spans="1:66" x14ac:dyDescent="0.2">
      <c r="A45" s="1">
        <v>39373</v>
      </c>
      <c r="B45">
        <v>28.67</v>
      </c>
      <c r="C45">
        <f t="shared" si="0"/>
        <v>1.7593698006997342E-2</v>
      </c>
      <c r="J45" s="2" t="str">
        <f t="shared" si="3"/>
        <v/>
      </c>
      <c r="K45" s="2" t="str">
        <f t="shared" si="3"/>
        <v/>
      </c>
      <c r="L45" s="2" t="str">
        <f t="shared" si="3"/>
        <v/>
      </c>
      <c r="M45" s="2" t="str">
        <f t="shared" si="3"/>
        <v/>
      </c>
      <c r="N45" s="2" t="str">
        <f t="shared" si="3"/>
        <v/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G45" s="2"/>
      <c r="BI45" s="2"/>
      <c r="BK45" s="2"/>
      <c r="BL45" s="2"/>
      <c r="BM45" s="2"/>
      <c r="BN45" s="2"/>
    </row>
    <row r="46" spans="1:66" x14ac:dyDescent="0.2">
      <c r="A46" s="1">
        <v>39374</v>
      </c>
      <c r="B46">
        <v>27.48</v>
      </c>
      <c r="C46">
        <f t="shared" si="0"/>
        <v>-4.2392812541129928E-2</v>
      </c>
      <c r="J46" s="2" t="str">
        <f t="shared" si="3"/>
        <v/>
      </c>
      <c r="K46" s="2" t="str">
        <f t="shared" si="3"/>
        <v/>
      </c>
      <c r="L46" s="2" t="str">
        <f t="shared" si="3"/>
        <v/>
      </c>
      <c r="M46" s="2" t="str">
        <f t="shared" si="3"/>
        <v/>
      </c>
      <c r="N46" s="2" t="str">
        <f t="shared" si="3"/>
        <v/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G46" s="2"/>
      <c r="BI46" s="2"/>
      <c r="BK46" s="2"/>
      <c r="BL46" s="2"/>
      <c r="BM46" s="2"/>
      <c r="BN46" s="2"/>
    </row>
    <row r="47" spans="1:66" x14ac:dyDescent="0.2">
      <c r="A47" s="1">
        <v>39377</v>
      </c>
      <c r="B47">
        <v>27.74</v>
      </c>
      <c r="C47">
        <f t="shared" si="0"/>
        <v>9.4169475325368707E-3</v>
      </c>
      <c r="J47" s="2" t="str">
        <f t="shared" si="3"/>
        <v/>
      </c>
      <c r="K47" s="2" t="str">
        <f t="shared" si="3"/>
        <v/>
      </c>
      <c r="L47" s="2" t="str">
        <f t="shared" si="3"/>
        <v/>
      </c>
      <c r="M47" s="2" t="str">
        <f t="shared" si="3"/>
        <v/>
      </c>
      <c r="N47" s="2" t="str">
        <f t="shared" si="3"/>
        <v/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G47" s="2"/>
      <c r="BI47" s="2"/>
      <c r="BK47" s="2"/>
      <c r="BL47" s="2"/>
      <c r="BM47" s="2"/>
      <c r="BN47" s="2"/>
    </row>
    <row r="48" spans="1:66" x14ac:dyDescent="0.2">
      <c r="A48" s="1">
        <v>39378</v>
      </c>
      <c r="B48">
        <v>28.34</v>
      </c>
      <c r="C48">
        <f t="shared" si="0"/>
        <v>2.1398819375848956E-2</v>
      </c>
      <c r="J48" s="2" t="str">
        <f t="shared" ref="J48:N63" si="4">IF(I48="",IF(I47="","",I47*$I$4),I48*$I$3)</f>
        <v/>
      </c>
      <c r="K48" s="2" t="str">
        <f t="shared" si="4"/>
        <v/>
      </c>
      <c r="L48" s="2" t="str">
        <f t="shared" si="4"/>
        <v/>
      </c>
      <c r="M48" s="2" t="str">
        <f t="shared" si="4"/>
        <v/>
      </c>
      <c r="N48" s="2" t="str">
        <f t="shared" si="4"/>
        <v/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G48" s="2"/>
      <c r="BI48" s="2"/>
      <c r="BK48" s="2"/>
      <c r="BL48" s="2"/>
      <c r="BM48" s="2"/>
      <c r="BN48" s="2"/>
    </row>
    <row r="49" spans="1:66" x14ac:dyDescent="0.2">
      <c r="A49" s="1">
        <v>39379</v>
      </c>
      <c r="B49">
        <v>28.04</v>
      </c>
      <c r="C49">
        <f t="shared" si="0"/>
        <v>-1.0642172096145094E-2</v>
      </c>
      <c r="J49" s="2" t="str">
        <f t="shared" si="4"/>
        <v/>
      </c>
      <c r="K49" s="2" t="str">
        <f t="shared" si="4"/>
        <v/>
      </c>
      <c r="L49" s="2" t="str">
        <f t="shared" si="4"/>
        <v/>
      </c>
      <c r="M49" s="2" t="str">
        <f t="shared" si="4"/>
        <v/>
      </c>
      <c r="N49" s="2" t="str">
        <f t="shared" si="4"/>
        <v/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G49" s="2"/>
      <c r="BI49" s="2"/>
      <c r="BK49" s="2"/>
      <c r="BL49" s="2"/>
      <c r="BM49" s="2"/>
      <c r="BN49" s="2"/>
    </row>
    <row r="50" spans="1:66" x14ac:dyDescent="0.2">
      <c r="A50" s="1">
        <v>39380</v>
      </c>
      <c r="B50">
        <v>27.48</v>
      </c>
      <c r="C50">
        <f t="shared" si="0"/>
        <v>-2.0173594812240708E-2</v>
      </c>
      <c r="J50" s="2" t="str">
        <f t="shared" si="4"/>
        <v/>
      </c>
      <c r="K50" s="2" t="str">
        <f t="shared" si="4"/>
        <v/>
      </c>
      <c r="L50" s="2" t="str">
        <f t="shared" si="4"/>
        <v/>
      </c>
      <c r="M50" s="2" t="str">
        <f t="shared" si="4"/>
        <v/>
      </c>
      <c r="N50" s="2" t="str">
        <f t="shared" si="4"/>
        <v/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G50" s="2"/>
      <c r="BI50" s="2"/>
      <c r="BK50" s="2"/>
      <c r="BL50" s="2"/>
      <c r="BM50" s="2"/>
      <c r="BN50" s="2"/>
    </row>
    <row r="51" spans="1:66" x14ac:dyDescent="0.2">
      <c r="A51" s="1">
        <v>39381</v>
      </c>
      <c r="B51">
        <v>28.52</v>
      </c>
      <c r="C51">
        <f t="shared" si="0"/>
        <v>3.7147128191946537E-2</v>
      </c>
      <c r="J51" s="2" t="str">
        <f t="shared" si="4"/>
        <v/>
      </c>
      <c r="K51" s="2" t="str">
        <f t="shared" si="4"/>
        <v/>
      </c>
      <c r="L51" s="2" t="str">
        <f t="shared" si="4"/>
        <v/>
      </c>
      <c r="M51" s="2" t="str">
        <f t="shared" si="4"/>
        <v/>
      </c>
      <c r="N51" s="2" t="str">
        <f t="shared" si="4"/>
        <v/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G51" s="2"/>
      <c r="BI51" s="2"/>
      <c r="BK51" s="2"/>
      <c r="BL51" s="2"/>
      <c r="BM51" s="2"/>
      <c r="BN51" s="2"/>
    </row>
    <row r="52" spans="1:66" x14ac:dyDescent="0.2">
      <c r="A52" s="1">
        <v>39384</v>
      </c>
      <c r="B52">
        <v>29</v>
      </c>
      <c r="C52">
        <f t="shared" si="0"/>
        <v>1.6690234440378947E-2</v>
      </c>
      <c r="J52" s="2" t="str">
        <f t="shared" si="4"/>
        <v/>
      </c>
      <c r="K52" s="2" t="str">
        <f t="shared" si="4"/>
        <v/>
      </c>
      <c r="L52" s="2" t="str">
        <f t="shared" si="4"/>
        <v/>
      </c>
      <c r="M52" s="2" t="str">
        <f t="shared" si="4"/>
        <v/>
      </c>
      <c r="N52" s="2" t="str">
        <f t="shared" si="4"/>
        <v/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G52" s="2"/>
      <c r="BI52" s="2"/>
      <c r="BK52" s="2"/>
      <c r="BL52" s="2"/>
      <c r="BM52" s="2"/>
      <c r="BN52" s="2"/>
    </row>
    <row r="53" spans="1:66" x14ac:dyDescent="0.2">
      <c r="A53" s="1">
        <v>39385</v>
      </c>
      <c r="B53">
        <v>29.33</v>
      </c>
      <c r="C53">
        <f t="shared" si="0"/>
        <v>1.1315053002885477E-2</v>
      </c>
      <c r="J53" s="2" t="str">
        <f t="shared" si="4"/>
        <v/>
      </c>
      <c r="K53" s="2" t="str">
        <f t="shared" si="4"/>
        <v/>
      </c>
      <c r="L53" s="2" t="str">
        <f t="shared" si="4"/>
        <v/>
      </c>
      <c r="M53" s="2" t="str">
        <f t="shared" si="4"/>
        <v/>
      </c>
      <c r="N53" s="2" t="str">
        <f t="shared" si="4"/>
        <v/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G53" s="2"/>
      <c r="BI53" s="2"/>
      <c r="BK53" s="2"/>
      <c r="BL53" s="2"/>
      <c r="BM53" s="2"/>
      <c r="BN53" s="2"/>
    </row>
    <row r="54" spans="1:66" x14ac:dyDescent="0.2">
      <c r="A54" s="1">
        <v>39386</v>
      </c>
      <c r="B54">
        <v>30.12</v>
      </c>
      <c r="C54">
        <f t="shared" si="0"/>
        <v>2.6578519942333227E-2</v>
      </c>
      <c r="J54" s="2" t="str">
        <f t="shared" si="4"/>
        <v/>
      </c>
      <c r="K54" s="2" t="str">
        <f t="shared" si="4"/>
        <v/>
      </c>
      <c r="L54" s="2" t="str">
        <f t="shared" si="4"/>
        <v/>
      </c>
      <c r="M54" s="2" t="str">
        <f t="shared" si="4"/>
        <v/>
      </c>
      <c r="N54" s="2" t="str">
        <f t="shared" si="4"/>
        <v/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G54" s="2"/>
      <c r="BI54" s="2"/>
      <c r="BK54" s="2"/>
      <c r="BL54" s="2"/>
      <c r="BM54" s="2"/>
      <c r="BN54" s="2"/>
    </row>
    <row r="55" spans="1:66" x14ac:dyDescent="0.2">
      <c r="A55" s="1">
        <v>39387</v>
      </c>
      <c r="B55">
        <v>29.23</v>
      </c>
      <c r="C55">
        <f t="shared" si="0"/>
        <v>-2.9993823808538232E-2</v>
      </c>
      <c r="J55" s="2" t="str">
        <f t="shared" si="4"/>
        <v/>
      </c>
      <c r="K55" s="2" t="str">
        <f t="shared" si="4"/>
        <v/>
      </c>
      <c r="L55" s="2" t="str">
        <f t="shared" si="4"/>
        <v/>
      </c>
      <c r="M55" s="2" t="str">
        <f t="shared" si="4"/>
        <v/>
      </c>
      <c r="N55" s="2" t="str">
        <f t="shared" si="4"/>
        <v/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G55" s="2"/>
      <c r="BI55" s="2"/>
      <c r="BK55" s="2"/>
      <c r="BL55" s="2"/>
      <c r="BM55" s="2"/>
      <c r="BN55" s="2"/>
    </row>
    <row r="56" spans="1:66" x14ac:dyDescent="0.2">
      <c r="A56" s="1">
        <v>39388</v>
      </c>
      <c r="B56">
        <v>29.58</v>
      </c>
      <c r="C56">
        <f t="shared" si="0"/>
        <v>1.190287815949918E-2</v>
      </c>
      <c r="J56" s="2" t="str">
        <f t="shared" si="4"/>
        <v/>
      </c>
      <c r="K56" s="2" t="str">
        <f t="shared" si="4"/>
        <v/>
      </c>
      <c r="L56" s="2" t="str">
        <f t="shared" si="4"/>
        <v/>
      </c>
      <c r="M56" s="2" t="str">
        <f t="shared" si="4"/>
        <v/>
      </c>
      <c r="N56" s="2" t="str">
        <f t="shared" si="4"/>
        <v/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G56" s="2"/>
      <c r="BI56" s="2"/>
      <c r="BK56" s="2"/>
      <c r="BL56" s="2"/>
      <c r="BM56" s="2"/>
      <c r="BN56" s="2"/>
    </row>
    <row r="57" spans="1:66" x14ac:dyDescent="0.2">
      <c r="A57" s="1">
        <v>39391</v>
      </c>
      <c r="B57">
        <v>29.5</v>
      </c>
      <c r="C57">
        <f t="shared" si="0"/>
        <v>-2.7081939368795434E-3</v>
      </c>
      <c r="J57" s="2" t="str">
        <f t="shared" si="4"/>
        <v/>
      </c>
      <c r="K57" s="2" t="str">
        <f t="shared" si="4"/>
        <v/>
      </c>
      <c r="L57" s="2" t="str">
        <f t="shared" si="4"/>
        <v/>
      </c>
      <c r="M57" s="2" t="str">
        <f t="shared" si="4"/>
        <v/>
      </c>
      <c r="N57" s="2" t="str">
        <f t="shared" si="4"/>
        <v/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G57" s="2"/>
      <c r="BI57" s="2"/>
      <c r="BK57" s="2"/>
      <c r="BL57" s="2"/>
      <c r="BM57" s="2"/>
      <c r="BN57" s="2"/>
    </row>
    <row r="58" spans="1:66" x14ac:dyDescent="0.2">
      <c r="A58" s="1">
        <v>39392</v>
      </c>
      <c r="B58">
        <v>29.77</v>
      </c>
      <c r="C58">
        <f t="shared" si="0"/>
        <v>9.1109116819108431E-3</v>
      </c>
      <c r="J58" s="2" t="str">
        <f t="shared" si="4"/>
        <v/>
      </c>
      <c r="K58" s="2" t="str">
        <f t="shared" si="4"/>
        <v/>
      </c>
      <c r="L58" s="2" t="str">
        <f t="shared" si="4"/>
        <v/>
      </c>
      <c r="M58" s="2" t="str">
        <f t="shared" si="4"/>
        <v/>
      </c>
      <c r="N58" s="2" t="str">
        <f t="shared" si="4"/>
        <v/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G58" s="2"/>
      <c r="BI58" s="2"/>
      <c r="BK58" s="2"/>
      <c r="BL58" s="2"/>
      <c r="BM58" s="2"/>
      <c r="BN58" s="2"/>
    </row>
    <row r="59" spans="1:66" x14ac:dyDescent="0.2">
      <c r="A59" s="1">
        <v>39393</v>
      </c>
      <c r="B59">
        <v>28.85</v>
      </c>
      <c r="C59">
        <f t="shared" si="0"/>
        <v>-3.1391182073576364E-2</v>
      </c>
      <c r="J59" s="2" t="str">
        <f t="shared" si="4"/>
        <v/>
      </c>
      <c r="K59" s="2" t="str">
        <f t="shared" si="4"/>
        <v/>
      </c>
      <c r="L59" s="2" t="str">
        <f t="shared" si="4"/>
        <v/>
      </c>
      <c r="M59" s="2" t="str">
        <f t="shared" si="4"/>
        <v/>
      </c>
      <c r="N59" s="2" t="str">
        <f t="shared" si="4"/>
        <v/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G59" s="2"/>
      <c r="BI59" s="2"/>
      <c r="BK59" s="2"/>
      <c r="BL59" s="2"/>
      <c r="BM59" s="2"/>
      <c r="BN59" s="2"/>
    </row>
    <row r="60" spans="1:66" x14ac:dyDescent="0.2">
      <c r="A60" s="1">
        <v>39394</v>
      </c>
      <c r="B60">
        <v>28.09</v>
      </c>
      <c r="C60">
        <f t="shared" si="0"/>
        <v>-2.6696351837956312E-2</v>
      </c>
      <c r="J60" s="2" t="str">
        <f t="shared" si="4"/>
        <v/>
      </c>
      <c r="K60" s="2" t="str">
        <f t="shared" si="4"/>
        <v/>
      </c>
      <c r="L60" s="2" t="str">
        <f t="shared" si="4"/>
        <v/>
      </c>
      <c r="M60" s="2" t="str">
        <f t="shared" si="4"/>
        <v/>
      </c>
      <c r="N60" s="2" t="str">
        <f t="shared" si="4"/>
        <v/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G60" s="2"/>
      <c r="BI60" s="2"/>
      <c r="BK60" s="2"/>
      <c r="BL60" s="2"/>
      <c r="BM60" s="2"/>
      <c r="BN60" s="2"/>
    </row>
    <row r="61" spans="1:66" x14ac:dyDescent="0.2">
      <c r="A61" s="1">
        <v>39395</v>
      </c>
      <c r="B61">
        <v>26.88</v>
      </c>
      <c r="C61">
        <f t="shared" si="0"/>
        <v>-4.4031125461203566E-2</v>
      </c>
      <c r="J61" s="2" t="str">
        <f t="shared" si="4"/>
        <v/>
      </c>
      <c r="K61" s="2" t="str">
        <f t="shared" si="4"/>
        <v/>
      </c>
      <c r="L61" s="2" t="str">
        <f t="shared" si="4"/>
        <v/>
      </c>
      <c r="M61" s="2" t="str">
        <f t="shared" si="4"/>
        <v/>
      </c>
      <c r="N61" s="2" t="str">
        <f t="shared" si="4"/>
        <v/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G61" s="2"/>
      <c r="BI61" s="2"/>
      <c r="BK61" s="2"/>
      <c r="BL61" s="2"/>
      <c r="BM61" s="2"/>
      <c r="BN61" s="2"/>
    </row>
    <row r="62" spans="1:66" x14ac:dyDescent="0.2">
      <c r="A62" s="1">
        <v>39398</v>
      </c>
      <c r="B62">
        <v>26.74</v>
      </c>
      <c r="C62">
        <f t="shared" si="0"/>
        <v>-5.2219439811517126E-3</v>
      </c>
      <c r="J62" s="2" t="str">
        <f t="shared" si="4"/>
        <v/>
      </c>
      <c r="K62" s="2" t="str">
        <f t="shared" si="4"/>
        <v/>
      </c>
      <c r="L62" s="2" t="str">
        <f t="shared" si="4"/>
        <v/>
      </c>
      <c r="M62" s="2" t="str">
        <f t="shared" si="4"/>
        <v/>
      </c>
      <c r="N62" s="2" t="str">
        <f t="shared" si="4"/>
        <v/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G62" s="2"/>
      <c r="BI62" s="2"/>
      <c r="BK62" s="2"/>
      <c r="BL62" s="2"/>
      <c r="BM62" s="2"/>
      <c r="BN62" s="2"/>
    </row>
    <row r="63" spans="1:66" x14ac:dyDescent="0.2">
      <c r="A63" s="1">
        <v>39399</v>
      </c>
      <c r="B63">
        <v>27.76</v>
      </c>
      <c r="C63">
        <f t="shared" si="0"/>
        <v>3.7435563964806677E-2</v>
      </c>
      <c r="J63" s="2" t="str">
        <f t="shared" si="4"/>
        <v/>
      </c>
      <c r="K63" s="2" t="str">
        <f t="shared" si="4"/>
        <v/>
      </c>
      <c r="L63" s="2" t="str">
        <f t="shared" si="4"/>
        <v/>
      </c>
      <c r="M63" s="2" t="str">
        <f t="shared" si="4"/>
        <v/>
      </c>
      <c r="N63" s="2" t="str">
        <f t="shared" si="4"/>
        <v/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G63" s="2"/>
      <c r="BI63" s="2"/>
      <c r="BK63" s="2"/>
      <c r="BL63" s="2"/>
      <c r="BM63" s="2"/>
      <c r="BN63" s="2"/>
    </row>
    <row r="64" spans="1:66" x14ac:dyDescent="0.2">
      <c r="A64" s="1">
        <v>39400</v>
      </c>
      <c r="B64">
        <v>27.17</v>
      </c>
      <c r="C64">
        <f t="shared" si="0"/>
        <v>-2.1482712200347337E-2</v>
      </c>
      <c r="J64" s="2" t="str">
        <f t="shared" ref="J64:N78" si="5">IF(I64="",IF(I63="","",I63*$I$4),I64*$I$3)</f>
        <v/>
      </c>
      <c r="K64" s="2" t="str">
        <f t="shared" si="5"/>
        <v/>
      </c>
      <c r="L64" s="2" t="str">
        <f t="shared" si="5"/>
        <v/>
      </c>
      <c r="M64" s="2" t="str">
        <f t="shared" si="5"/>
        <v/>
      </c>
      <c r="N64" s="2" t="str">
        <f t="shared" si="5"/>
        <v/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I64" s="2"/>
      <c r="BK64" s="2"/>
      <c r="BL64" s="2"/>
      <c r="BM64" s="2"/>
      <c r="BN64" s="2"/>
    </row>
    <row r="65" spans="1:66" x14ac:dyDescent="0.2">
      <c r="A65" s="1">
        <v>39401</v>
      </c>
      <c r="B65">
        <v>26.41</v>
      </c>
      <c r="C65">
        <f t="shared" si="0"/>
        <v>-2.8370697129215576E-2</v>
      </c>
      <c r="J65" s="2" t="str">
        <f t="shared" si="5"/>
        <v/>
      </c>
      <c r="K65" s="2" t="str">
        <f t="shared" si="5"/>
        <v/>
      </c>
      <c r="L65" s="2" t="str">
        <f t="shared" si="5"/>
        <v/>
      </c>
      <c r="M65" s="2" t="str">
        <f t="shared" si="5"/>
        <v/>
      </c>
      <c r="N65" s="2" t="str">
        <f t="shared" si="5"/>
        <v/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K65" s="2"/>
      <c r="BL65" s="2"/>
      <c r="BM65" s="2"/>
      <c r="BN65" s="2"/>
    </row>
    <row r="66" spans="1:66" x14ac:dyDescent="0.2">
      <c r="A66" s="1">
        <v>39402</v>
      </c>
      <c r="B66">
        <v>26.49</v>
      </c>
      <c r="C66">
        <f t="shared" si="0"/>
        <v>3.0245769749374573E-3</v>
      </c>
      <c r="J66" s="2" t="str">
        <f t="shared" si="5"/>
        <v/>
      </c>
      <c r="K66" s="2" t="str">
        <f t="shared" si="5"/>
        <v/>
      </c>
      <c r="L66" s="2" t="str">
        <f t="shared" si="5"/>
        <v/>
      </c>
      <c r="M66" s="2" t="str">
        <f t="shared" si="5"/>
        <v/>
      </c>
      <c r="N66" s="2" t="str">
        <f t="shared" si="5"/>
        <v/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K66" s="2"/>
      <c r="BL66" s="2"/>
      <c r="BM66" s="2"/>
      <c r="BN66" s="2"/>
    </row>
    <row r="67" spans="1:66" x14ac:dyDescent="0.2">
      <c r="A67" s="1">
        <v>39405</v>
      </c>
      <c r="B67">
        <v>26.2</v>
      </c>
      <c r="C67">
        <f t="shared" si="0"/>
        <v>-1.1007892516927178E-2</v>
      </c>
      <c r="J67" s="2" t="str">
        <f t="shared" si="5"/>
        <v/>
      </c>
      <c r="K67" s="2" t="str">
        <f t="shared" si="5"/>
        <v/>
      </c>
      <c r="L67" s="2" t="str">
        <f t="shared" si="5"/>
        <v/>
      </c>
      <c r="M67" s="2" t="str">
        <f t="shared" si="5"/>
        <v/>
      </c>
      <c r="N67" s="2" t="str">
        <f t="shared" si="5"/>
        <v/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1:66" x14ac:dyDescent="0.2">
      <c r="A68" s="1">
        <v>39406</v>
      </c>
      <c r="B68">
        <v>25.89</v>
      </c>
      <c r="C68">
        <f t="shared" ref="C68:C131" si="6">LN(B68/B67)</f>
        <v>-1.1902617003604881E-2</v>
      </c>
      <c r="J68" s="2" t="str">
        <f t="shared" si="5"/>
        <v/>
      </c>
      <c r="K68" s="2" t="str">
        <f t="shared" si="5"/>
        <v/>
      </c>
      <c r="L68" s="2" t="str">
        <f t="shared" si="5"/>
        <v/>
      </c>
      <c r="M68" s="2" t="str">
        <f t="shared" si="5"/>
        <v/>
      </c>
      <c r="N68" s="2" t="str">
        <f t="shared" si="5"/>
        <v/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1:66" x14ac:dyDescent="0.2">
      <c r="A69" s="1">
        <v>39407</v>
      </c>
      <c r="B69">
        <v>25.16</v>
      </c>
      <c r="C69">
        <f t="shared" si="6"/>
        <v>-2.8601361931206489E-2</v>
      </c>
      <c r="J69" s="2" t="str">
        <f t="shared" si="5"/>
        <v/>
      </c>
      <c r="K69" s="2" t="str">
        <f t="shared" si="5"/>
        <v/>
      </c>
      <c r="L69" s="2" t="str">
        <f t="shared" si="5"/>
        <v/>
      </c>
      <c r="M69" s="2" t="str">
        <f t="shared" si="5"/>
        <v/>
      </c>
      <c r="N69" s="2" t="str">
        <f t="shared" si="5"/>
        <v/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6" x14ac:dyDescent="0.2">
      <c r="A70" s="1">
        <v>39409</v>
      </c>
      <c r="B70">
        <v>25.72</v>
      </c>
      <c r="C70">
        <f t="shared" si="6"/>
        <v>2.2013467537178907E-2</v>
      </c>
      <c r="J70" s="2" t="str">
        <f t="shared" si="5"/>
        <v/>
      </c>
      <c r="K70" s="2" t="str">
        <f t="shared" si="5"/>
        <v/>
      </c>
      <c r="L70" s="2" t="str">
        <f t="shared" si="5"/>
        <v/>
      </c>
      <c r="M70" s="2" t="str">
        <f t="shared" si="5"/>
        <v/>
      </c>
      <c r="N70" s="2" t="str">
        <f t="shared" si="5"/>
        <v/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6" x14ac:dyDescent="0.2">
      <c r="A71" s="1">
        <v>39412</v>
      </c>
      <c r="B71">
        <v>25.3</v>
      </c>
      <c r="C71">
        <f t="shared" si="6"/>
        <v>-1.6464503635944067E-2</v>
      </c>
      <c r="J71" s="2" t="str">
        <f t="shared" si="5"/>
        <v/>
      </c>
      <c r="K71" s="2" t="str">
        <f t="shared" si="5"/>
        <v/>
      </c>
      <c r="L71" s="2" t="str">
        <f t="shared" si="5"/>
        <v/>
      </c>
      <c r="M71" s="2" t="str">
        <f t="shared" si="5"/>
        <v/>
      </c>
      <c r="N71" s="2" t="str">
        <f t="shared" si="5"/>
        <v/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tr">
        <f t="shared" ref="BE71:BE73" si="7">IF(BC71="",IF(BC70="","",BC70*$I$4),BC71*$I$3)</f>
        <v/>
      </c>
      <c r="BF71" s="2"/>
      <c r="BG71" s="2" t="str">
        <f t="shared" ref="BG71:BG73" si="8">IF(BE71="",IF(BE70="","",BE70*$I$4),BE71*$I$3)</f>
        <v/>
      </c>
      <c r="BH71" s="2"/>
      <c r="BI71" s="2" t="str">
        <f t="shared" ref="BI71:BI73" si="9">IF(BG71="",IF(BG70="","",BG70*$I$4),BG71*$I$3)</f>
        <v/>
      </c>
      <c r="BJ71" s="2"/>
      <c r="BK71" s="2" t="str">
        <f t="shared" ref="BK71:BK73" si="10">IF(BI71="",IF(BI70="","",BI70*$I$4),BI71*$I$3)</f>
        <v/>
      </c>
      <c r="BL71" s="2"/>
    </row>
    <row r="72" spans="1:66" x14ac:dyDescent="0.2">
      <c r="A72" s="1">
        <v>39413</v>
      </c>
      <c r="B72">
        <v>26.22</v>
      </c>
      <c r="C72">
        <f t="shared" si="6"/>
        <v>3.5718082602079246E-2</v>
      </c>
      <c r="J72" s="2" t="str">
        <f t="shared" si="5"/>
        <v/>
      </c>
      <c r="K72" s="2" t="str">
        <f t="shared" si="5"/>
        <v/>
      </c>
      <c r="L72" s="2" t="str">
        <f t="shared" si="5"/>
        <v/>
      </c>
      <c r="M72" s="2" t="str">
        <f t="shared" si="5"/>
        <v/>
      </c>
      <c r="N72" s="2" t="str">
        <f t="shared" si="5"/>
        <v/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 t="str">
        <f t="shared" si="7"/>
        <v/>
      </c>
      <c r="BF72" s="2"/>
      <c r="BG72" s="2" t="str">
        <f t="shared" si="8"/>
        <v/>
      </c>
      <c r="BH72" s="2"/>
      <c r="BI72" s="2" t="str">
        <f t="shared" si="9"/>
        <v/>
      </c>
      <c r="BJ72" s="2"/>
      <c r="BK72" s="2" t="str">
        <f t="shared" si="10"/>
        <v/>
      </c>
      <c r="BL72" s="2"/>
    </row>
    <row r="73" spans="1:66" x14ac:dyDescent="0.2">
      <c r="A73" s="1">
        <v>39414</v>
      </c>
      <c r="B73">
        <v>27.25</v>
      </c>
      <c r="C73">
        <f t="shared" si="6"/>
        <v>3.8531042773699446E-2</v>
      </c>
      <c r="J73" s="2" t="str">
        <f t="shared" si="5"/>
        <v/>
      </c>
      <c r="K73" s="2" t="str">
        <f t="shared" si="5"/>
        <v/>
      </c>
      <c r="L73" s="2" t="str">
        <f t="shared" si="5"/>
        <v/>
      </c>
      <c r="M73" s="2" t="str">
        <f t="shared" si="5"/>
        <v/>
      </c>
      <c r="N73" s="2" t="str">
        <f t="shared" si="5"/>
        <v/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 t="str">
        <f t="shared" si="7"/>
        <v/>
      </c>
      <c r="BF73" s="2"/>
      <c r="BG73" s="2" t="str">
        <f t="shared" si="8"/>
        <v/>
      </c>
      <c r="BH73" s="2"/>
      <c r="BI73" s="2" t="str">
        <f t="shared" si="9"/>
        <v/>
      </c>
      <c r="BJ73" s="2"/>
      <c r="BK73" s="2" t="str">
        <f t="shared" si="10"/>
        <v/>
      </c>
      <c r="BL73" s="2"/>
    </row>
    <row r="74" spans="1:66" x14ac:dyDescent="0.2">
      <c r="A74" s="1">
        <v>39415</v>
      </c>
      <c r="B74">
        <v>27.7</v>
      </c>
      <c r="C74">
        <f t="shared" si="6"/>
        <v>1.6378892084039681E-2</v>
      </c>
      <c r="J74" s="2" t="str">
        <f t="shared" si="5"/>
        <v/>
      </c>
      <c r="K74" s="2" t="str">
        <f t="shared" si="5"/>
        <v/>
      </c>
      <c r="L74" s="2" t="str">
        <f t="shared" si="5"/>
        <v/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6" x14ac:dyDescent="0.2">
      <c r="A75" s="1">
        <v>39416</v>
      </c>
      <c r="B75">
        <v>24.15</v>
      </c>
      <c r="C75">
        <f t="shared" si="6"/>
        <v>-0.13714803309471119</v>
      </c>
      <c r="J75" s="2" t="str">
        <f t="shared" si="5"/>
        <v/>
      </c>
      <c r="K75" s="2" t="str">
        <f t="shared" si="5"/>
        <v/>
      </c>
      <c r="L75" s="2" t="str">
        <f t="shared" si="5"/>
        <v/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6" x14ac:dyDescent="0.2">
      <c r="A76" s="1">
        <v>39419</v>
      </c>
      <c r="B76">
        <v>23.56</v>
      </c>
      <c r="C76">
        <f t="shared" si="6"/>
        <v>-2.4734021315195778E-2</v>
      </c>
      <c r="J76" s="2" t="str">
        <f t="shared" si="5"/>
        <v/>
      </c>
      <c r="K76" s="2" t="str">
        <f t="shared" si="5"/>
        <v/>
      </c>
      <c r="L76" s="2" t="str">
        <f t="shared" si="5"/>
        <v/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6"/>
      <c r="BK76" s="2"/>
      <c r="BL76" s="2"/>
    </row>
    <row r="77" spans="1:66" x14ac:dyDescent="0.2">
      <c r="A77" s="1">
        <v>39420</v>
      </c>
      <c r="B77">
        <v>23.23</v>
      </c>
      <c r="C77">
        <f t="shared" si="6"/>
        <v>-1.4105812001068065E-2</v>
      </c>
      <c r="J77" s="2" t="str">
        <f t="shared" si="5"/>
        <v/>
      </c>
      <c r="K77" s="2" t="str">
        <f t="shared" si="5"/>
        <v/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6"/>
      <c r="BK77" s="2"/>
      <c r="BL77" s="2"/>
    </row>
    <row r="78" spans="1:66" x14ac:dyDescent="0.2">
      <c r="A78" s="1">
        <v>39421</v>
      </c>
      <c r="B78">
        <v>23.93</v>
      </c>
      <c r="C78">
        <f t="shared" si="6"/>
        <v>2.9688355137964105E-2</v>
      </c>
      <c r="J78" s="2" t="str">
        <f t="shared" si="5"/>
        <v/>
      </c>
      <c r="K78" s="2" t="str">
        <f t="shared" si="5"/>
        <v/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6"/>
      <c r="BK78" s="2"/>
      <c r="BL78" s="2"/>
    </row>
    <row r="79" spans="1:66" x14ac:dyDescent="0.2">
      <c r="A79" s="1">
        <v>39422</v>
      </c>
      <c r="B79">
        <v>24.56</v>
      </c>
      <c r="C79">
        <f t="shared" si="6"/>
        <v>2.598620135865962E-2</v>
      </c>
      <c r="F79" s="2"/>
      <c r="G79" s="2"/>
      <c r="H79" s="2"/>
      <c r="I79" s="8">
        <f t="shared" ref="I79:M79" si="11">(prob*J79+onemp*J80)/(1+rfdiv50)</f>
        <v>2.4244023271624568</v>
      </c>
      <c r="J79" s="2">
        <f t="shared" si="11"/>
        <v>4.0863514766500781</v>
      </c>
      <c r="K79" s="2">
        <f t="shared" si="11"/>
        <v>6.6476673466131624</v>
      </c>
      <c r="L79" s="2">
        <f t="shared" si="11"/>
        <v>10.345542392797276</v>
      </c>
      <c r="M79" s="2">
        <f t="shared" si="11"/>
        <v>15.245494600142436</v>
      </c>
      <c r="N79" s="2">
        <f>N15-14</f>
        <v>21.13840365003206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6" x14ac:dyDescent="0.2">
      <c r="A80" s="1">
        <v>39423</v>
      </c>
      <c r="B80">
        <v>24.67</v>
      </c>
      <c r="C80">
        <f t="shared" si="6"/>
        <v>4.4688272623237841E-3</v>
      </c>
      <c r="F80" s="2"/>
      <c r="G80" s="2"/>
      <c r="H80" s="2"/>
      <c r="I80" s="2"/>
      <c r="J80" s="2">
        <f t="shared" ref="J80:M80" si="12">(prob*K80+onemp*K81)/(1+rfdiv50)</f>
        <v>1.031154923491038</v>
      </c>
      <c r="K80" s="2">
        <f t="shared" si="12"/>
        <v>1.9397900920651256</v>
      </c>
      <c r="L80" s="2">
        <f t="shared" si="12"/>
        <v>3.5499672234321156</v>
      </c>
      <c r="M80" s="2">
        <f t="shared" si="12"/>
        <v>6.2436948652322393</v>
      </c>
      <c r="N80" s="2">
        <f t="shared" ref="N80:N81" si="13">N16-14</f>
        <v>10.317584336867192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">
      <c r="A81" s="1">
        <v>39426</v>
      </c>
      <c r="B81">
        <v>24.81</v>
      </c>
      <c r="C81">
        <f t="shared" si="6"/>
        <v>5.6588671624442201E-3</v>
      </c>
      <c r="F81" s="2"/>
      <c r="G81" s="2"/>
      <c r="H81" s="2"/>
      <c r="I81" s="2">
        <f t="shared" ref="I81:I84" si="14">(prob*J81+onemp*J82)/(1+rfdiv50)</f>
        <v>0</v>
      </c>
      <c r="J81" s="2"/>
      <c r="K81" s="2">
        <f t="shared" ref="K81:M81" si="15">(prob*L81+onemp*L82)/(1+rfdiv50)</f>
        <v>0.26888481699573152</v>
      </c>
      <c r="L81" s="2">
        <f t="shared" si="15"/>
        <v>0.58919113971775428</v>
      </c>
      <c r="M81" s="2">
        <f t="shared" si="15"/>
        <v>1.2910591345416764</v>
      </c>
      <c r="N81" s="2">
        <f t="shared" si="13"/>
        <v>2.8290202898875592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">
      <c r="A82" s="1">
        <v>39427</v>
      </c>
      <c r="B82">
        <v>23.98</v>
      </c>
      <c r="C82">
        <f t="shared" si="6"/>
        <v>-3.4026648104341368E-2</v>
      </c>
      <c r="F82" s="2"/>
      <c r="G82" s="2"/>
      <c r="H82" s="2"/>
      <c r="I82" s="2">
        <f t="shared" si="14"/>
        <v>0</v>
      </c>
      <c r="J82" s="2">
        <f t="shared" ref="J82:J84" si="16">(prob*K82+onemp*K83)/(1+rfdiv50)</f>
        <v>0</v>
      </c>
      <c r="K82" s="2"/>
      <c r="L82" s="2">
        <f t="shared" ref="L82:M82" si="17">(prob*M82+onemp*M83)/(1+rfdiv50)</f>
        <v>0</v>
      </c>
      <c r="M82" s="2">
        <f t="shared" si="17"/>
        <v>0</v>
      </c>
      <c r="N82" s="2">
        <v>0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">
      <c r="A83" s="1">
        <v>39428</v>
      </c>
      <c r="B83">
        <v>23.62</v>
      </c>
      <c r="C83">
        <f t="shared" si="6"/>
        <v>-1.5126338830151929E-2</v>
      </c>
      <c r="F83" s="2"/>
      <c r="G83" s="2"/>
      <c r="H83" s="2"/>
      <c r="I83" s="2">
        <f t="shared" si="14"/>
        <v>0</v>
      </c>
      <c r="J83" s="2">
        <f t="shared" si="16"/>
        <v>0</v>
      </c>
      <c r="K83" s="2">
        <f t="shared" ref="K83:K84" si="18">(prob*L83+onemp*L84)/(1+rfdiv50)</f>
        <v>0</v>
      </c>
      <c r="L83" s="2"/>
      <c r="M83" s="2">
        <f t="shared" ref="M83" si="19">(prob*N83+onemp*N84)/(1+rfdiv50)</f>
        <v>0</v>
      </c>
      <c r="N83" s="2">
        <v>0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">
      <c r="A84" s="1">
        <v>39429</v>
      </c>
      <c r="B84">
        <v>23.23</v>
      </c>
      <c r="C84">
        <f t="shared" si="6"/>
        <v>-1.6649263986898474E-2</v>
      </c>
      <c r="F84" s="2"/>
      <c r="G84" s="2"/>
      <c r="H84" s="2"/>
      <c r="I84" s="2">
        <f t="shared" si="14"/>
        <v>0</v>
      </c>
      <c r="J84" s="2">
        <f t="shared" si="16"/>
        <v>0</v>
      </c>
      <c r="K84" s="2">
        <f t="shared" si="18"/>
        <v>0</v>
      </c>
      <c r="L84" s="2">
        <f t="shared" ref="L84" si="20">(prob*M84+onemp*M85)/(1+rfdiv50)</f>
        <v>0</v>
      </c>
      <c r="M84" s="2"/>
      <c r="N84" s="2">
        <v>0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">
      <c r="A85" s="1">
        <v>39430</v>
      </c>
      <c r="B85">
        <v>23.2</v>
      </c>
      <c r="C85">
        <f t="shared" si="6"/>
        <v>-1.2922681100535178E-3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">
      <c r="A86" s="1">
        <v>39433</v>
      </c>
      <c r="B86">
        <v>23.28</v>
      </c>
      <c r="C86">
        <f t="shared" si="6"/>
        <v>3.4423441909729197E-3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">
      <c r="A87" s="1">
        <v>39434</v>
      </c>
      <c r="B87">
        <v>23.64</v>
      </c>
      <c r="C87">
        <f t="shared" si="6"/>
        <v>1.5345569674660321E-2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">
      <c r="A88" s="1">
        <v>39435</v>
      </c>
      <c r="B88">
        <v>23.98</v>
      </c>
      <c r="C88">
        <f t="shared" si="6"/>
        <v>1.4279957061470798E-2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">
      <c r="A89" s="1">
        <v>39436</v>
      </c>
      <c r="B89">
        <v>24.5</v>
      </c>
      <c r="C89">
        <f t="shared" si="6"/>
        <v>2.1452967951313125E-2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">
      <c r="A90" s="1">
        <v>39437</v>
      </c>
      <c r="B90">
        <v>24.49</v>
      </c>
      <c r="C90">
        <f t="shared" si="6"/>
        <v>-4.0824658660504467E-4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">
      <c r="A91" s="1">
        <v>39440</v>
      </c>
      <c r="B91">
        <v>24.75</v>
      </c>
      <c r="C91">
        <f t="shared" si="6"/>
        <v>1.0560618050622922E-2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">
      <c r="A92" s="1">
        <v>39442</v>
      </c>
      <c r="B92">
        <v>24.6</v>
      </c>
      <c r="C92">
        <f t="shared" si="6"/>
        <v>-6.0790460763821153E-3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">
      <c r="A93" s="1">
        <v>39443</v>
      </c>
      <c r="B93">
        <v>24.54</v>
      </c>
      <c r="C93">
        <f t="shared" si="6"/>
        <v>-2.4420036555518557E-3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">
      <c r="A94" s="1">
        <v>39444</v>
      </c>
      <c r="B94">
        <v>24.56</v>
      </c>
      <c r="C94">
        <f t="shared" si="6"/>
        <v>8.1466399617628358E-4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">
      <c r="A95" s="1">
        <v>39447</v>
      </c>
      <c r="B95">
        <v>24.12</v>
      </c>
      <c r="C95">
        <f t="shared" si="6"/>
        <v>-1.8077731419956916E-2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">
      <c r="A96" s="1">
        <v>39449</v>
      </c>
      <c r="B96">
        <v>24.01</v>
      </c>
      <c r="C96">
        <f t="shared" si="6"/>
        <v>-4.5709616258228477E-3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">
      <c r="A97" s="1">
        <v>39450</v>
      </c>
      <c r="B97">
        <v>23.34</v>
      </c>
      <c r="C97">
        <f t="shared" si="6"/>
        <v>-2.8301783374751983E-2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">
      <c r="A98" s="1">
        <v>39451</v>
      </c>
      <c r="B98">
        <v>21.74</v>
      </c>
      <c r="C98">
        <f t="shared" si="6"/>
        <v>-7.1014745165346629E-2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">
      <c r="A99" s="1">
        <v>39454</v>
      </c>
      <c r="B99">
        <v>20.92</v>
      </c>
      <c r="C99">
        <f t="shared" si="6"/>
        <v>-3.8448242496341073E-2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">
      <c r="A100" s="1">
        <v>39455</v>
      </c>
      <c r="B100">
        <v>20.41</v>
      </c>
      <c r="C100">
        <f t="shared" si="6"/>
        <v>-2.4680662374968847E-2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">
      <c r="A101" s="1">
        <v>39456</v>
      </c>
      <c r="B101">
        <v>20.6</v>
      </c>
      <c r="C101">
        <f t="shared" si="6"/>
        <v>9.266098973781986E-3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">
      <c r="A102" s="1">
        <v>39457</v>
      </c>
      <c r="B102">
        <v>20.61</v>
      </c>
      <c r="C102">
        <f t="shared" si="6"/>
        <v>4.8531910683206707E-4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">
      <c r="A103" s="1">
        <v>39458</v>
      </c>
      <c r="B103">
        <v>20.43</v>
      </c>
      <c r="C103">
        <f t="shared" si="6"/>
        <v>-8.7719860728369941E-3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">
      <c r="A104" s="1">
        <v>39461</v>
      </c>
      <c r="B104">
        <v>21.11</v>
      </c>
      <c r="C104">
        <f t="shared" si="6"/>
        <v>3.2742453030698442E-2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">
      <c r="A105" s="1">
        <v>39462</v>
      </c>
      <c r="B105">
        <v>20.57</v>
      </c>
      <c r="C105">
        <f t="shared" si="6"/>
        <v>-2.591315819536345E-2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">
      <c r="A106" s="1">
        <v>39463</v>
      </c>
      <c r="B106">
        <v>20.350000000000001</v>
      </c>
      <c r="C106">
        <f t="shared" si="6"/>
        <v>-1.0752791776261737E-2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">
      <c r="A107" s="1">
        <v>39464</v>
      </c>
      <c r="B107">
        <v>20.53</v>
      </c>
      <c r="C107">
        <f t="shared" si="6"/>
        <v>8.8063191422382593E-3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">
      <c r="A108" s="1">
        <v>39465</v>
      </c>
      <c r="B108">
        <v>20.75</v>
      </c>
      <c r="C108">
        <f t="shared" si="6"/>
        <v>1.0659015645864977E-2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">
      <c r="A109" s="1">
        <v>39469</v>
      </c>
      <c r="B109">
        <v>19.93</v>
      </c>
      <c r="C109">
        <f t="shared" si="6"/>
        <v>-4.0320112452003933E-2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">
      <c r="A110" s="1">
        <v>39470</v>
      </c>
      <c r="B110">
        <v>19.89</v>
      </c>
      <c r="C110">
        <f t="shared" si="6"/>
        <v>-2.0090413588225164E-3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">
      <c r="A111" s="1">
        <v>39471</v>
      </c>
      <c r="B111">
        <v>20.76</v>
      </c>
      <c r="C111">
        <f t="shared" si="6"/>
        <v>4.2810965431807124E-2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2">
      <c r="A112" s="1">
        <v>39472</v>
      </c>
      <c r="B112">
        <v>19.739999999999998</v>
      </c>
      <c r="C112">
        <f t="shared" si="6"/>
        <v>-5.0381024292352486E-2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64" x14ac:dyDescent="0.2">
      <c r="A113" s="1">
        <v>39475</v>
      </c>
      <c r="B113">
        <v>20.03</v>
      </c>
      <c r="C113">
        <f t="shared" si="6"/>
        <v>1.4584115672391467E-2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64" x14ac:dyDescent="0.2">
      <c r="A114" s="1">
        <v>39476</v>
      </c>
      <c r="B114">
        <v>20.239999999999998</v>
      </c>
      <c r="C114">
        <f t="shared" si="6"/>
        <v>1.042969474153768E-2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64" x14ac:dyDescent="0.2">
      <c r="A115" s="1">
        <v>39477</v>
      </c>
      <c r="B115">
        <v>20.11</v>
      </c>
      <c r="C115">
        <f t="shared" si="6"/>
        <v>-6.4436406347040233E-3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4" x14ac:dyDescent="0.2">
      <c r="A116" s="1">
        <v>39478</v>
      </c>
      <c r="B116">
        <v>19.72</v>
      </c>
      <c r="C116">
        <f t="shared" si="6"/>
        <v>-1.9583854610071387E-2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4" x14ac:dyDescent="0.2">
      <c r="A117" s="1">
        <v>39479</v>
      </c>
      <c r="B117">
        <v>20.03</v>
      </c>
      <c r="C117">
        <f t="shared" si="6"/>
        <v>1.5597800503237728E-2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4" x14ac:dyDescent="0.2">
      <c r="A118" s="1">
        <v>39482</v>
      </c>
      <c r="B118">
        <v>19.7</v>
      </c>
      <c r="C118">
        <f t="shared" si="6"/>
        <v>-1.6612513933784209E-2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4" x14ac:dyDescent="0.2">
      <c r="A119" s="1">
        <v>39483</v>
      </c>
      <c r="B119">
        <v>18.82</v>
      </c>
      <c r="C119">
        <f t="shared" si="6"/>
        <v>-4.5698501586709198E-2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4" x14ac:dyDescent="0.2">
      <c r="A120" s="1">
        <v>39484</v>
      </c>
      <c r="B120">
        <v>18.77</v>
      </c>
      <c r="C120">
        <f t="shared" si="6"/>
        <v>-2.6602835588162119E-3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4" x14ac:dyDescent="0.2">
      <c r="A121" s="1">
        <v>39485</v>
      </c>
      <c r="B121">
        <v>19.12</v>
      </c>
      <c r="C121">
        <f t="shared" si="6"/>
        <v>1.8475057024837756E-2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4" x14ac:dyDescent="0.2">
      <c r="A122" s="1">
        <v>39486</v>
      </c>
      <c r="B122">
        <v>19.14</v>
      </c>
      <c r="C122">
        <f t="shared" si="6"/>
        <v>1.0454784015529657E-3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4" x14ac:dyDescent="0.2">
      <c r="A123" s="1">
        <v>39489</v>
      </c>
      <c r="B123">
        <v>19.62</v>
      </c>
      <c r="C123">
        <f t="shared" si="6"/>
        <v>2.4769068112408948E-2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4" x14ac:dyDescent="0.2">
      <c r="A124" s="1">
        <v>39490</v>
      </c>
      <c r="B124">
        <v>19.399999999999999</v>
      </c>
      <c r="C124">
        <f t="shared" si="6"/>
        <v>-1.127638806793472E-2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4" x14ac:dyDescent="0.2">
      <c r="A125" s="1">
        <v>39491</v>
      </c>
      <c r="B125">
        <v>19.989999999999998</v>
      </c>
      <c r="C125">
        <f t="shared" si="6"/>
        <v>2.9959082443026142E-2</v>
      </c>
      <c r="AF125" s="2"/>
      <c r="AH125" s="2"/>
      <c r="AR125" s="2"/>
      <c r="AW125" s="2"/>
      <c r="BB125" s="2"/>
      <c r="BG125" s="2"/>
      <c r="BH125" s="2"/>
      <c r="BI125" s="2"/>
      <c r="BJ125" s="2"/>
    </row>
    <row r="126" spans="1:64" x14ac:dyDescent="0.2">
      <c r="A126" s="1">
        <v>39492</v>
      </c>
      <c r="B126">
        <v>19.5</v>
      </c>
      <c r="C126">
        <f t="shared" si="6"/>
        <v>-2.4817682942607503E-2</v>
      </c>
      <c r="AR126" s="2"/>
      <c r="AW126" s="2"/>
      <c r="BB126" s="2"/>
      <c r="BH126" s="2"/>
      <c r="BI126" s="2"/>
      <c r="BJ126" s="2"/>
    </row>
    <row r="127" spans="1:64" x14ac:dyDescent="0.2">
      <c r="A127" s="1">
        <v>39493</v>
      </c>
      <c r="B127">
        <v>19.260000000000002</v>
      </c>
      <c r="C127">
        <f t="shared" si="6"/>
        <v>-1.2384059199721555E-2</v>
      </c>
      <c r="AR127" s="2"/>
      <c r="AW127" s="2"/>
      <c r="BB127" s="2"/>
      <c r="BI127" s="2"/>
      <c r="BJ127" s="2"/>
    </row>
    <row r="128" spans="1:64" x14ac:dyDescent="0.2">
      <c r="A128" s="1">
        <v>39497</v>
      </c>
      <c r="B128">
        <v>18.98</v>
      </c>
      <c r="C128">
        <f t="shared" si="6"/>
        <v>-1.4644613188197731E-2</v>
      </c>
      <c r="AR128" s="2"/>
      <c r="AW128" s="2"/>
      <c r="BB128" s="2"/>
      <c r="BI128" s="2"/>
      <c r="BJ128" s="2"/>
    </row>
    <row r="129" spans="1:63" x14ac:dyDescent="0.2">
      <c r="A129" s="1">
        <v>39498</v>
      </c>
      <c r="B129">
        <v>19.440000000000001</v>
      </c>
      <c r="C129">
        <f t="shared" si="6"/>
        <v>2.3947005850511356E-2</v>
      </c>
      <c r="AR129" s="2"/>
      <c r="AW129" s="2"/>
      <c r="BB129" s="2"/>
      <c r="BI129" s="2"/>
    </row>
    <row r="130" spans="1:63" x14ac:dyDescent="0.2">
      <c r="A130" s="1">
        <v>39499</v>
      </c>
      <c r="B130">
        <v>18.97</v>
      </c>
      <c r="C130">
        <f t="shared" si="6"/>
        <v>-2.4474015085370251E-2</v>
      </c>
      <c r="AR130" s="2"/>
      <c r="AW130" s="2"/>
      <c r="BB130" s="2"/>
      <c r="BI130" s="2"/>
    </row>
    <row r="131" spans="1:63" x14ac:dyDescent="0.2">
      <c r="A131" s="1">
        <v>39500</v>
      </c>
      <c r="B131">
        <v>19.23</v>
      </c>
      <c r="C131">
        <f t="shared" si="6"/>
        <v>1.3612775653765655E-2</v>
      </c>
      <c r="AR131" s="2"/>
      <c r="AW131" s="2"/>
      <c r="BB131" s="2"/>
    </row>
    <row r="132" spans="1:63" x14ac:dyDescent="0.2">
      <c r="A132" s="1">
        <v>39503</v>
      </c>
      <c r="B132">
        <v>19.82</v>
      </c>
      <c r="C132">
        <f t="shared" ref="C132:C195" si="21">LN(B132/B131)</f>
        <v>3.0219969301153553E-2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x14ac:dyDescent="0.2">
      <c r="A133" s="1">
        <v>39504</v>
      </c>
      <c r="B133">
        <v>20.16</v>
      </c>
      <c r="C133">
        <f t="shared" si="21"/>
        <v>1.7008914301325916E-2</v>
      </c>
      <c r="AW133" s="2"/>
      <c r="BB133" s="2"/>
    </row>
    <row r="134" spans="1:63" x14ac:dyDescent="0.2">
      <c r="A134" s="1">
        <v>39505</v>
      </c>
      <c r="B134">
        <v>20.440000000000001</v>
      </c>
      <c r="C134">
        <f t="shared" si="21"/>
        <v>1.3793322132335769E-2</v>
      </c>
      <c r="AW134" s="2"/>
      <c r="BB134" s="2"/>
    </row>
    <row r="135" spans="1:63" x14ac:dyDescent="0.2">
      <c r="A135" s="1">
        <v>39506</v>
      </c>
      <c r="B135">
        <v>20.54</v>
      </c>
      <c r="C135">
        <f t="shared" si="21"/>
        <v>4.8804391649083486E-3</v>
      </c>
      <c r="AW135" s="2"/>
      <c r="BB135" s="2"/>
    </row>
    <row r="136" spans="1:63" x14ac:dyDescent="0.2">
      <c r="A136" s="1">
        <v>39507</v>
      </c>
      <c r="B136">
        <v>19.59</v>
      </c>
      <c r="C136">
        <f t="shared" si="21"/>
        <v>-4.735497254396278E-2</v>
      </c>
      <c r="AW136" s="2"/>
      <c r="BB136" s="2"/>
    </row>
    <row r="137" spans="1:63" x14ac:dyDescent="0.2">
      <c r="A137" s="1">
        <v>39510</v>
      </c>
      <c r="B137">
        <v>19.63</v>
      </c>
      <c r="C137">
        <f t="shared" si="21"/>
        <v>2.0397763319201746E-3</v>
      </c>
      <c r="AW137" s="2"/>
    </row>
    <row r="138" spans="1:63" x14ac:dyDescent="0.2">
      <c r="A138" s="1">
        <v>39511</v>
      </c>
      <c r="B138">
        <v>19.36</v>
      </c>
      <c r="C138">
        <f t="shared" si="21"/>
        <v>-1.3849926439938699E-2</v>
      </c>
      <c r="AW138" s="2"/>
    </row>
    <row r="139" spans="1:63" x14ac:dyDescent="0.2">
      <c r="A139" s="1">
        <v>39512</v>
      </c>
      <c r="B139">
        <v>19.48</v>
      </c>
      <c r="C139">
        <f t="shared" si="21"/>
        <v>6.1792163659581184E-3</v>
      </c>
      <c r="L139" s="12"/>
      <c r="AW139" s="2"/>
    </row>
    <row r="140" spans="1:63" x14ac:dyDescent="0.2">
      <c r="A140" s="1">
        <v>39513</v>
      </c>
      <c r="B140">
        <v>19.12</v>
      </c>
      <c r="C140">
        <f t="shared" si="21"/>
        <v>-1.8653390591133811E-2</v>
      </c>
      <c r="AW140" s="2"/>
    </row>
    <row r="141" spans="1:63" x14ac:dyDescent="0.2">
      <c r="A141" s="1">
        <v>39514</v>
      </c>
      <c r="B141">
        <v>19.04</v>
      </c>
      <c r="C141">
        <f t="shared" si="21"/>
        <v>-4.1928782600360393E-3</v>
      </c>
      <c r="AW141" s="2"/>
    </row>
    <row r="142" spans="1:63" x14ac:dyDescent="0.2">
      <c r="A142" s="1">
        <v>39517</v>
      </c>
      <c r="B142">
        <v>18.82</v>
      </c>
      <c r="C142">
        <f t="shared" si="21"/>
        <v>-1.1621895205985637E-2</v>
      </c>
      <c r="AW142" s="2"/>
    </row>
    <row r="143" spans="1:63" x14ac:dyDescent="0.2">
      <c r="A143" s="1">
        <v>39518</v>
      </c>
      <c r="B143">
        <v>19.52</v>
      </c>
      <c r="C143">
        <f t="shared" si="21"/>
        <v>3.6519446827712736E-2</v>
      </c>
      <c r="AW143" s="2"/>
    </row>
    <row r="144" spans="1:63" x14ac:dyDescent="0.2">
      <c r="A144" s="1">
        <v>39519</v>
      </c>
      <c r="B144">
        <v>19.38</v>
      </c>
      <c r="C144">
        <f t="shared" si="21"/>
        <v>-7.1979745223262771E-3</v>
      </c>
      <c r="AW144" s="2"/>
    </row>
    <row r="145" spans="1:49" x14ac:dyDescent="0.2">
      <c r="A145" s="1">
        <v>39520</v>
      </c>
      <c r="B145">
        <v>19.54</v>
      </c>
      <c r="C145">
        <f t="shared" si="21"/>
        <v>8.2220401520164566E-3</v>
      </c>
      <c r="AW145" s="2"/>
    </row>
    <row r="146" spans="1:49" x14ac:dyDescent="0.2">
      <c r="A146" s="1">
        <v>39521</v>
      </c>
      <c r="B146">
        <v>19.09</v>
      </c>
      <c r="C146">
        <f t="shared" si="21"/>
        <v>-2.3299008876980443E-2</v>
      </c>
      <c r="AW146" s="2"/>
    </row>
    <row r="147" spans="1:49" x14ac:dyDescent="0.2">
      <c r="A147" s="1">
        <v>39524</v>
      </c>
      <c r="B147">
        <v>19.079999999999998</v>
      </c>
      <c r="C147">
        <f t="shared" si="21"/>
        <v>-5.2397171751582369E-4</v>
      </c>
      <c r="AW147" s="2"/>
    </row>
    <row r="148" spans="1:49" x14ac:dyDescent="0.2">
      <c r="A148" s="1">
        <v>39525</v>
      </c>
      <c r="B148">
        <v>20</v>
      </c>
      <c r="C148">
        <f t="shared" si="21"/>
        <v>4.7091607533850589E-2</v>
      </c>
      <c r="AW148" s="2"/>
    </row>
    <row r="149" spans="1:49" x14ac:dyDescent="0.2">
      <c r="A149" s="1">
        <v>39526</v>
      </c>
      <c r="B149">
        <v>19.2</v>
      </c>
      <c r="C149">
        <f t="shared" si="21"/>
        <v>-4.0821994520255166E-2</v>
      </c>
      <c r="AW149" s="2"/>
    </row>
    <row r="150" spans="1:49" x14ac:dyDescent="0.2">
      <c r="A150" s="1">
        <v>39527</v>
      </c>
      <c r="B150">
        <v>19.690000000000001</v>
      </c>
      <c r="C150">
        <f t="shared" si="21"/>
        <v>2.520061361729841E-2</v>
      </c>
      <c r="AW150" s="2"/>
    </row>
    <row r="151" spans="1:49" x14ac:dyDescent="0.2">
      <c r="A151" s="1">
        <v>39531</v>
      </c>
      <c r="B151">
        <v>20.239999999999998</v>
      </c>
      <c r="C151">
        <f t="shared" si="21"/>
        <v>2.7549951768230434E-2</v>
      </c>
      <c r="AW151" s="2"/>
    </row>
    <row r="152" spans="1:49" x14ac:dyDescent="0.2">
      <c r="A152" s="1">
        <v>39532</v>
      </c>
      <c r="B152">
        <v>20.100000000000001</v>
      </c>
      <c r="C152">
        <f t="shared" si="21"/>
        <v>-6.9410293542345762E-3</v>
      </c>
      <c r="AW152" s="2"/>
    </row>
    <row r="153" spans="1:49" x14ac:dyDescent="0.2">
      <c r="A153" s="1">
        <v>39533</v>
      </c>
      <c r="B153">
        <v>19.84</v>
      </c>
      <c r="C153">
        <f t="shared" si="21"/>
        <v>-1.3019713208303431E-2</v>
      </c>
      <c r="AW153" s="2"/>
    </row>
    <row r="154" spans="1:49" x14ac:dyDescent="0.2">
      <c r="A154" s="1">
        <v>39534</v>
      </c>
      <c r="B154">
        <v>19.16</v>
      </c>
      <c r="C154">
        <f t="shared" si="21"/>
        <v>-3.4875329314012271E-2</v>
      </c>
      <c r="AW154" s="2"/>
    </row>
    <row r="155" spans="1:49" x14ac:dyDescent="0.2">
      <c r="A155" s="1">
        <v>39535</v>
      </c>
      <c r="B155">
        <v>19.3</v>
      </c>
      <c r="C155">
        <f t="shared" si="21"/>
        <v>7.2803233681253236E-3</v>
      </c>
      <c r="AW155" s="2"/>
    </row>
    <row r="156" spans="1:49" x14ac:dyDescent="0.2">
      <c r="A156" s="1">
        <v>39538</v>
      </c>
      <c r="B156">
        <v>19.61</v>
      </c>
      <c r="C156">
        <f t="shared" si="21"/>
        <v>1.5934544297415011E-2</v>
      </c>
      <c r="AW156" s="2"/>
    </row>
    <row r="157" spans="1:49" x14ac:dyDescent="0.2">
      <c r="A157" s="1">
        <v>39539</v>
      </c>
      <c r="B157">
        <v>20.010000000000002</v>
      </c>
      <c r="C157">
        <f t="shared" si="21"/>
        <v>2.0192508387387228E-2</v>
      </c>
      <c r="AW157" s="2"/>
    </row>
    <row r="158" spans="1:49" x14ac:dyDescent="0.2">
      <c r="A158" s="1">
        <v>39540</v>
      </c>
      <c r="B158">
        <v>19.64</v>
      </c>
      <c r="C158">
        <f t="shared" si="21"/>
        <v>-1.8663845669322231E-2</v>
      </c>
      <c r="AW158" s="2"/>
    </row>
    <row r="159" spans="1:49" x14ac:dyDescent="0.2">
      <c r="A159" s="1">
        <v>39541</v>
      </c>
      <c r="B159">
        <v>19.8</v>
      </c>
      <c r="C159">
        <f t="shared" si="21"/>
        <v>8.113634774169631E-3</v>
      </c>
      <c r="AW159" s="2"/>
    </row>
    <row r="160" spans="1:49" x14ac:dyDescent="0.2">
      <c r="A160" s="1">
        <v>39542</v>
      </c>
      <c r="B160">
        <v>19.22</v>
      </c>
      <c r="C160">
        <f t="shared" si="21"/>
        <v>-2.9730534158343199E-2</v>
      </c>
      <c r="AW160" s="2"/>
    </row>
    <row r="161" spans="1:49" x14ac:dyDescent="0.2">
      <c r="A161" s="1">
        <v>39545</v>
      </c>
      <c r="B161">
        <v>18.93</v>
      </c>
      <c r="C161">
        <f t="shared" si="21"/>
        <v>-1.5203438320914892E-2</v>
      </c>
      <c r="AW161" s="2"/>
    </row>
    <row r="162" spans="1:49" x14ac:dyDescent="0.2">
      <c r="A162" s="1">
        <v>39546</v>
      </c>
      <c r="B162">
        <v>18.7</v>
      </c>
      <c r="C162">
        <f t="shared" si="21"/>
        <v>-1.2224441360690565E-2</v>
      </c>
      <c r="AW162" s="2"/>
    </row>
    <row r="163" spans="1:49" x14ac:dyDescent="0.2">
      <c r="A163" s="1">
        <v>39547</v>
      </c>
      <c r="B163">
        <v>18.399999999999999</v>
      </c>
      <c r="C163">
        <f t="shared" si="21"/>
        <v>-1.6172859245601072E-2</v>
      </c>
      <c r="AW163" s="2"/>
    </row>
    <row r="164" spans="1:49" x14ac:dyDescent="0.2">
      <c r="A164" s="1">
        <v>39548</v>
      </c>
      <c r="B164">
        <v>18.47</v>
      </c>
      <c r="C164">
        <f t="shared" si="21"/>
        <v>3.7971295962086643E-3</v>
      </c>
      <c r="AW164" s="2"/>
    </row>
    <row r="165" spans="1:49" x14ac:dyDescent="0.2">
      <c r="A165" s="1">
        <v>39549</v>
      </c>
      <c r="B165">
        <v>18.21</v>
      </c>
      <c r="C165">
        <f t="shared" si="21"/>
        <v>-1.4176900471631946E-2</v>
      </c>
      <c r="AW165" s="2"/>
    </row>
    <row r="166" spans="1:49" x14ac:dyDescent="0.2">
      <c r="A166" s="1">
        <v>39552</v>
      </c>
      <c r="B166">
        <v>17.95</v>
      </c>
      <c r="C166">
        <f t="shared" si="21"/>
        <v>-1.4380778805228834E-2</v>
      </c>
      <c r="AW166" s="2"/>
    </row>
    <row r="167" spans="1:49" x14ac:dyDescent="0.2">
      <c r="A167" s="1">
        <v>39553</v>
      </c>
      <c r="B167">
        <v>17.989999999999998</v>
      </c>
      <c r="C167">
        <f t="shared" si="21"/>
        <v>2.2259330281539109E-3</v>
      </c>
      <c r="AW167" s="2"/>
    </row>
    <row r="168" spans="1:49" x14ac:dyDescent="0.2">
      <c r="A168" s="1">
        <v>39554</v>
      </c>
      <c r="B168">
        <v>18.420000000000002</v>
      </c>
      <c r="C168">
        <f t="shared" si="21"/>
        <v>2.3620982864719184E-2</v>
      </c>
      <c r="AW168" s="2"/>
    </row>
    <row r="169" spans="1:49" x14ac:dyDescent="0.2">
      <c r="A169" s="1">
        <v>39555</v>
      </c>
      <c r="B169">
        <v>18.75</v>
      </c>
      <c r="C169">
        <f t="shared" si="21"/>
        <v>1.7756721589259044E-2</v>
      </c>
      <c r="AW169" s="2"/>
    </row>
    <row r="170" spans="1:49" x14ac:dyDescent="0.2">
      <c r="A170" s="1">
        <v>39556</v>
      </c>
      <c r="B170">
        <v>19.16</v>
      </c>
      <c r="C170">
        <f t="shared" si="21"/>
        <v>2.1631020126294698E-2</v>
      </c>
      <c r="AW170" s="2"/>
    </row>
    <row r="171" spans="1:49" x14ac:dyDescent="0.2">
      <c r="A171" s="1">
        <v>39559</v>
      </c>
      <c r="B171">
        <v>19.25</v>
      </c>
      <c r="C171">
        <f t="shared" si="21"/>
        <v>4.6862881910787069E-3</v>
      </c>
      <c r="AW171" s="2"/>
    </row>
    <row r="172" spans="1:49" x14ac:dyDescent="0.2">
      <c r="A172" s="1">
        <v>39560</v>
      </c>
      <c r="B172">
        <v>18.75</v>
      </c>
      <c r="C172">
        <f t="shared" si="21"/>
        <v>-2.6317308317373417E-2</v>
      </c>
      <c r="AW172" s="2"/>
    </row>
    <row r="173" spans="1:49" x14ac:dyDescent="0.2">
      <c r="A173" s="1">
        <v>39561</v>
      </c>
      <c r="B173">
        <v>18.75</v>
      </c>
      <c r="C173">
        <f t="shared" si="21"/>
        <v>0</v>
      </c>
      <c r="AW173" s="2"/>
    </row>
    <row r="174" spans="1:49" x14ac:dyDescent="0.2">
      <c r="A174" s="1">
        <v>39562</v>
      </c>
      <c r="B174">
        <v>18.84</v>
      </c>
      <c r="C174">
        <f t="shared" si="21"/>
        <v>4.7885167317970939E-3</v>
      </c>
    </row>
    <row r="175" spans="1:49" x14ac:dyDescent="0.2">
      <c r="A175" s="1">
        <v>39563</v>
      </c>
      <c r="B175">
        <v>18.809999999999999</v>
      </c>
      <c r="C175">
        <f t="shared" si="21"/>
        <v>-1.593625835278036E-3</v>
      </c>
    </row>
    <row r="176" spans="1:49" x14ac:dyDescent="0.2">
      <c r="A176" s="1">
        <v>39566</v>
      </c>
      <c r="B176">
        <v>18.57</v>
      </c>
      <c r="C176">
        <f t="shared" si="21"/>
        <v>-1.2841267948324511E-2</v>
      </c>
    </row>
    <row r="177" spans="1:18" x14ac:dyDescent="0.2">
      <c r="A177" s="1">
        <v>39567</v>
      </c>
      <c r="B177">
        <v>18.670000000000002</v>
      </c>
      <c r="C177">
        <f t="shared" si="21"/>
        <v>5.3705821890168851E-3</v>
      </c>
    </row>
    <row r="178" spans="1:18" x14ac:dyDescent="0.2">
      <c r="A178" s="1">
        <v>39568</v>
      </c>
      <c r="B178">
        <v>18.34</v>
      </c>
      <c r="C178">
        <f t="shared" si="21"/>
        <v>-1.7833490725312522E-2</v>
      </c>
    </row>
    <row r="179" spans="1:18" x14ac:dyDescent="0.2">
      <c r="A179" s="1">
        <v>39569</v>
      </c>
      <c r="B179">
        <v>18.78</v>
      </c>
      <c r="C179">
        <f t="shared" si="21"/>
        <v>2.3708006951798189E-2</v>
      </c>
    </row>
    <row r="180" spans="1:18" x14ac:dyDescent="0.2">
      <c r="A180" s="1">
        <v>39570</v>
      </c>
      <c r="B180">
        <v>19.02</v>
      </c>
      <c r="C180">
        <f t="shared" si="21"/>
        <v>1.2698583337127343E-2</v>
      </c>
    </row>
    <row r="181" spans="1:18" x14ac:dyDescent="0.2">
      <c r="A181" s="1">
        <v>39573</v>
      </c>
      <c r="B181">
        <v>18.8</v>
      </c>
      <c r="C181">
        <f t="shared" si="21"/>
        <v>-1.1634187281340653E-2</v>
      </c>
    </row>
    <row r="182" spans="1:18" x14ac:dyDescent="0.2">
      <c r="A182" s="1">
        <v>39574</v>
      </c>
      <c r="B182">
        <v>18.89</v>
      </c>
      <c r="C182">
        <f t="shared" si="21"/>
        <v>4.7758116775146828E-3</v>
      </c>
    </row>
    <row r="183" spans="1:18" x14ac:dyDescent="0.2">
      <c r="A183" s="1">
        <v>39575</v>
      </c>
      <c r="B183">
        <v>18.600000000000001</v>
      </c>
      <c r="C183">
        <f t="shared" si="21"/>
        <v>-1.5471100794262621E-2</v>
      </c>
    </row>
    <row r="184" spans="1:18" x14ac:dyDescent="0.2">
      <c r="A184" s="1">
        <v>39576</v>
      </c>
      <c r="B184">
        <v>18.54</v>
      </c>
      <c r="C184">
        <f t="shared" si="21"/>
        <v>-3.2310205814466432E-3</v>
      </c>
    </row>
    <row r="185" spans="1:18" x14ac:dyDescent="0.2">
      <c r="A185" s="1">
        <v>39577</v>
      </c>
      <c r="B185">
        <v>18.73</v>
      </c>
      <c r="C185">
        <f t="shared" si="21"/>
        <v>1.0195956318288167E-2</v>
      </c>
    </row>
    <row r="186" spans="1:18" x14ac:dyDescent="0.2">
      <c r="A186" s="1">
        <v>39580</v>
      </c>
      <c r="B186">
        <v>19.059999999999999</v>
      </c>
      <c r="C186">
        <f t="shared" si="21"/>
        <v>1.746538177005881E-2</v>
      </c>
    </row>
    <row r="187" spans="1:18" x14ac:dyDescent="0.2">
      <c r="A187" s="1">
        <v>39581</v>
      </c>
      <c r="B187">
        <v>19.68</v>
      </c>
      <c r="C187">
        <f t="shared" si="21"/>
        <v>3.2010993398051364E-2</v>
      </c>
    </row>
    <row r="188" spans="1:18" x14ac:dyDescent="0.2">
      <c r="A188" s="1">
        <v>39582</v>
      </c>
      <c r="B188">
        <v>19.739999999999998</v>
      </c>
      <c r="C188">
        <f t="shared" si="21"/>
        <v>3.0441423812280518E-3</v>
      </c>
    </row>
    <row r="189" spans="1:18" x14ac:dyDescent="0.2">
      <c r="A189" s="1">
        <v>39583</v>
      </c>
      <c r="B189">
        <v>20.3</v>
      </c>
      <c r="C189">
        <f t="shared" si="21"/>
        <v>2.7973852042406162E-2</v>
      </c>
    </row>
    <row r="190" spans="1:18" x14ac:dyDescent="0.2">
      <c r="A190" s="1">
        <v>39584</v>
      </c>
      <c r="B190">
        <v>20.97</v>
      </c>
      <c r="C190">
        <f t="shared" si="21"/>
        <v>3.2471958866086795E-2</v>
      </c>
    </row>
    <row r="191" spans="1:18" x14ac:dyDescent="0.2">
      <c r="A191" s="1">
        <v>39587</v>
      </c>
      <c r="B191">
        <v>20.87</v>
      </c>
      <c r="C191">
        <f t="shared" si="21"/>
        <v>-4.7801238247190481E-3</v>
      </c>
    </row>
    <row r="192" spans="1:18" x14ac:dyDescent="0.2">
      <c r="A192" s="1">
        <v>39588</v>
      </c>
      <c r="B192">
        <v>20.25</v>
      </c>
      <c r="C192">
        <f t="shared" si="21"/>
        <v>-3.0157927536561255E-2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1:18" x14ac:dyDescent="0.2">
      <c r="A193" s="1">
        <v>39589</v>
      </c>
      <c r="B193">
        <v>19.690000000000001</v>
      </c>
      <c r="C193">
        <f t="shared" si="21"/>
        <v>-2.8043900901513954E-2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1:18" x14ac:dyDescent="0.2">
      <c r="A194" s="1">
        <v>39590</v>
      </c>
      <c r="B194">
        <v>20.56</v>
      </c>
      <c r="C194">
        <f t="shared" si="21"/>
        <v>4.3236547935930139E-2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1:18" x14ac:dyDescent="0.2">
      <c r="A195" s="1">
        <v>39591</v>
      </c>
      <c r="B195">
        <v>20.86</v>
      </c>
      <c r="C195">
        <f t="shared" si="21"/>
        <v>1.4486008985661977E-2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1:18" x14ac:dyDescent="0.2">
      <c r="A196" s="1">
        <v>39595</v>
      </c>
      <c r="B196">
        <v>21.15</v>
      </c>
      <c r="C196">
        <f t="shared" ref="C196:C259" si="22">LN(B196/B195)</f>
        <v>1.3806455919660577E-2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1:18" x14ac:dyDescent="0.2">
      <c r="A197" s="1">
        <v>39596</v>
      </c>
      <c r="B197">
        <v>21.35</v>
      </c>
      <c r="C197">
        <f t="shared" si="22"/>
        <v>9.4118341823468173E-3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1:18" x14ac:dyDescent="0.2">
      <c r="A198" s="1">
        <v>39597</v>
      </c>
      <c r="B198">
        <v>21.47</v>
      </c>
      <c r="C198">
        <f t="shared" si="22"/>
        <v>5.6048722160560623E-3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1:18" x14ac:dyDescent="0.2">
      <c r="A199" s="1">
        <v>39598</v>
      </c>
      <c r="B199">
        <v>22.7</v>
      </c>
      <c r="C199">
        <f t="shared" si="22"/>
        <v>5.570831259666735E-2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1:18" x14ac:dyDescent="0.2">
      <c r="A200" s="1">
        <v>39601</v>
      </c>
      <c r="B200">
        <v>22.43</v>
      </c>
      <c r="C200">
        <f t="shared" si="22"/>
        <v>-1.1965575955240001E-2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1:18" x14ac:dyDescent="0.2">
      <c r="A201" s="1">
        <v>39602</v>
      </c>
      <c r="B201">
        <v>23.1</v>
      </c>
      <c r="C201">
        <f t="shared" si="22"/>
        <v>2.9433268995630996E-2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1:18" x14ac:dyDescent="0.2">
      <c r="A202" s="1">
        <v>39603</v>
      </c>
      <c r="B202">
        <v>23.51</v>
      </c>
      <c r="C202">
        <f t="shared" si="22"/>
        <v>1.7593245024230382E-2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1:18" x14ac:dyDescent="0.2">
      <c r="A203" s="1">
        <v>39604</v>
      </c>
      <c r="B203">
        <v>23.64</v>
      </c>
      <c r="C203">
        <f t="shared" si="22"/>
        <v>5.5143299859192673E-3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1:18" x14ac:dyDescent="0.2">
      <c r="A204" s="1">
        <v>39605</v>
      </c>
      <c r="B204">
        <v>23.37</v>
      </c>
      <c r="C204">
        <f t="shared" si="22"/>
        <v>-1.1487043987130812E-2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1:18" x14ac:dyDescent="0.2">
      <c r="A205" s="1">
        <v>39608</v>
      </c>
      <c r="B205">
        <v>23.77</v>
      </c>
      <c r="C205">
        <f t="shared" si="22"/>
        <v>1.6971132821335888E-2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1:18" x14ac:dyDescent="0.2">
      <c r="A206" s="1">
        <v>39609</v>
      </c>
      <c r="B206">
        <v>23.23</v>
      </c>
      <c r="C206">
        <f t="shared" si="22"/>
        <v>-2.2979734589784733E-2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1:18" x14ac:dyDescent="0.2">
      <c r="A207" s="1">
        <v>39610</v>
      </c>
      <c r="B207">
        <v>23.08</v>
      </c>
      <c r="C207">
        <f t="shared" si="22"/>
        <v>-6.4781051424190397E-3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1:18" x14ac:dyDescent="0.2">
      <c r="A208" s="1">
        <v>39611</v>
      </c>
      <c r="B208">
        <v>23.4</v>
      </c>
      <c r="C208">
        <f t="shared" si="22"/>
        <v>1.3769580723757035E-2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1:52" x14ac:dyDescent="0.2">
      <c r="A209" s="1">
        <v>39612</v>
      </c>
      <c r="B209">
        <v>24.03</v>
      </c>
      <c r="C209">
        <f t="shared" si="22"/>
        <v>2.6567027384721924E-2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1:52" x14ac:dyDescent="0.2">
      <c r="A210" s="1">
        <v>39615</v>
      </c>
      <c r="B210">
        <v>24.06</v>
      </c>
      <c r="C210">
        <f t="shared" si="22"/>
        <v>1.2476607981552772E-3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1:52" x14ac:dyDescent="0.2">
      <c r="A211" s="1">
        <v>39616</v>
      </c>
      <c r="B211">
        <v>23.77</v>
      </c>
      <c r="C211">
        <f t="shared" si="22"/>
        <v>-1.2126429174430197E-2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1:52" x14ac:dyDescent="0.2">
      <c r="A212" s="1">
        <v>39617</v>
      </c>
      <c r="B212">
        <v>23.51</v>
      </c>
      <c r="C212">
        <f t="shared" si="22"/>
        <v>-1.0998418820124348E-2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1:52" x14ac:dyDescent="0.2">
      <c r="A213" s="1">
        <v>39618</v>
      </c>
      <c r="B213">
        <v>23.96</v>
      </c>
      <c r="C213">
        <f t="shared" si="22"/>
        <v>1.8959910695270324E-2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1:52" x14ac:dyDescent="0.2">
      <c r="A214" s="1">
        <v>39619</v>
      </c>
      <c r="B214">
        <v>23.03</v>
      </c>
      <c r="C214">
        <f t="shared" si="22"/>
        <v>-3.9588059414654722E-2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1:52" x14ac:dyDescent="0.2">
      <c r="A215" s="1">
        <v>39622</v>
      </c>
      <c r="B215">
        <v>23.04</v>
      </c>
      <c r="C215">
        <f t="shared" si="22"/>
        <v>4.3412199509660965E-4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AZ215" s="7"/>
    </row>
    <row r="216" spans="1:52" x14ac:dyDescent="0.2">
      <c r="A216" s="1">
        <v>39623</v>
      </c>
      <c r="B216">
        <v>22.68</v>
      </c>
      <c r="C216">
        <f t="shared" si="22"/>
        <v>-1.5748356968139168E-2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1:52" x14ac:dyDescent="0.2">
      <c r="A217" s="1">
        <v>39624</v>
      </c>
      <c r="B217">
        <v>23.18</v>
      </c>
      <c r="C217">
        <f t="shared" si="22"/>
        <v>2.1806359052054299E-2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1:52" x14ac:dyDescent="0.2">
      <c r="A218" s="1">
        <v>39625</v>
      </c>
      <c r="B218">
        <v>22.16</v>
      </c>
      <c r="C218">
        <f t="shared" si="22"/>
        <v>-4.5000976032522594E-2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1:52" x14ac:dyDescent="0.2">
      <c r="A219" s="1">
        <v>39626</v>
      </c>
      <c r="B219">
        <v>21.9</v>
      </c>
      <c r="C219">
        <f t="shared" si="22"/>
        <v>-1.180222505662798E-2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1:52" x14ac:dyDescent="0.2">
      <c r="A220" s="1">
        <v>39629</v>
      </c>
      <c r="B220">
        <v>21.53</v>
      </c>
      <c r="C220">
        <f t="shared" si="22"/>
        <v>-1.703932544618331E-2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1:52" x14ac:dyDescent="0.2">
      <c r="A221" s="1">
        <v>39630</v>
      </c>
      <c r="B221">
        <v>21.83</v>
      </c>
      <c r="C221">
        <f t="shared" si="22"/>
        <v>1.3837859185580642E-2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1:52" x14ac:dyDescent="0.2">
      <c r="A222" s="1">
        <v>39631</v>
      </c>
      <c r="B222">
        <v>22.34</v>
      </c>
      <c r="C222">
        <f t="shared" si="22"/>
        <v>2.3093623079202132E-2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1:52" x14ac:dyDescent="0.2">
      <c r="A223" s="1">
        <v>39632</v>
      </c>
      <c r="B223">
        <v>22.45</v>
      </c>
      <c r="C223">
        <f t="shared" si="22"/>
        <v>4.9118205472085709E-3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1:52" x14ac:dyDescent="0.2">
      <c r="A224" s="1">
        <v>39636</v>
      </c>
      <c r="B224">
        <v>22.61</v>
      </c>
      <c r="C224">
        <f t="shared" si="22"/>
        <v>7.1016721016150955E-3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18" x14ac:dyDescent="0.2">
      <c r="A225" s="1">
        <v>39637</v>
      </c>
      <c r="B225">
        <v>22.27</v>
      </c>
      <c r="C225">
        <f t="shared" si="22"/>
        <v>-1.515180502060222E-2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18" x14ac:dyDescent="0.2">
      <c r="A226" s="1">
        <v>39638</v>
      </c>
      <c r="B226">
        <v>21.26</v>
      </c>
      <c r="C226">
        <f t="shared" si="22"/>
        <v>-4.6413108355474311E-2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18" x14ac:dyDescent="0.2">
      <c r="A227" s="1">
        <v>39639</v>
      </c>
      <c r="B227">
        <v>22</v>
      </c>
      <c r="C227">
        <f t="shared" si="22"/>
        <v>3.4215080444513934E-2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18" x14ac:dyDescent="0.2">
      <c r="A228" s="1">
        <v>39640</v>
      </c>
      <c r="B228">
        <v>21.96</v>
      </c>
      <c r="C228">
        <f t="shared" si="22"/>
        <v>-1.8198367169859828E-3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18" x14ac:dyDescent="0.2">
      <c r="A229" s="1">
        <v>39643</v>
      </c>
      <c r="B229">
        <v>21.85</v>
      </c>
      <c r="C229">
        <f t="shared" si="22"/>
        <v>-5.0216950997307493E-3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18" x14ac:dyDescent="0.2">
      <c r="A230" s="1">
        <v>39644</v>
      </c>
      <c r="B230">
        <v>22.28</v>
      </c>
      <c r="C230">
        <f t="shared" si="22"/>
        <v>1.9488493517484117E-2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18" x14ac:dyDescent="0.2">
      <c r="A231" s="1">
        <v>39645</v>
      </c>
      <c r="B231">
        <v>22.74</v>
      </c>
      <c r="C231">
        <f t="shared" si="22"/>
        <v>2.0436073263306643E-2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18" x14ac:dyDescent="0.2">
      <c r="A232" s="1">
        <v>39646</v>
      </c>
      <c r="B232">
        <v>23.99</v>
      </c>
      <c r="C232">
        <f t="shared" si="22"/>
        <v>5.3511588529213172E-2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1:18" x14ac:dyDescent="0.2">
      <c r="A233" s="1">
        <v>39647</v>
      </c>
      <c r="B233">
        <v>23.85</v>
      </c>
      <c r="C233">
        <f t="shared" si="22"/>
        <v>-5.8528595172528701E-3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1:18" x14ac:dyDescent="0.2">
      <c r="A234" s="1">
        <v>39650</v>
      </c>
      <c r="B234">
        <v>23.6</v>
      </c>
      <c r="C234">
        <f t="shared" si="22"/>
        <v>-1.0537505302785799E-2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1:18" x14ac:dyDescent="0.2">
      <c r="A235" s="1">
        <v>39651</v>
      </c>
      <c r="B235">
        <v>23.39</v>
      </c>
      <c r="C235">
        <f t="shared" si="22"/>
        <v>-8.9381314354767261E-3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1:18" x14ac:dyDescent="0.2">
      <c r="A236" s="1">
        <v>39652</v>
      </c>
      <c r="B236">
        <v>23.43</v>
      </c>
      <c r="C236">
        <f t="shared" si="22"/>
        <v>1.7086719236166722E-3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1:18" x14ac:dyDescent="0.2">
      <c r="A237" s="1">
        <v>39653</v>
      </c>
      <c r="B237">
        <v>23.05</v>
      </c>
      <c r="C237">
        <f t="shared" si="22"/>
        <v>-1.6351483077046754E-2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1:18" x14ac:dyDescent="0.2">
      <c r="A238" s="1">
        <v>39654</v>
      </c>
      <c r="B238">
        <v>23.1</v>
      </c>
      <c r="C238">
        <f t="shared" si="22"/>
        <v>2.1668480850902932E-3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1:18" x14ac:dyDescent="0.2">
      <c r="A239" s="1">
        <v>39657</v>
      </c>
      <c r="B239">
        <v>22.87</v>
      </c>
      <c r="C239">
        <f t="shared" si="22"/>
        <v>-1.000660949305807E-2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18" x14ac:dyDescent="0.2">
      <c r="A240" s="1">
        <v>39658</v>
      </c>
      <c r="B240">
        <v>23.63</v>
      </c>
      <c r="C240">
        <f t="shared" si="22"/>
        <v>3.2691083164126687E-2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1:18" x14ac:dyDescent="0.2">
      <c r="A241" s="1">
        <v>39659</v>
      </c>
      <c r="B241">
        <v>23.62</v>
      </c>
      <c r="C241">
        <f t="shared" si="22"/>
        <v>-4.2328042960016154E-4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1:18" x14ac:dyDescent="0.2">
      <c r="A242" s="1">
        <v>39660</v>
      </c>
      <c r="B242">
        <v>24.18</v>
      </c>
      <c r="C242">
        <f t="shared" si="22"/>
        <v>2.3432034417430421E-2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1:18" x14ac:dyDescent="0.2">
      <c r="A243" s="1">
        <v>39661</v>
      </c>
      <c r="B243">
        <v>24.02</v>
      </c>
      <c r="C243">
        <f t="shared" si="22"/>
        <v>-6.6390285348090832E-3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1:18" x14ac:dyDescent="0.2">
      <c r="A244" s="1">
        <v>39664</v>
      </c>
      <c r="B244">
        <v>24.99</v>
      </c>
      <c r="C244">
        <f t="shared" si="22"/>
        <v>3.9588928195023479E-2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1:18" x14ac:dyDescent="0.2">
      <c r="A245" s="1">
        <v>39665</v>
      </c>
      <c r="B245">
        <v>24.71</v>
      </c>
      <c r="C245">
        <f t="shared" si="22"/>
        <v>-1.1267724846342158E-2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1:18" x14ac:dyDescent="0.2">
      <c r="A246" s="1">
        <v>39666</v>
      </c>
      <c r="B246">
        <v>24.85</v>
      </c>
      <c r="C246">
        <f t="shared" si="22"/>
        <v>5.6497325421191276E-3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1:18" x14ac:dyDescent="0.2">
      <c r="A247" s="1">
        <v>39667</v>
      </c>
      <c r="B247">
        <v>24.6</v>
      </c>
      <c r="C247">
        <f t="shared" si="22"/>
        <v>-1.0111309604320566E-2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1:18" x14ac:dyDescent="0.2">
      <c r="A248" s="1">
        <v>39668</v>
      </c>
      <c r="B248">
        <v>24.61</v>
      </c>
      <c r="C248">
        <f t="shared" si="22"/>
        <v>4.0642146464722783E-4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1:18" x14ac:dyDescent="0.2">
      <c r="A249" s="1">
        <v>39671</v>
      </c>
      <c r="B249">
        <v>24.79</v>
      </c>
      <c r="C249">
        <f t="shared" si="22"/>
        <v>7.2874816441346885E-3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1:18" x14ac:dyDescent="0.2">
      <c r="A250" s="1">
        <v>39672</v>
      </c>
      <c r="B250">
        <v>24.93</v>
      </c>
      <c r="C250">
        <f t="shared" si="22"/>
        <v>5.631551488367437E-3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1:18" x14ac:dyDescent="0.2">
      <c r="A251" s="1">
        <v>39673</v>
      </c>
      <c r="B251">
        <v>24.73</v>
      </c>
      <c r="C251">
        <f t="shared" si="22"/>
        <v>-8.054816002141656E-3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1:18" x14ac:dyDescent="0.2">
      <c r="A252" s="1">
        <v>39674</v>
      </c>
      <c r="B252">
        <v>24.9</v>
      </c>
      <c r="C252">
        <f t="shared" si="22"/>
        <v>6.8507219373370124E-3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1:18" x14ac:dyDescent="0.2">
      <c r="A253" s="1">
        <v>39675</v>
      </c>
      <c r="B253">
        <v>24.66</v>
      </c>
      <c r="C253">
        <f t="shared" si="22"/>
        <v>-9.6853057344636548E-3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1:18" x14ac:dyDescent="0.2">
      <c r="A254" s="1">
        <v>39678</v>
      </c>
      <c r="B254">
        <v>24.24</v>
      </c>
      <c r="C254">
        <f t="shared" si="22"/>
        <v>-1.7178336535084628E-2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1:18" x14ac:dyDescent="0.2">
      <c r="A255" s="1">
        <v>39679</v>
      </c>
      <c r="B255">
        <v>24.05</v>
      </c>
      <c r="C255">
        <f t="shared" si="22"/>
        <v>-7.8691646493433739E-3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1:18" x14ac:dyDescent="0.2">
      <c r="A256" s="1">
        <v>39680</v>
      </c>
      <c r="B256">
        <v>24.58</v>
      </c>
      <c r="C256">
        <f t="shared" si="22"/>
        <v>2.1798107586118522E-2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1:18" x14ac:dyDescent="0.2">
      <c r="A257" s="1">
        <v>39681</v>
      </c>
      <c r="B257">
        <v>24.81</v>
      </c>
      <c r="C257">
        <f t="shared" si="22"/>
        <v>9.3136935658208742E-3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1:18" x14ac:dyDescent="0.2">
      <c r="A258" s="1">
        <v>39682</v>
      </c>
      <c r="B258">
        <v>24.87</v>
      </c>
      <c r="C258">
        <f t="shared" si="22"/>
        <v>2.41546011160378E-3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1:18" x14ac:dyDescent="0.2">
      <c r="A259" s="1">
        <v>39685</v>
      </c>
      <c r="B259">
        <v>24.64</v>
      </c>
      <c r="C259">
        <f t="shared" si="22"/>
        <v>-9.291119149994297E-3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1:18" x14ac:dyDescent="0.2">
      <c r="A260" s="1">
        <v>39686</v>
      </c>
      <c r="B260">
        <v>24.77</v>
      </c>
      <c r="C260">
        <f t="shared" ref="C260:C323" si="23">LN(B260/B259)</f>
        <v>5.2621048359491529E-3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1:18" x14ac:dyDescent="0.2">
      <c r="A261" s="1">
        <v>39687</v>
      </c>
      <c r="B261">
        <v>25.23</v>
      </c>
      <c r="C261">
        <f t="shared" si="23"/>
        <v>1.8400519151698151E-2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1:18" x14ac:dyDescent="0.2">
      <c r="A262" s="1">
        <v>39688</v>
      </c>
      <c r="B262">
        <v>24.81</v>
      </c>
      <c r="C262">
        <f t="shared" si="23"/>
        <v>-1.6786964949256755E-2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1:18" x14ac:dyDescent="0.2">
      <c r="A263" s="1">
        <v>39689</v>
      </c>
      <c r="B263">
        <v>21.39</v>
      </c>
      <c r="C263">
        <f t="shared" si="23"/>
        <v>-0.14832327460939532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1:18" x14ac:dyDescent="0.2">
      <c r="A264" s="1">
        <v>39693</v>
      </c>
      <c r="B264">
        <v>20.5</v>
      </c>
      <c r="C264">
        <f t="shared" si="23"/>
        <v>-4.2498636949951811E-2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1:18" x14ac:dyDescent="0.2">
      <c r="A265" s="1">
        <v>39694</v>
      </c>
      <c r="B265">
        <v>19.989999999999998</v>
      </c>
      <c r="C265">
        <f t="shared" si="23"/>
        <v>-2.5192737632053822E-2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1:18" x14ac:dyDescent="0.2">
      <c r="A266" s="1">
        <v>39695</v>
      </c>
      <c r="B266">
        <v>20.04</v>
      </c>
      <c r="C266">
        <f t="shared" si="23"/>
        <v>2.4981277043552878E-3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1:18" x14ac:dyDescent="0.2">
      <c r="A267" s="1">
        <v>39696</v>
      </c>
      <c r="B267">
        <v>20.09</v>
      </c>
      <c r="C267">
        <f t="shared" si="23"/>
        <v>2.4919026101791176E-3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1:18" x14ac:dyDescent="0.2">
      <c r="A268" s="1">
        <v>39699</v>
      </c>
      <c r="B268">
        <v>19.850000000000001</v>
      </c>
      <c r="C268">
        <f t="shared" si="23"/>
        <v>-1.2018171693643512E-2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1:18" x14ac:dyDescent="0.2">
      <c r="A269" s="1">
        <v>39700</v>
      </c>
      <c r="B269">
        <v>19</v>
      </c>
      <c r="C269">
        <f t="shared" si="23"/>
        <v>-4.3765027966759087E-2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1:18" x14ac:dyDescent="0.2">
      <c r="A270" s="1">
        <v>39701</v>
      </c>
      <c r="B270">
        <v>19.010000000000002</v>
      </c>
      <c r="C270">
        <f t="shared" si="23"/>
        <v>5.2617733389735721E-4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1:18" x14ac:dyDescent="0.2">
      <c r="A271" s="1">
        <v>39702</v>
      </c>
      <c r="B271">
        <v>18.88</v>
      </c>
      <c r="C271">
        <f t="shared" si="23"/>
        <v>-6.8619957829833067E-3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1:18" x14ac:dyDescent="0.2">
      <c r="A272" s="1">
        <v>39703</v>
      </c>
      <c r="B272">
        <v>18.739999999999998</v>
      </c>
      <c r="C272">
        <f t="shared" si="23"/>
        <v>-7.4428839070785364E-3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1:18" x14ac:dyDescent="0.2">
      <c r="A273" s="1">
        <v>39706</v>
      </c>
      <c r="B273">
        <v>17.71</v>
      </c>
      <c r="C273">
        <f t="shared" si="23"/>
        <v>-5.6530825015533769E-2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1:18" x14ac:dyDescent="0.2">
      <c r="A274" s="1">
        <v>39707</v>
      </c>
      <c r="B274">
        <v>15.73</v>
      </c>
      <c r="C274">
        <f t="shared" si="23"/>
        <v>-0.11855973472455571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1:18" x14ac:dyDescent="0.2">
      <c r="A275" s="1">
        <v>39708</v>
      </c>
      <c r="B275">
        <v>15.93</v>
      </c>
      <c r="C275">
        <f t="shared" si="23"/>
        <v>1.2634406851770575E-2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1:18" x14ac:dyDescent="0.2">
      <c r="A276" s="1">
        <v>39709</v>
      </c>
      <c r="B276">
        <v>16.98</v>
      </c>
      <c r="C276">
        <f t="shared" si="23"/>
        <v>6.3832056961244124E-2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1:18" x14ac:dyDescent="0.2">
      <c r="A277" s="1">
        <v>39710</v>
      </c>
      <c r="B277">
        <v>16.37</v>
      </c>
      <c r="C277">
        <f t="shared" si="23"/>
        <v>-3.6585789500157638E-2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1:18" x14ac:dyDescent="0.2">
      <c r="A278" s="1">
        <v>39713</v>
      </c>
      <c r="B278">
        <v>16.309999999999999</v>
      </c>
      <c r="C278">
        <f t="shared" si="23"/>
        <v>-3.6719747501211888E-3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1:18" x14ac:dyDescent="0.2">
      <c r="A279" s="1">
        <v>39714</v>
      </c>
      <c r="B279">
        <v>16.07</v>
      </c>
      <c r="C279">
        <f t="shared" si="23"/>
        <v>-1.4824236883501152E-2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1:18" x14ac:dyDescent="0.2">
      <c r="A280" s="1">
        <v>39715</v>
      </c>
      <c r="B280">
        <v>16.440000000000001</v>
      </c>
      <c r="C280">
        <f t="shared" si="23"/>
        <v>2.2763209878612703E-2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1:18" x14ac:dyDescent="0.2">
      <c r="A281" s="1">
        <v>39716</v>
      </c>
      <c r="B281">
        <v>16.66</v>
      </c>
      <c r="C281">
        <f t="shared" si="23"/>
        <v>1.3293247110662704E-2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1:18" x14ac:dyDescent="0.2">
      <c r="A282" s="1">
        <v>39717</v>
      </c>
      <c r="B282">
        <v>16.73</v>
      </c>
      <c r="C282">
        <f t="shared" si="23"/>
        <v>4.1928782600359578E-3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1:18" x14ac:dyDescent="0.2">
      <c r="A283" s="1">
        <v>39720</v>
      </c>
      <c r="B283">
        <v>15.17</v>
      </c>
      <c r="C283">
        <f t="shared" si="23"/>
        <v>-9.788372163829176E-2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1:18" x14ac:dyDescent="0.2">
      <c r="A284" s="1">
        <v>39721</v>
      </c>
      <c r="B284">
        <v>16.22</v>
      </c>
      <c r="C284">
        <f t="shared" si="23"/>
        <v>6.6925255326825833E-2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1:18" x14ac:dyDescent="0.2">
      <c r="A285" s="1">
        <v>39722</v>
      </c>
      <c r="B285">
        <v>15.9</v>
      </c>
      <c r="C285">
        <f t="shared" si="23"/>
        <v>-1.9925939461080951E-2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1:18" x14ac:dyDescent="0.2">
      <c r="A286" s="1">
        <v>39723</v>
      </c>
      <c r="B286">
        <v>15.54</v>
      </c>
      <c r="C286">
        <f t="shared" si="23"/>
        <v>-2.2901764286684567E-2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1:18" x14ac:dyDescent="0.2">
      <c r="A287" s="1">
        <v>39724</v>
      </c>
      <c r="B287">
        <v>15.01</v>
      </c>
      <c r="C287">
        <f t="shared" si="23"/>
        <v>-3.4700699294130763E-2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1:18" x14ac:dyDescent="0.2">
      <c r="A288" s="1">
        <v>39727</v>
      </c>
      <c r="B288">
        <v>14.63</v>
      </c>
      <c r="C288">
        <f t="shared" si="23"/>
        <v>-2.5642430613337555E-2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1:44" x14ac:dyDescent="0.2">
      <c r="A289" s="1">
        <v>39728</v>
      </c>
      <c r="B289">
        <v>13.34</v>
      </c>
      <c r="C289">
        <f t="shared" si="23"/>
        <v>-9.2307174544555406E-2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1:44" x14ac:dyDescent="0.2">
      <c r="A290" s="1">
        <v>39729</v>
      </c>
      <c r="B290">
        <v>13.29</v>
      </c>
      <c r="C290">
        <f t="shared" si="23"/>
        <v>-3.7551677623237686E-3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1:44" x14ac:dyDescent="0.2">
      <c r="A291" s="1">
        <v>39730</v>
      </c>
      <c r="B291">
        <v>13.22</v>
      </c>
      <c r="C291">
        <f t="shared" si="23"/>
        <v>-5.2810383016136551E-3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1:44" x14ac:dyDescent="0.2">
      <c r="A292" s="1">
        <v>39731</v>
      </c>
      <c r="B292">
        <v>13.08</v>
      </c>
      <c r="C292">
        <f t="shared" si="23"/>
        <v>-1.0646488394487577E-2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1:44" x14ac:dyDescent="0.2">
      <c r="A293" s="1">
        <v>39734</v>
      </c>
      <c r="B293">
        <v>14.97</v>
      </c>
      <c r="C293">
        <f t="shared" si="23"/>
        <v>0.1349638524024844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1:44" x14ac:dyDescent="0.2">
      <c r="A294" s="1">
        <v>39735</v>
      </c>
      <c r="B294">
        <v>13.86</v>
      </c>
      <c r="C294">
        <f t="shared" si="23"/>
        <v>-7.70412046697799E-2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1:44" x14ac:dyDescent="0.2">
      <c r="A295" s="1">
        <v>39736</v>
      </c>
      <c r="B295">
        <v>12.38</v>
      </c>
      <c r="C295">
        <f t="shared" si="23"/>
        <v>-0.11292472650530698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1:44" x14ac:dyDescent="0.2">
      <c r="A296" s="1">
        <v>39737</v>
      </c>
      <c r="B296">
        <v>13</v>
      </c>
      <c r="C296">
        <f t="shared" si="23"/>
        <v>4.8867090205086672E-2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1:44" x14ac:dyDescent="0.2">
      <c r="A297" s="1">
        <v>39738</v>
      </c>
      <c r="B297">
        <v>12.83</v>
      </c>
      <c r="C297">
        <f t="shared" si="23"/>
        <v>-1.3163178833991696E-2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1:44" x14ac:dyDescent="0.2">
      <c r="A298" s="1">
        <v>39741</v>
      </c>
      <c r="B298">
        <v>13.16</v>
      </c>
      <c r="C298">
        <f t="shared" si="23"/>
        <v>2.5395747269626102E-2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1:44" x14ac:dyDescent="0.2">
      <c r="A299" s="1">
        <v>39742</v>
      </c>
      <c r="B299">
        <v>12.38</v>
      </c>
      <c r="C299">
        <f t="shared" si="23"/>
        <v>-6.1099658640721061E-2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1:44" x14ac:dyDescent="0.2">
      <c r="A300" s="1">
        <v>39743</v>
      </c>
      <c r="B300">
        <v>11.79</v>
      </c>
      <c r="C300">
        <f t="shared" si="23"/>
        <v>-4.8830552707170599E-2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1:44" x14ac:dyDescent="0.2">
      <c r="A301" s="1">
        <v>39744</v>
      </c>
      <c r="B301">
        <v>11.8</v>
      </c>
      <c r="C301">
        <f t="shared" si="23"/>
        <v>8.4781692233958019E-4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1:44" x14ac:dyDescent="0.2">
      <c r="A302" s="1">
        <v>39745</v>
      </c>
      <c r="B302">
        <v>11.32</v>
      </c>
      <c r="C302">
        <f t="shared" si="23"/>
        <v>-4.1528458696582227E-2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1:44" x14ac:dyDescent="0.2">
      <c r="A303" s="1">
        <v>39748</v>
      </c>
      <c r="B303">
        <v>11.55</v>
      </c>
      <c r="C303">
        <f t="shared" si="23"/>
        <v>2.0114364192765813E-2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1:44" x14ac:dyDescent="0.2">
      <c r="A304" s="1">
        <v>39749</v>
      </c>
      <c r="B304">
        <v>12.94</v>
      </c>
      <c r="C304">
        <f t="shared" si="23"/>
        <v>0.11363785210495184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AR304" s="9"/>
    </row>
    <row r="305" spans="1:18" x14ac:dyDescent="0.2">
      <c r="A305" s="1">
        <v>39750</v>
      </c>
      <c r="B305">
        <v>11.94</v>
      </c>
      <c r="C305">
        <f t="shared" si="23"/>
        <v>-8.0429181108298511E-2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1:18" x14ac:dyDescent="0.2">
      <c r="A306" s="1">
        <v>39751</v>
      </c>
      <c r="B306">
        <v>12.06</v>
      </c>
      <c r="C306">
        <f t="shared" si="23"/>
        <v>1.0000083334583399E-2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1:18" x14ac:dyDescent="0.2">
      <c r="A307" s="1">
        <v>39752</v>
      </c>
      <c r="B307">
        <v>12.01</v>
      </c>
      <c r="C307">
        <f t="shared" si="23"/>
        <v>-4.154555207147248E-3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1:18" x14ac:dyDescent="0.2">
      <c r="A308" s="1">
        <v>39755</v>
      </c>
      <c r="B308">
        <v>12.41</v>
      </c>
      <c r="C308">
        <f t="shared" si="23"/>
        <v>3.2762963124623651E-2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1:18" x14ac:dyDescent="0.2">
      <c r="A309" s="1">
        <v>39756</v>
      </c>
      <c r="B309">
        <v>12.73</v>
      </c>
      <c r="C309">
        <f t="shared" si="23"/>
        <v>2.5458813352799411E-2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1:18" x14ac:dyDescent="0.2">
      <c r="A310" s="1">
        <v>39757</v>
      </c>
      <c r="B310">
        <v>12.57</v>
      </c>
      <c r="C310">
        <f t="shared" si="23"/>
        <v>-1.2648389967159062E-2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1:18" x14ac:dyDescent="0.2">
      <c r="A311" s="1">
        <v>39758</v>
      </c>
      <c r="B311">
        <v>11.84</v>
      </c>
      <c r="C311">
        <f t="shared" si="23"/>
        <v>-5.9829393146296414E-2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1:18" x14ac:dyDescent="0.2">
      <c r="A312" s="1">
        <v>39759</v>
      </c>
      <c r="B312">
        <v>12.35</v>
      </c>
      <c r="C312">
        <f t="shared" si="23"/>
        <v>4.2172433618126594E-2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1:18" x14ac:dyDescent="0.2">
      <c r="A313" s="1">
        <v>39762</v>
      </c>
      <c r="B313">
        <v>11.67</v>
      </c>
      <c r="C313">
        <f t="shared" si="23"/>
        <v>-5.6634616775521597E-2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1:18" x14ac:dyDescent="0.2">
      <c r="A314" s="1">
        <v>39763</v>
      </c>
      <c r="B314">
        <v>11.15</v>
      </c>
      <c r="C314">
        <f t="shared" si="23"/>
        <v>-4.5581948392336771E-2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1:18" x14ac:dyDescent="0.2">
      <c r="A315" s="1">
        <v>39764</v>
      </c>
      <c r="B315">
        <v>10.33</v>
      </c>
      <c r="C315">
        <f t="shared" si="23"/>
        <v>-7.6387214774580645E-2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1:18" x14ac:dyDescent="0.2">
      <c r="A316" s="1">
        <v>39765</v>
      </c>
      <c r="B316">
        <v>10.11</v>
      </c>
      <c r="C316">
        <f t="shared" si="23"/>
        <v>-2.15272500991672E-2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1:18" x14ac:dyDescent="0.2">
      <c r="A317" s="1">
        <v>39766</v>
      </c>
      <c r="B317">
        <v>10.72</v>
      </c>
      <c r="C317">
        <f t="shared" si="23"/>
        <v>5.8586122610275924E-2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1:18" x14ac:dyDescent="0.2">
      <c r="A318" s="1">
        <v>39769</v>
      </c>
      <c r="B318">
        <v>10.35</v>
      </c>
      <c r="C318">
        <f t="shared" si="23"/>
        <v>-3.512463593127791E-2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1:18" x14ac:dyDescent="0.2">
      <c r="A319" s="1">
        <v>39770</v>
      </c>
      <c r="B319">
        <v>10.43</v>
      </c>
      <c r="C319">
        <f t="shared" si="23"/>
        <v>7.6997493013030759E-3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1:18" x14ac:dyDescent="0.2">
      <c r="A320" s="1">
        <v>39771</v>
      </c>
      <c r="B320">
        <v>10.19</v>
      </c>
      <c r="C320">
        <f t="shared" si="23"/>
        <v>-2.3279421778047649E-2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1:18" x14ac:dyDescent="0.2">
      <c r="A321" s="1">
        <v>39772</v>
      </c>
      <c r="B321">
        <v>9.66</v>
      </c>
      <c r="C321">
        <f t="shared" si="23"/>
        <v>-5.3413199010206781E-2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1:18" x14ac:dyDescent="0.2">
      <c r="A322" s="1">
        <v>39773</v>
      </c>
      <c r="B322">
        <v>9.15</v>
      </c>
      <c r="C322">
        <f t="shared" si="23"/>
        <v>-5.4239768936996613E-2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1:18" x14ac:dyDescent="0.2">
      <c r="A323" s="1">
        <v>39776</v>
      </c>
      <c r="B323">
        <v>9.98</v>
      </c>
      <c r="C323">
        <f t="shared" si="23"/>
        <v>8.6829211035942711E-2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1:18" x14ac:dyDescent="0.2">
      <c r="A324" s="1">
        <v>39777</v>
      </c>
      <c r="B324">
        <v>10.26</v>
      </c>
      <c r="C324">
        <f t="shared" ref="C324:C387" si="24">LN(B324/B323)</f>
        <v>2.7669749419250895E-2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1:18" x14ac:dyDescent="0.2">
      <c r="A325" s="1">
        <v>39778</v>
      </c>
      <c r="B325">
        <v>10.88</v>
      </c>
      <c r="C325">
        <f t="shared" si="24"/>
        <v>5.8673401685173245E-2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1:18" x14ac:dyDescent="0.2">
      <c r="A326" s="1">
        <v>39780</v>
      </c>
      <c r="B326">
        <v>10.99</v>
      </c>
      <c r="C326">
        <f t="shared" si="24"/>
        <v>1.0059526987733335E-2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1:18" x14ac:dyDescent="0.2">
      <c r="A327" s="1">
        <v>39783</v>
      </c>
      <c r="B327">
        <v>9.89</v>
      </c>
      <c r="C327">
        <f t="shared" si="24"/>
        <v>-0.1054616227809092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1:18" x14ac:dyDescent="0.2">
      <c r="A328" s="1">
        <v>39784</v>
      </c>
      <c r="B328">
        <v>10.35</v>
      </c>
      <c r="C328">
        <f t="shared" si="24"/>
        <v>4.5462374076757198E-2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1:18" x14ac:dyDescent="0.2">
      <c r="A329" s="1">
        <v>39785</v>
      </c>
      <c r="B329">
        <v>10.38</v>
      </c>
      <c r="C329">
        <f t="shared" si="24"/>
        <v>2.8943580263645565E-3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1:18" x14ac:dyDescent="0.2">
      <c r="A330" s="1">
        <v>39786</v>
      </c>
      <c r="B330">
        <v>10.11</v>
      </c>
      <c r="C330">
        <f t="shared" si="24"/>
        <v>-2.635584470536266E-2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1:18" x14ac:dyDescent="0.2">
      <c r="A331" s="1">
        <v>39787</v>
      </c>
      <c r="B331">
        <v>10.54</v>
      </c>
      <c r="C331">
        <f t="shared" si="24"/>
        <v>4.1652510080836105E-2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1:18" x14ac:dyDescent="0.2">
      <c r="A332" s="1">
        <v>39790</v>
      </c>
      <c r="B332">
        <v>11.81</v>
      </c>
      <c r="C332">
        <f t="shared" si="24"/>
        <v>0.11376908709605477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1:18" x14ac:dyDescent="0.2">
      <c r="A333" s="1">
        <v>39791</v>
      </c>
      <c r="B333">
        <v>11.67</v>
      </c>
      <c r="C333">
        <f t="shared" si="24"/>
        <v>-1.1925183910806348E-2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1:18" x14ac:dyDescent="0.2">
      <c r="A334" s="1">
        <v>39792</v>
      </c>
      <c r="B334">
        <v>11.83</v>
      </c>
      <c r="C334">
        <f t="shared" si="24"/>
        <v>1.3617231691830853E-2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1:18" x14ac:dyDescent="0.2">
      <c r="A335" s="1">
        <v>39793</v>
      </c>
      <c r="B335">
        <v>11.51</v>
      </c>
      <c r="C335">
        <f t="shared" si="24"/>
        <v>-2.7422455256504209E-2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1:18" x14ac:dyDescent="0.2">
      <c r="A336" s="1">
        <v>39794</v>
      </c>
      <c r="B336">
        <v>11.3</v>
      </c>
      <c r="C336">
        <f t="shared" si="24"/>
        <v>-1.8413497015496258E-2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1:18" x14ac:dyDescent="0.2">
      <c r="A337" s="1">
        <v>39797</v>
      </c>
      <c r="B337">
        <v>10.95</v>
      </c>
      <c r="C337">
        <f t="shared" si="24"/>
        <v>-3.1463269455785224E-2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1:18" x14ac:dyDescent="0.2">
      <c r="A338" s="1">
        <v>39798</v>
      </c>
      <c r="B338">
        <v>11.6</v>
      </c>
      <c r="C338">
        <f t="shared" si="24"/>
        <v>5.7665641849809081E-2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1:18" x14ac:dyDescent="0.2">
      <c r="A339" s="1">
        <v>39799</v>
      </c>
      <c r="B339">
        <v>11.5</v>
      </c>
      <c r="C339">
        <f t="shared" si="24"/>
        <v>-8.6580627431145415E-3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1:18" x14ac:dyDescent="0.2">
      <c r="A340" s="1">
        <v>39800</v>
      </c>
      <c r="B340">
        <v>11.18</v>
      </c>
      <c r="C340">
        <f t="shared" si="24"/>
        <v>-2.822056764225132E-2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1:18" x14ac:dyDescent="0.2">
      <c r="A341" s="1">
        <v>39801</v>
      </c>
      <c r="B341">
        <v>10.91</v>
      </c>
      <c r="C341">
        <f t="shared" si="24"/>
        <v>-2.4446667881973642E-2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1:18" x14ac:dyDescent="0.2">
      <c r="A342" s="1">
        <v>39804</v>
      </c>
      <c r="B342">
        <v>10.79</v>
      </c>
      <c r="C342">
        <f t="shared" si="24"/>
        <v>-1.1060020574936196E-2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1:18" x14ac:dyDescent="0.2">
      <c r="A343" s="1">
        <v>39805</v>
      </c>
      <c r="B343">
        <v>10.66</v>
      </c>
      <c r="C343">
        <f t="shared" si="24"/>
        <v>-1.2121360532344737E-2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1:18" x14ac:dyDescent="0.2">
      <c r="A344" s="1">
        <v>39806</v>
      </c>
      <c r="B344">
        <v>10.48</v>
      </c>
      <c r="C344">
        <f t="shared" si="24"/>
        <v>-1.7029739844802296E-2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1:18" x14ac:dyDescent="0.2">
      <c r="A345" s="1">
        <v>39808</v>
      </c>
      <c r="B345">
        <v>10.48</v>
      </c>
      <c r="C345">
        <f t="shared" si="24"/>
        <v>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1:18" x14ac:dyDescent="0.2">
      <c r="A346" s="1">
        <v>39811</v>
      </c>
      <c r="B346">
        <v>10.18</v>
      </c>
      <c r="C346">
        <f t="shared" si="24"/>
        <v>-2.9043667770519498E-2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1:18" x14ac:dyDescent="0.2">
      <c r="A347" s="1">
        <v>39812</v>
      </c>
      <c r="B347">
        <v>10.07</v>
      </c>
      <c r="C347">
        <f t="shared" si="24"/>
        <v>-1.0864304391905737E-2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1:18" x14ac:dyDescent="0.2">
      <c r="A348" s="1">
        <v>39813</v>
      </c>
      <c r="B348">
        <v>10.08</v>
      </c>
      <c r="C348">
        <f t="shared" si="24"/>
        <v>9.9255591275164293E-4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1:18" x14ac:dyDescent="0.2">
      <c r="A349" s="1">
        <v>39815</v>
      </c>
      <c r="B349">
        <v>10.58</v>
      </c>
      <c r="C349">
        <f t="shared" si="24"/>
        <v>4.8412163786930806E-2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1:18" x14ac:dyDescent="0.2">
      <c r="A350" s="1">
        <v>39818</v>
      </c>
      <c r="B350">
        <v>10.44</v>
      </c>
      <c r="C350">
        <f t="shared" si="24"/>
        <v>-1.3320843975660678E-2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1:18" x14ac:dyDescent="0.2">
      <c r="A351" s="1">
        <v>39819</v>
      </c>
      <c r="B351">
        <v>10.88</v>
      </c>
      <c r="C351">
        <f t="shared" si="24"/>
        <v>4.1281658973304033E-2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1:18" x14ac:dyDescent="0.2">
      <c r="A352" s="1">
        <v>39820</v>
      </c>
      <c r="B352">
        <v>10.97</v>
      </c>
      <c r="C352">
        <f t="shared" si="24"/>
        <v>8.2380328593423344E-3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1:18" x14ac:dyDescent="0.2">
      <c r="A353" s="1">
        <v>39821</v>
      </c>
      <c r="B353">
        <v>11.09</v>
      </c>
      <c r="C353">
        <f t="shared" si="24"/>
        <v>1.0879527075136617E-2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1:18" x14ac:dyDescent="0.2">
      <c r="A354" s="1">
        <v>39822</v>
      </c>
      <c r="B354">
        <v>10.94</v>
      </c>
      <c r="C354">
        <f t="shared" si="24"/>
        <v>-1.3618004368440521E-2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1:18" x14ac:dyDescent="0.2">
      <c r="A355" s="1">
        <v>39825</v>
      </c>
      <c r="B355">
        <v>10.48</v>
      </c>
      <c r="C355">
        <f t="shared" si="24"/>
        <v>-4.2957118100938947E-2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1:18" x14ac:dyDescent="0.2">
      <c r="A356" s="1">
        <v>39826</v>
      </c>
      <c r="B356">
        <v>10.59</v>
      </c>
      <c r="C356">
        <f t="shared" si="24"/>
        <v>1.0441480720418908E-2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1:18" x14ac:dyDescent="0.2">
      <c r="A357" s="1">
        <v>39827</v>
      </c>
      <c r="B357">
        <v>10.15</v>
      </c>
      <c r="C357">
        <f t="shared" si="24"/>
        <v>-4.2436454125518747E-2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1:18" x14ac:dyDescent="0.2">
      <c r="A358" s="1">
        <v>39828</v>
      </c>
      <c r="B358">
        <v>10.37</v>
      </c>
      <c r="C358">
        <f t="shared" si="24"/>
        <v>2.1443316753639509E-2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1:18" x14ac:dyDescent="0.2">
      <c r="A359" s="1">
        <v>39829</v>
      </c>
      <c r="B359">
        <v>10.11</v>
      </c>
      <c r="C359">
        <f t="shared" si="24"/>
        <v>-2.5391989209055849E-2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1:18" x14ac:dyDescent="0.2">
      <c r="A360" s="1">
        <v>39833</v>
      </c>
      <c r="B360">
        <v>9.69</v>
      </c>
      <c r="C360">
        <f t="shared" si="24"/>
        <v>-4.2430607129705172E-2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1:18" x14ac:dyDescent="0.2">
      <c r="A361" s="1">
        <v>39834</v>
      </c>
      <c r="B361">
        <v>10.039999999999999</v>
      </c>
      <c r="C361">
        <f t="shared" si="24"/>
        <v>3.5482688360908315E-2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1:18" x14ac:dyDescent="0.2">
      <c r="A362" s="1">
        <v>39835</v>
      </c>
      <c r="B362">
        <v>9.82</v>
      </c>
      <c r="C362">
        <f t="shared" si="24"/>
        <v>-2.2155991897208484E-2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1:18" x14ac:dyDescent="0.2">
      <c r="A363" s="1">
        <v>39836</v>
      </c>
      <c r="B363">
        <v>9.98</v>
      </c>
      <c r="C363">
        <f t="shared" si="24"/>
        <v>1.6161967956998122E-2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1:18" x14ac:dyDescent="0.2">
      <c r="A364" s="1">
        <v>39839</v>
      </c>
      <c r="B364">
        <v>10.15</v>
      </c>
      <c r="C364">
        <f t="shared" si="24"/>
        <v>1.6890615164423802E-2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1:18" x14ac:dyDescent="0.2">
      <c r="A365" s="1">
        <v>39840</v>
      </c>
      <c r="B365">
        <v>9.91</v>
      </c>
      <c r="C365">
        <f t="shared" si="24"/>
        <v>-2.3929357145899732E-2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1:18" x14ac:dyDescent="0.2">
      <c r="A366" s="1">
        <v>39841</v>
      </c>
      <c r="B366">
        <v>10.71</v>
      </c>
      <c r="C366">
        <f t="shared" si="24"/>
        <v>7.7633536117760929E-2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1:18" x14ac:dyDescent="0.2">
      <c r="A367" s="1">
        <v>39842</v>
      </c>
      <c r="B367">
        <v>9.7899999999999991</v>
      </c>
      <c r="C367">
        <f t="shared" si="24"/>
        <v>-8.9816427917238539E-2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1:18" x14ac:dyDescent="0.2">
      <c r="A368" s="1">
        <v>39843</v>
      </c>
      <c r="B368">
        <v>9.35</v>
      </c>
      <c r="C368">
        <f t="shared" si="24"/>
        <v>-4.5985113241823382E-2</v>
      </c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1:18" x14ac:dyDescent="0.2">
      <c r="A369" s="1">
        <v>39846</v>
      </c>
      <c r="B369">
        <v>9.16</v>
      </c>
      <c r="C369">
        <f t="shared" si="24"/>
        <v>-2.053016461455668E-2</v>
      </c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1:18" x14ac:dyDescent="0.2">
      <c r="A370" s="1">
        <v>39847</v>
      </c>
      <c r="B370">
        <v>9.6199999999999992</v>
      </c>
      <c r="C370">
        <f t="shared" si="24"/>
        <v>4.8998085991576172E-2</v>
      </c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1:18" x14ac:dyDescent="0.2">
      <c r="A371" s="1">
        <v>39848</v>
      </c>
      <c r="B371">
        <v>9.64</v>
      </c>
      <c r="C371">
        <f t="shared" si="24"/>
        <v>2.0768439448392907E-3</v>
      </c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1:18" x14ac:dyDescent="0.2">
      <c r="A372" s="1">
        <v>39849</v>
      </c>
      <c r="B372">
        <v>9.2799999999999994</v>
      </c>
      <c r="C372">
        <f t="shared" si="24"/>
        <v>-3.8059561824345133E-2</v>
      </c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1:18" x14ac:dyDescent="0.2">
      <c r="A373" s="1">
        <v>39850</v>
      </c>
      <c r="B373">
        <v>9.31</v>
      </c>
      <c r="C373">
        <f t="shared" si="24"/>
        <v>3.2275444908665646E-3</v>
      </c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1:18" x14ac:dyDescent="0.2">
      <c r="A374" s="1">
        <v>39853</v>
      </c>
      <c r="B374">
        <v>9.49</v>
      </c>
      <c r="C374">
        <f t="shared" si="24"/>
        <v>1.9149521332860749E-2</v>
      </c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1:18" x14ac:dyDescent="0.2">
      <c r="A375" s="1">
        <v>39854</v>
      </c>
      <c r="B375">
        <v>9.02</v>
      </c>
      <c r="C375">
        <f t="shared" si="24"/>
        <v>-5.079427854730427E-2</v>
      </c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1:18" x14ac:dyDescent="0.2">
      <c r="A376" s="1">
        <v>39855</v>
      </c>
      <c r="B376">
        <v>8.8800000000000008</v>
      </c>
      <c r="C376">
        <f t="shared" si="24"/>
        <v>-1.5642777070453463E-2</v>
      </c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1:18" x14ac:dyDescent="0.2">
      <c r="A377" s="1">
        <v>39856</v>
      </c>
      <c r="B377">
        <v>9.0299999999999994</v>
      </c>
      <c r="C377">
        <f t="shared" si="24"/>
        <v>1.6750810424815132E-2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1:18" x14ac:dyDescent="0.2">
      <c r="A378" s="1">
        <v>39857</v>
      </c>
      <c r="B378">
        <v>8.98</v>
      </c>
      <c r="C378">
        <f t="shared" si="24"/>
        <v>-5.5524851147856673E-3</v>
      </c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1:18" x14ac:dyDescent="0.2">
      <c r="A379" s="1">
        <v>39861</v>
      </c>
      <c r="B379">
        <v>8.74</v>
      </c>
      <c r="C379">
        <f t="shared" si="24"/>
        <v>-2.708969264666411E-2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1:18" x14ac:dyDescent="0.2">
      <c r="A380" s="1">
        <v>39862</v>
      </c>
      <c r="B380">
        <v>8.51</v>
      </c>
      <c r="C380">
        <f t="shared" si="24"/>
        <v>-2.6668247082161409E-2</v>
      </c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1:18" x14ac:dyDescent="0.2">
      <c r="A381" s="1">
        <v>39863</v>
      </c>
      <c r="B381">
        <v>7.99</v>
      </c>
      <c r="C381">
        <f t="shared" si="24"/>
        <v>-6.3051182807099412E-2</v>
      </c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1:18" x14ac:dyDescent="0.2">
      <c r="A382" s="1">
        <v>39864</v>
      </c>
      <c r="B382">
        <v>8.2799999999999994</v>
      </c>
      <c r="C382">
        <f t="shared" si="24"/>
        <v>3.5652208618984854E-2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1:18" x14ac:dyDescent="0.2">
      <c r="A383" s="1">
        <v>39867</v>
      </c>
      <c r="B383">
        <v>7.86</v>
      </c>
      <c r="C383">
        <f t="shared" si="24"/>
        <v>-5.2056361956053031E-2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1:18" x14ac:dyDescent="0.2">
      <c r="A384" s="1">
        <v>39868</v>
      </c>
      <c r="B384">
        <v>8.1300000000000008</v>
      </c>
      <c r="C384">
        <f t="shared" si="24"/>
        <v>3.3774317118604048E-2</v>
      </c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1:18" x14ac:dyDescent="0.2">
      <c r="A385" s="1">
        <v>39869</v>
      </c>
      <c r="B385">
        <v>8.23</v>
      </c>
      <c r="C385">
        <f t="shared" si="24"/>
        <v>1.2225091129259276E-2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1:18" x14ac:dyDescent="0.2">
      <c r="A386" s="1">
        <v>39870</v>
      </c>
      <c r="B386">
        <v>8.08</v>
      </c>
      <c r="C386">
        <f t="shared" si="24"/>
        <v>-1.8394142155974503E-2</v>
      </c>
      <c r="I386" s="12"/>
      <c r="J386" s="12"/>
      <c r="K386" s="12"/>
      <c r="L386" s="12"/>
      <c r="M386" s="12"/>
      <c r="N386" s="12"/>
      <c r="O386" s="12"/>
      <c r="P386" s="12"/>
      <c r="Q386" s="12"/>
      <c r="R386" s="12"/>
    </row>
    <row r="387" spans="1:18" x14ac:dyDescent="0.2">
      <c r="A387" s="1">
        <v>39871</v>
      </c>
      <c r="B387">
        <v>8.4</v>
      </c>
      <c r="C387">
        <f t="shared" si="24"/>
        <v>3.8839833316263957E-2</v>
      </c>
      <c r="I387" s="12"/>
      <c r="J387" s="12"/>
      <c r="K387" s="12"/>
      <c r="L387" s="12"/>
      <c r="M387" s="12"/>
      <c r="N387" s="12"/>
      <c r="O387" s="12"/>
      <c r="P387" s="12"/>
      <c r="Q387" s="12"/>
      <c r="R387" s="12"/>
    </row>
    <row r="388" spans="1:18" x14ac:dyDescent="0.2">
      <c r="A388" s="1">
        <v>39874</v>
      </c>
      <c r="B388">
        <v>8.3000000000000007</v>
      </c>
      <c r="C388">
        <f t="shared" ref="C388:C451" si="25">LN(B388/B387)</f>
        <v>-1.1976191046715649E-2</v>
      </c>
      <c r="I388" s="12"/>
      <c r="J388" s="12"/>
      <c r="K388" s="12"/>
      <c r="L388" s="12"/>
      <c r="M388" s="12"/>
      <c r="N388" s="12"/>
      <c r="O388" s="12"/>
      <c r="P388" s="12"/>
      <c r="Q388" s="12"/>
      <c r="R388" s="12"/>
    </row>
    <row r="389" spans="1:18" x14ac:dyDescent="0.2">
      <c r="A389" s="1">
        <v>39875</v>
      </c>
      <c r="B389">
        <v>9.01</v>
      </c>
      <c r="C389">
        <f t="shared" si="25"/>
        <v>8.2079556817694188E-2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</row>
    <row r="390" spans="1:18" x14ac:dyDescent="0.2">
      <c r="A390" s="1">
        <v>39876</v>
      </c>
      <c r="B390">
        <v>8.74</v>
      </c>
      <c r="C390">
        <f t="shared" si="25"/>
        <v>-3.0424881952802352E-2</v>
      </c>
      <c r="I390" s="12"/>
      <c r="J390" s="12"/>
      <c r="K390" s="12"/>
      <c r="L390" s="12"/>
      <c r="M390" s="12"/>
      <c r="N390" s="12"/>
      <c r="O390" s="12"/>
      <c r="P390" s="12"/>
      <c r="Q390" s="12"/>
      <c r="R390" s="12"/>
    </row>
    <row r="391" spans="1:18" x14ac:dyDescent="0.2">
      <c r="A391" s="1">
        <v>39877</v>
      </c>
      <c r="B391">
        <v>8.26</v>
      </c>
      <c r="C391">
        <f t="shared" si="25"/>
        <v>-5.6485602134557444E-2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</row>
    <row r="392" spans="1:18" x14ac:dyDescent="0.2">
      <c r="A392" s="1">
        <v>39878</v>
      </c>
      <c r="B392">
        <v>8.24</v>
      </c>
      <c r="C392">
        <f t="shared" si="25"/>
        <v>-2.42424361150628E-3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</row>
    <row r="393" spans="1:18" x14ac:dyDescent="0.2">
      <c r="A393" s="1">
        <v>39881</v>
      </c>
      <c r="B393">
        <v>7.91</v>
      </c>
      <c r="C393">
        <f t="shared" si="25"/>
        <v>-4.0872562141817864E-2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/>
    </row>
    <row r="394" spans="1:18" x14ac:dyDescent="0.2">
      <c r="A394" s="1">
        <v>39882</v>
      </c>
      <c r="B394">
        <v>8.6199999999999992</v>
      </c>
      <c r="C394">
        <f t="shared" si="25"/>
        <v>8.5957302896039089E-2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</row>
    <row r="395" spans="1:18" x14ac:dyDescent="0.2">
      <c r="A395" s="1">
        <v>39883</v>
      </c>
      <c r="B395">
        <v>8.84</v>
      </c>
      <c r="C395">
        <f t="shared" si="25"/>
        <v>2.5201791973950324E-2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</row>
    <row r="396" spans="1:18" x14ac:dyDescent="0.2">
      <c r="A396" s="1">
        <v>39884</v>
      </c>
      <c r="B396">
        <v>9.2899999999999991</v>
      </c>
      <c r="C396">
        <f t="shared" si="25"/>
        <v>4.9651676176194912E-2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</row>
    <row r="397" spans="1:18" x14ac:dyDescent="0.2">
      <c r="A397" s="1">
        <v>39885</v>
      </c>
      <c r="B397">
        <v>9.2200000000000006</v>
      </c>
      <c r="C397">
        <f t="shared" si="25"/>
        <v>-7.5635152572445076E-3</v>
      </c>
      <c r="I397" s="12"/>
      <c r="J397" s="12"/>
      <c r="K397" s="12"/>
      <c r="L397" s="12"/>
      <c r="M397" s="12"/>
      <c r="N397" s="12"/>
      <c r="O397" s="12"/>
      <c r="P397" s="12"/>
      <c r="Q397" s="12"/>
      <c r="R397" s="12"/>
    </row>
    <row r="398" spans="1:18" x14ac:dyDescent="0.2">
      <c r="A398" s="1">
        <v>39888</v>
      </c>
      <c r="B398">
        <v>8.76</v>
      </c>
      <c r="C398">
        <f t="shared" si="25"/>
        <v>-5.117913262020251E-2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</row>
    <row r="399" spans="1:18" x14ac:dyDescent="0.2">
      <c r="A399" s="1">
        <v>39889</v>
      </c>
      <c r="B399">
        <v>9.19</v>
      </c>
      <c r="C399">
        <f t="shared" si="25"/>
        <v>4.7920031419295621E-2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</row>
    <row r="400" spans="1:18" x14ac:dyDescent="0.2">
      <c r="A400" s="1">
        <v>39890</v>
      </c>
      <c r="B400">
        <v>9.4700000000000006</v>
      </c>
      <c r="C400">
        <f t="shared" si="25"/>
        <v>3.0012970830391374E-2</v>
      </c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1:18" x14ac:dyDescent="0.2">
      <c r="A401" s="1">
        <v>39891</v>
      </c>
      <c r="B401">
        <v>9.8800000000000008</v>
      </c>
      <c r="C401">
        <f t="shared" si="25"/>
        <v>4.2383604561789523E-2</v>
      </c>
      <c r="I401" s="12"/>
      <c r="J401" s="12"/>
      <c r="K401" s="12"/>
      <c r="L401" s="12"/>
      <c r="M401" s="12"/>
      <c r="N401" s="12"/>
      <c r="O401" s="12"/>
      <c r="P401" s="12"/>
      <c r="Q401" s="12"/>
      <c r="R401" s="12"/>
    </row>
    <row r="402" spans="1:18" x14ac:dyDescent="0.2">
      <c r="A402" s="1">
        <v>39892</v>
      </c>
      <c r="B402">
        <v>9.7200000000000006</v>
      </c>
      <c r="C402">
        <f t="shared" si="25"/>
        <v>-1.6326893287428781E-2</v>
      </c>
      <c r="I402" s="12"/>
      <c r="J402" s="12"/>
      <c r="K402" s="12"/>
      <c r="L402" s="12"/>
      <c r="M402" s="12"/>
      <c r="N402" s="12"/>
      <c r="O402" s="12"/>
      <c r="P402" s="12"/>
      <c r="Q402" s="12"/>
      <c r="R402" s="12"/>
    </row>
    <row r="403" spans="1:18" x14ac:dyDescent="0.2">
      <c r="A403" s="1">
        <v>39895</v>
      </c>
      <c r="B403">
        <v>10.29</v>
      </c>
      <c r="C403">
        <f t="shared" si="25"/>
        <v>5.6986931373610356E-2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</row>
    <row r="404" spans="1:18" x14ac:dyDescent="0.2">
      <c r="A404" s="1">
        <v>39896</v>
      </c>
      <c r="B404">
        <v>10.25</v>
      </c>
      <c r="C404">
        <f t="shared" si="25"/>
        <v>-3.8948442615409622E-3</v>
      </c>
      <c r="I404" s="12"/>
      <c r="J404" s="12"/>
      <c r="K404" s="12"/>
      <c r="L404" s="12"/>
      <c r="M404" s="12"/>
      <c r="N404" s="12"/>
      <c r="O404" s="12"/>
      <c r="P404" s="12"/>
      <c r="Q404" s="12"/>
      <c r="R404" s="12"/>
    </row>
    <row r="405" spans="1:18" x14ac:dyDescent="0.2">
      <c r="A405" s="1">
        <v>39897</v>
      </c>
      <c r="B405">
        <v>10.01</v>
      </c>
      <c r="C405">
        <f t="shared" si="25"/>
        <v>-2.3693112257287988E-2</v>
      </c>
      <c r="I405" s="12"/>
      <c r="J405" s="12"/>
      <c r="K405" s="12"/>
      <c r="L405" s="12"/>
      <c r="M405" s="12"/>
      <c r="N405" s="12"/>
      <c r="O405" s="12"/>
      <c r="P405" s="12"/>
      <c r="Q405" s="12"/>
      <c r="R405" s="12"/>
    </row>
    <row r="406" spans="1:18" x14ac:dyDescent="0.2">
      <c r="A406" s="1">
        <v>39898</v>
      </c>
      <c r="B406">
        <v>10.19</v>
      </c>
      <c r="C406">
        <f t="shared" si="25"/>
        <v>1.7822253907504283E-2</v>
      </c>
      <c r="I406" s="12"/>
      <c r="J406" s="12"/>
      <c r="K406" s="12"/>
      <c r="L406" s="12"/>
      <c r="M406" s="12"/>
      <c r="N406" s="12"/>
      <c r="O406" s="12"/>
      <c r="P406" s="12"/>
      <c r="Q406" s="12"/>
      <c r="R406" s="12"/>
    </row>
    <row r="407" spans="1:18" x14ac:dyDescent="0.2">
      <c r="A407" s="1">
        <v>39899</v>
      </c>
      <c r="B407">
        <v>9.7899999999999991</v>
      </c>
      <c r="C407">
        <f t="shared" si="25"/>
        <v>-4.0045390692214508E-2</v>
      </c>
      <c r="I407" s="12"/>
      <c r="J407" s="12"/>
      <c r="K407" s="12"/>
      <c r="L407" s="12"/>
      <c r="M407" s="12"/>
      <c r="N407" s="12"/>
      <c r="O407" s="12"/>
      <c r="P407" s="12"/>
      <c r="Q407" s="12"/>
      <c r="R407" s="12"/>
    </row>
    <row r="408" spans="1:18" x14ac:dyDescent="0.2">
      <c r="A408" s="1">
        <v>39902</v>
      </c>
      <c r="B408">
        <v>9.34</v>
      </c>
      <c r="C408">
        <f t="shared" si="25"/>
        <v>-4.705520430166768E-2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2"/>
    </row>
    <row r="409" spans="1:18" x14ac:dyDescent="0.2">
      <c r="A409" s="1">
        <v>39903</v>
      </c>
      <c r="B409">
        <v>9.33</v>
      </c>
      <c r="C409">
        <f t="shared" si="25"/>
        <v>-1.0712373814988035E-3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</row>
    <row r="410" spans="1:18" x14ac:dyDescent="0.2">
      <c r="A410" s="1">
        <v>39904</v>
      </c>
      <c r="B410">
        <v>9.3699999999999992</v>
      </c>
      <c r="C410">
        <f t="shared" si="25"/>
        <v>4.278081391078172E-3</v>
      </c>
      <c r="I410" s="12"/>
      <c r="J410" s="12"/>
      <c r="K410" s="12"/>
      <c r="L410" s="12"/>
      <c r="M410" s="12"/>
      <c r="N410" s="12"/>
      <c r="O410" s="12"/>
      <c r="P410" s="12"/>
      <c r="Q410" s="12"/>
      <c r="R410" s="12"/>
    </row>
    <row r="411" spans="1:18" x14ac:dyDescent="0.2">
      <c r="A411" s="1">
        <v>39905</v>
      </c>
      <c r="B411">
        <v>9.35</v>
      </c>
      <c r="C411">
        <f t="shared" si="25"/>
        <v>-2.1367529497351087E-3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2"/>
    </row>
    <row r="412" spans="1:18" x14ac:dyDescent="0.2">
      <c r="A412" s="1">
        <v>39906</v>
      </c>
      <c r="B412">
        <v>10.16</v>
      </c>
      <c r="C412">
        <f t="shared" si="25"/>
        <v>8.308209884974023E-2</v>
      </c>
      <c r="I412" s="12"/>
      <c r="J412" s="12"/>
      <c r="K412" s="12"/>
      <c r="L412" s="12"/>
      <c r="M412" s="12"/>
      <c r="N412" s="12"/>
      <c r="O412" s="12"/>
      <c r="P412" s="12"/>
      <c r="Q412" s="12"/>
      <c r="R412" s="12"/>
    </row>
    <row r="413" spans="1:18" x14ac:dyDescent="0.2">
      <c r="A413" s="1">
        <v>39909</v>
      </c>
      <c r="B413">
        <v>10.17</v>
      </c>
      <c r="C413">
        <f t="shared" si="25"/>
        <v>9.8376791013274822E-4</v>
      </c>
      <c r="I413" s="12"/>
      <c r="J413" s="12"/>
      <c r="K413" s="12"/>
      <c r="L413" s="12"/>
      <c r="M413" s="12"/>
      <c r="N413" s="12"/>
      <c r="O413" s="12"/>
      <c r="P413" s="12"/>
      <c r="Q413" s="12"/>
      <c r="R413" s="12"/>
    </row>
    <row r="414" spans="1:18" x14ac:dyDescent="0.2">
      <c r="A414" s="1">
        <v>39910</v>
      </c>
      <c r="B414">
        <v>9.67</v>
      </c>
      <c r="C414">
        <f t="shared" si="25"/>
        <v>-5.0413900595265577E-2</v>
      </c>
      <c r="I414" s="12"/>
      <c r="J414" s="12"/>
      <c r="K414" s="12"/>
      <c r="L414" s="12"/>
      <c r="M414" s="12"/>
      <c r="N414" s="12"/>
      <c r="O414" s="12"/>
      <c r="P414" s="12"/>
      <c r="Q414" s="12"/>
      <c r="R414" s="12"/>
    </row>
    <row r="415" spans="1:18" x14ac:dyDescent="0.2">
      <c r="A415" s="1">
        <v>39911</v>
      </c>
      <c r="B415">
        <v>10.039999999999999</v>
      </c>
      <c r="C415">
        <f t="shared" si="25"/>
        <v>3.7548804798380013E-2</v>
      </c>
      <c r="I415" s="12"/>
      <c r="J415" s="12"/>
      <c r="K415" s="12"/>
      <c r="L415" s="12"/>
      <c r="M415" s="12"/>
      <c r="N415" s="12"/>
      <c r="O415" s="12"/>
      <c r="P415" s="12"/>
      <c r="Q415" s="12"/>
      <c r="R415" s="12"/>
    </row>
    <row r="416" spans="1:18" x14ac:dyDescent="0.2">
      <c r="A416" s="1">
        <v>39912</v>
      </c>
      <c r="B416">
        <v>10.59</v>
      </c>
      <c r="C416">
        <f t="shared" si="25"/>
        <v>5.3333045349732121E-2</v>
      </c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1:18" x14ac:dyDescent="0.2">
      <c r="A417" s="1">
        <v>39916</v>
      </c>
      <c r="B417">
        <v>10.29</v>
      </c>
      <c r="C417">
        <f t="shared" si="25"/>
        <v>-2.8737609767356911E-2</v>
      </c>
      <c r="I417" s="12"/>
      <c r="J417" s="12"/>
      <c r="K417" s="12"/>
      <c r="L417" s="12"/>
      <c r="M417" s="12"/>
      <c r="N417" s="12"/>
      <c r="O417" s="12"/>
      <c r="P417" s="12"/>
      <c r="Q417" s="12"/>
      <c r="R417" s="12"/>
    </row>
    <row r="418" spans="1:18" x14ac:dyDescent="0.2">
      <c r="A418" s="1">
        <v>39917</v>
      </c>
      <c r="B418">
        <v>10.3</v>
      </c>
      <c r="C418">
        <f t="shared" si="25"/>
        <v>9.7134538963210271E-4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</row>
    <row r="419" spans="1:18" x14ac:dyDescent="0.2">
      <c r="A419" s="1">
        <v>39918</v>
      </c>
      <c r="B419">
        <v>10.039999999999999</v>
      </c>
      <c r="C419">
        <f t="shared" si="25"/>
        <v>-2.5566780972007097E-2</v>
      </c>
      <c r="I419" s="12"/>
      <c r="J419" s="12"/>
      <c r="K419" s="12"/>
      <c r="L419" s="12"/>
      <c r="M419" s="12"/>
      <c r="N419" s="12"/>
      <c r="O419" s="12"/>
      <c r="P419" s="12"/>
      <c r="Q419" s="12"/>
      <c r="R419" s="12"/>
    </row>
    <row r="420" spans="1:18" x14ac:dyDescent="0.2">
      <c r="A420" s="1">
        <v>39919</v>
      </c>
      <c r="B420">
        <v>10.71</v>
      </c>
      <c r="C420">
        <f t="shared" si="25"/>
        <v>6.4600770196074422E-2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2"/>
    </row>
    <row r="421" spans="1:18" x14ac:dyDescent="0.2">
      <c r="A421" s="1">
        <v>39920</v>
      </c>
      <c r="B421">
        <v>10.89</v>
      </c>
      <c r="C421">
        <f t="shared" si="25"/>
        <v>1.6667052485211643E-2</v>
      </c>
      <c r="I421" s="12"/>
      <c r="J421" s="12"/>
      <c r="K421" s="12"/>
      <c r="L421" s="12"/>
      <c r="M421" s="12"/>
      <c r="N421" s="12"/>
      <c r="O421" s="12"/>
      <c r="P421" s="12"/>
      <c r="Q421" s="12"/>
      <c r="R421" s="12"/>
    </row>
    <row r="422" spans="1:18" x14ac:dyDescent="0.2">
      <c r="A422" s="1">
        <v>39923</v>
      </c>
      <c r="B422">
        <v>10.15</v>
      </c>
      <c r="C422">
        <f t="shared" si="25"/>
        <v>-7.0371231457072747E-2</v>
      </c>
      <c r="I422" s="12"/>
      <c r="J422" s="12"/>
      <c r="K422" s="12"/>
      <c r="L422" s="12"/>
      <c r="M422" s="12"/>
      <c r="N422" s="12"/>
      <c r="O422" s="12"/>
      <c r="P422" s="12"/>
      <c r="Q422" s="12"/>
      <c r="R422" s="12"/>
    </row>
    <row r="423" spans="1:18" x14ac:dyDescent="0.2">
      <c r="A423" s="1">
        <v>39924</v>
      </c>
      <c r="B423">
        <v>10.38</v>
      </c>
      <c r="C423">
        <f t="shared" si="25"/>
        <v>2.2407172249946192E-2</v>
      </c>
      <c r="I423" s="12"/>
      <c r="J423" s="12"/>
      <c r="K423" s="12"/>
      <c r="L423" s="12"/>
      <c r="M423" s="12"/>
      <c r="N423" s="12"/>
      <c r="O423" s="12"/>
      <c r="P423" s="12"/>
      <c r="Q423" s="12"/>
      <c r="R423" s="12"/>
    </row>
    <row r="424" spans="1:18" x14ac:dyDescent="0.2">
      <c r="A424" s="1">
        <v>39925</v>
      </c>
      <c r="B424">
        <v>10.46</v>
      </c>
      <c r="C424">
        <f t="shared" si="25"/>
        <v>7.677580899034332E-3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</row>
    <row r="425" spans="1:18" x14ac:dyDescent="0.2">
      <c r="A425" s="1">
        <v>39926</v>
      </c>
      <c r="B425">
        <v>10.55</v>
      </c>
      <c r="C425">
        <f t="shared" si="25"/>
        <v>8.5674012852985839E-3</v>
      </c>
      <c r="I425" s="12"/>
      <c r="J425" s="12"/>
      <c r="K425" s="12"/>
      <c r="L425" s="12"/>
      <c r="M425" s="12"/>
      <c r="N425" s="12"/>
      <c r="O425" s="12"/>
      <c r="P425" s="12"/>
      <c r="Q425" s="12"/>
      <c r="R425" s="12"/>
    </row>
    <row r="426" spans="1:18" x14ac:dyDescent="0.2">
      <c r="A426" s="1">
        <v>39927</v>
      </c>
      <c r="B426">
        <v>10.88</v>
      </c>
      <c r="C426">
        <f t="shared" si="25"/>
        <v>3.0800381505721057E-2</v>
      </c>
      <c r="I426" s="12"/>
      <c r="J426" s="12"/>
      <c r="K426" s="12"/>
      <c r="L426" s="12"/>
      <c r="M426" s="12"/>
      <c r="N426" s="12"/>
      <c r="O426" s="12"/>
      <c r="P426" s="12"/>
      <c r="Q426" s="12"/>
      <c r="R426" s="12"/>
    </row>
    <row r="427" spans="1:18" x14ac:dyDescent="0.2">
      <c r="A427" s="1">
        <v>39930</v>
      </c>
      <c r="B427">
        <v>10.91</v>
      </c>
      <c r="C427">
        <f t="shared" si="25"/>
        <v>2.7535584171828166E-3</v>
      </c>
      <c r="I427" s="12"/>
      <c r="J427" s="12"/>
      <c r="K427" s="12"/>
      <c r="L427" s="12"/>
      <c r="M427" s="12"/>
      <c r="N427" s="12"/>
      <c r="O427" s="12"/>
      <c r="P427" s="12"/>
      <c r="Q427" s="12"/>
      <c r="R427" s="12"/>
    </row>
    <row r="428" spans="1:18" x14ac:dyDescent="0.2">
      <c r="A428" s="1">
        <v>39931</v>
      </c>
      <c r="B428">
        <v>10.71</v>
      </c>
      <c r="C428">
        <f t="shared" si="25"/>
        <v>-1.8501915385322035E-2</v>
      </c>
      <c r="I428" s="12"/>
      <c r="J428" s="12"/>
      <c r="K428" s="12"/>
      <c r="L428" s="12"/>
      <c r="M428" s="12"/>
      <c r="N428" s="12"/>
      <c r="O428" s="12"/>
      <c r="P428" s="12"/>
      <c r="Q428" s="12"/>
      <c r="R428" s="12"/>
    </row>
    <row r="429" spans="1:18" x14ac:dyDescent="0.2">
      <c r="A429" s="1">
        <v>39932</v>
      </c>
      <c r="B429">
        <v>11.07</v>
      </c>
      <c r="C429">
        <f t="shared" si="25"/>
        <v>3.3060862260887995E-2</v>
      </c>
      <c r="I429" s="12"/>
      <c r="J429" s="12"/>
      <c r="K429" s="12"/>
      <c r="L429" s="12"/>
      <c r="M429" s="12"/>
      <c r="N429" s="12"/>
      <c r="O429" s="12"/>
      <c r="P429" s="12"/>
      <c r="Q429" s="12"/>
      <c r="R429" s="12"/>
    </row>
    <row r="430" spans="1:18" x14ac:dyDescent="0.2">
      <c r="A430" s="1">
        <v>39933</v>
      </c>
      <c r="B430">
        <v>11.44</v>
      </c>
      <c r="C430">
        <f t="shared" si="25"/>
        <v>3.2877239231106324E-2</v>
      </c>
      <c r="I430" s="12"/>
      <c r="J430" s="12"/>
      <c r="K430" s="12"/>
      <c r="L430" s="12"/>
      <c r="M430" s="12"/>
      <c r="N430" s="12"/>
      <c r="O430" s="12"/>
      <c r="P430" s="12"/>
      <c r="Q430" s="12"/>
      <c r="R430" s="12"/>
    </row>
    <row r="431" spans="1:18" x14ac:dyDescent="0.2">
      <c r="A431" s="1">
        <v>39934</v>
      </c>
      <c r="B431">
        <v>11.66</v>
      </c>
      <c r="C431">
        <f t="shared" si="25"/>
        <v>1.904819497069463E-2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</row>
    <row r="432" spans="1:18" x14ac:dyDescent="0.2">
      <c r="A432" s="1">
        <v>39937</v>
      </c>
      <c r="B432">
        <v>12.09</v>
      </c>
      <c r="C432">
        <f t="shared" si="25"/>
        <v>3.6214483704354906E-2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</row>
    <row r="433" spans="1:18" x14ac:dyDescent="0.2">
      <c r="A433" s="1">
        <v>39938</v>
      </c>
      <c r="B433">
        <v>11.67</v>
      </c>
      <c r="C433">
        <f t="shared" si="25"/>
        <v>-3.5357218328236684E-2</v>
      </c>
      <c r="I433" s="12"/>
      <c r="J433" s="12"/>
      <c r="K433" s="12"/>
      <c r="L433" s="12"/>
      <c r="M433" s="12"/>
      <c r="N433" s="12"/>
      <c r="O433" s="12"/>
      <c r="P433" s="12"/>
      <c r="Q433" s="12"/>
      <c r="R433" s="12"/>
    </row>
    <row r="434" spans="1:18" x14ac:dyDescent="0.2">
      <c r="A434" s="1">
        <v>39939</v>
      </c>
      <c r="B434">
        <v>11.7</v>
      </c>
      <c r="C434">
        <f t="shared" si="25"/>
        <v>2.5673955052457334E-3</v>
      </c>
      <c r="I434" s="12"/>
      <c r="J434" s="12"/>
      <c r="K434" s="12"/>
      <c r="L434" s="12"/>
      <c r="M434" s="12"/>
      <c r="N434" s="12"/>
      <c r="O434" s="12"/>
      <c r="P434" s="12"/>
      <c r="Q434" s="12"/>
      <c r="R434" s="12"/>
    </row>
    <row r="435" spans="1:18" x14ac:dyDescent="0.2">
      <c r="A435" s="1">
        <v>39940</v>
      </c>
      <c r="B435">
        <v>10.9</v>
      </c>
      <c r="C435">
        <f t="shared" si="25"/>
        <v>-7.0826052568612283E-2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</row>
    <row r="436" spans="1:18" x14ac:dyDescent="0.2">
      <c r="A436" s="1">
        <v>39941</v>
      </c>
      <c r="B436">
        <v>10.64</v>
      </c>
      <c r="C436">
        <f t="shared" si="25"/>
        <v>-2.4142305321599635E-2</v>
      </c>
      <c r="I436" s="12"/>
      <c r="J436" s="12"/>
      <c r="K436" s="12"/>
      <c r="L436" s="12"/>
      <c r="M436" s="12"/>
      <c r="N436" s="12"/>
      <c r="O436" s="12"/>
      <c r="P436" s="12"/>
      <c r="Q436" s="12"/>
      <c r="R436" s="12"/>
    </row>
    <row r="437" spans="1:18" x14ac:dyDescent="0.2">
      <c r="A437" s="1">
        <v>39944</v>
      </c>
      <c r="B437">
        <v>10.85</v>
      </c>
      <c r="C437">
        <f t="shared" si="25"/>
        <v>1.9544596072970131E-2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</row>
    <row r="438" spans="1:18" x14ac:dyDescent="0.2">
      <c r="A438" s="1">
        <v>39945</v>
      </c>
      <c r="B438">
        <v>11.03</v>
      </c>
      <c r="C438">
        <f t="shared" si="25"/>
        <v>1.645375327894243E-2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</row>
    <row r="439" spans="1:18" x14ac:dyDescent="0.2">
      <c r="A439" s="1">
        <v>39946</v>
      </c>
      <c r="B439">
        <v>10.77</v>
      </c>
      <c r="C439">
        <f t="shared" si="25"/>
        <v>-2.3854342097113929E-2</v>
      </c>
      <c r="I439" s="12"/>
      <c r="J439" s="12"/>
      <c r="K439" s="12"/>
      <c r="L439" s="12"/>
      <c r="M439" s="12"/>
      <c r="N439" s="12"/>
      <c r="O439" s="12"/>
      <c r="P439" s="12"/>
      <c r="Q439" s="12"/>
      <c r="R439" s="12"/>
    </row>
    <row r="440" spans="1:18" x14ac:dyDescent="0.2">
      <c r="A440" s="1">
        <v>39947</v>
      </c>
      <c r="B440">
        <v>10.76</v>
      </c>
      <c r="C440">
        <f t="shared" si="25"/>
        <v>-9.2893643465886239E-4</v>
      </c>
      <c r="I440" s="12"/>
      <c r="J440" s="12"/>
      <c r="K440" s="12"/>
      <c r="L440" s="12"/>
      <c r="M440" s="12"/>
      <c r="N440" s="12"/>
      <c r="O440" s="12"/>
      <c r="P440" s="12"/>
      <c r="Q440" s="12"/>
      <c r="R440" s="12"/>
    </row>
    <row r="441" spans="1:18" x14ac:dyDescent="0.2">
      <c r="A441" s="1">
        <v>39948</v>
      </c>
      <c r="B441">
        <v>10.81</v>
      </c>
      <c r="C441">
        <f t="shared" si="25"/>
        <v>4.6360769174786506E-3</v>
      </c>
      <c r="I441" s="12"/>
      <c r="J441" s="12"/>
      <c r="K441" s="12"/>
      <c r="L441" s="12"/>
      <c r="M441" s="12"/>
      <c r="N441" s="12"/>
      <c r="O441" s="12"/>
      <c r="P441" s="12"/>
      <c r="Q441" s="12"/>
      <c r="R441" s="12"/>
    </row>
    <row r="442" spans="1:18" x14ac:dyDescent="0.2">
      <c r="A442" s="1">
        <v>39951</v>
      </c>
      <c r="B442">
        <v>11.12</v>
      </c>
      <c r="C442">
        <f t="shared" si="25"/>
        <v>2.8273657171319275E-2</v>
      </c>
      <c r="I442" s="12"/>
      <c r="J442" s="12"/>
      <c r="K442" s="12"/>
      <c r="L442" s="12"/>
      <c r="M442" s="12"/>
      <c r="N442" s="12"/>
      <c r="O442" s="12"/>
      <c r="P442" s="12"/>
      <c r="Q442" s="12"/>
      <c r="R442" s="12"/>
    </row>
    <row r="443" spans="1:18" x14ac:dyDescent="0.2">
      <c r="A443" s="1">
        <v>39952</v>
      </c>
      <c r="B443">
        <v>11.38</v>
      </c>
      <c r="C443">
        <f t="shared" si="25"/>
        <v>2.311213987574862E-2</v>
      </c>
      <c r="I443" s="12"/>
      <c r="J443" s="12"/>
      <c r="K443" s="12"/>
      <c r="L443" s="12"/>
      <c r="M443" s="12"/>
      <c r="N443" s="12"/>
      <c r="O443" s="12"/>
      <c r="P443" s="12"/>
      <c r="Q443" s="12"/>
      <c r="R443" s="12"/>
    </row>
    <row r="444" spans="1:18" x14ac:dyDescent="0.2">
      <c r="A444" s="1">
        <v>39953</v>
      </c>
      <c r="B444">
        <v>11</v>
      </c>
      <c r="C444">
        <f t="shared" si="25"/>
        <v>-3.3962155899814411E-2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2"/>
    </row>
    <row r="445" spans="1:18" x14ac:dyDescent="0.2">
      <c r="A445" s="1">
        <v>39954</v>
      </c>
      <c r="B445">
        <v>10.66</v>
      </c>
      <c r="C445">
        <f t="shared" si="25"/>
        <v>-3.1396854060672039E-2</v>
      </c>
      <c r="I445" s="12"/>
      <c r="J445" s="12"/>
      <c r="K445" s="12"/>
      <c r="L445" s="12"/>
      <c r="M445" s="12"/>
      <c r="N445" s="12"/>
      <c r="O445" s="12"/>
      <c r="P445" s="12"/>
      <c r="Q445" s="12"/>
      <c r="R445" s="12"/>
    </row>
    <row r="446" spans="1:18" x14ac:dyDescent="0.2">
      <c r="A446" s="1">
        <v>39955</v>
      </c>
      <c r="B446">
        <v>10.68</v>
      </c>
      <c r="C446">
        <f t="shared" si="25"/>
        <v>1.874414794350352E-3</v>
      </c>
      <c r="I446" s="12"/>
      <c r="J446" s="12"/>
      <c r="K446" s="12"/>
      <c r="L446" s="12"/>
      <c r="M446" s="12"/>
      <c r="N446" s="12"/>
      <c r="O446" s="12"/>
      <c r="P446" s="12"/>
      <c r="Q446" s="12"/>
      <c r="R446" s="12"/>
    </row>
    <row r="447" spans="1:18" x14ac:dyDescent="0.2">
      <c r="A447" s="1">
        <v>39959</v>
      </c>
      <c r="B447">
        <v>10.96</v>
      </c>
      <c r="C447">
        <f t="shared" si="25"/>
        <v>2.5879447987820759E-2</v>
      </c>
      <c r="I447" s="12"/>
      <c r="J447" s="12"/>
      <c r="K447" s="12"/>
      <c r="L447" s="12"/>
      <c r="M447" s="12"/>
      <c r="N447" s="12"/>
      <c r="O447" s="12"/>
      <c r="P447" s="12"/>
      <c r="Q447" s="12"/>
      <c r="R447" s="12"/>
    </row>
    <row r="448" spans="1:18" x14ac:dyDescent="0.2">
      <c r="A448" s="1">
        <v>39960</v>
      </c>
      <c r="B448">
        <v>10.94</v>
      </c>
      <c r="C448">
        <f t="shared" si="25"/>
        <v>-1.8264845260344098E-3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2"/>
    </row>
    <row r="449" spans="1:18" x14ac:dyDescent="0.2">
      <c r="A449" s="1">
        <v>39961</v>
      </c>
      <c r="B449">
        <v>11.3</v>
      </c>
      <c r="C449">
        <f t="shared" si="25"/>
        <v>3.2376928724459769E-2</v>
      </c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1:18" x14ac:dyDescent="0.2">
      <c r="A450" s="1">
        <v>39962</v>
      </c>
      <c r="B450">
        <v>11.39</v>
      </c>
      <c r="C450">
        <f t="shared" si="25"/>
        <v>7.9330517407959211E-3</v>
      </c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1:18" x14ac:dyDescent="0.2">
      <c r="A451" s="1">
        <v>39965</v>
      </c>
      <c r="B451">
        <v>11.99</v>
      </c>
      <c r="C451">
        <f t="shared" si="25"/>
        <v>5.1337191580332113E-2</v>
      </c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1:18" x14ac:dyDescent="0.2">
      <c r="A452" s="1">
        <v>39966</v>
      </c>
      <c r="B452">
        <v>11.75</v>
      </c>
      <c r="C452">
        <f t="shared" ref="C452:C515" si="26">LN(B452/B451)</f>
        <v>-2.0219728449254973E-2</v>
      </c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  <row r="453" spans="1:18" x14ac:dyDescent="0.2">
      <c r="A453" s="1">
        <v>39967</v>
      </c>
      <c r="B453">
        <v>11.44</v>
      </c>
      <c r="C453">
        <f t="shared" si="26"/>
        <v>-2.6737254638516214E-2</v>
      </c>
      <c r="I453" s="12"/>
      <c r="J453" s="12"/>
      <c r="K453" s="12"/>
      <c r="L453" s="12"/>
      <c r="M453" s="12"/>
      <c r="N453" s="12"/>
      <c r="O453" s="12"/>
      <c r="P453" s="12"/>
      <c r="Q453" s="12"/>
      <c r="R453" s="12"/>
    </row>
    <row r="454" spans="1:18" x14ac:dyDescent="0.2">
      <c r="A454" s="1">
        <v>39968</v>
      </c>
      <c r="B454">
        <v>11.91</v>
      </c>
      <c r="C454">
        <f t="shared" si="26"/>
        <v>4.0262397415556851E-2</v>
      </c>
      <c r="I454" s="12"/>
      <c r="J454" s="12"/>
      <c r="K454" s="12"/>
      <c r="L454" s="12"/>
      <c r="M454" s="12"/>
      <c r="N454" s="12"/>
      <c r="O454" s="12"/>
      <c r="P454" s="12"/>
      <c r="Q454" s="12"/>
      <c r="R454" s="12"/>
    </row>
    <row r="455" spans="1:18" x14ac:dyDescent="0.2">
      <c r="A455" s="1">
        <v>39969</v>
      </c>
      <c r="B455">
        <v>11.89</v>
      </c>
      <c r="C455">
        <f t="shared" si="26"/>
        <v>-1.6806726645182889E-3</v>
      </c>
      <c r="I455" s="12"/>
      <c r="J455" s="12"/>
      <c r="K455" s="12"/>
      <c r="L455" s="12"/>
      <c r="M455" s="12"/>
      <c r="N455" s="12"/>
      <c r="O455" s="12"/>
      <c r="P455" s="12"/>
      <c r="Q455" s="12"/>
      <c r="R455" s="12"/>
    </row>
    <row r="456" spans="1:18" x14ac:dyDescent="0.2">
      <c r="A456" s="1">
        <v>39972</v>
      </c>
      <c r="B456">
        <v>12.09</v>
      </c>
      <c r="C456">
        <f t="shared" si="26"/>
        <v>1.6680953924010773E-2</v>
      </c>
      <c r="I456" s="12"/>
      <c r="J456" s="12"/>
      <c r="K456" s="12"/>
      <c r="L456" s="12"/>
      <c r="M456" s="12"/>
      <c r="N456" s="12"/>
      <c r="O456" s="12"/>
      <c r="P456" s="12"/>
      <c r="Q456" s="12"/>
      <c r="R456" s="12"/>
    </row>
    <row r="457" spans="1:18" x14ac:dyDescent="0.2">
      <c r="A457" s="1">
        <v>39973</v>
      </c>
      <c r="B457">
        <v>12.4</v>
      </c>
      <c r="C457">
        <f t="shared" si="26"/>
        <v>2.5317807984290001E-2</v>
      </c>
      <c r="I457" s="12"/>
      <c r="J457" s="12"/>
      <c r="K457" s="12"/>
      <c r="L457" s="12"/>
      <c r="M457" s="12"/>
      <c r="N457" s="12"/>
      <c r="O457" s="12"/>
      <c r="P457" s="12"/>
      <c r="Q457" s="12"/>
      <c r="R457" s="12"/>
    </row>
    <row r="458" spans="1:18" x14ac:dyDescent="0.2">
      <c r="A458" s="1">
        <v>39974</v>
      </c>
      <c r="B458">
        <v>12.74</v>
      </c>
      <c r="C458">
        <f t="shared" si="26"/>
        <v>2.7050177533026042E-2</v>
      </c>
      <c r="I458" s="12"/>
      <c r="J458" s="12"/>
      <c r="K458" s="12"/>
      <c r="L458" s="12"/>
      <c r="M458" s="12"/>
      <c r="N458" s="12"/>
      <c r="O458" s="12"/>
      <c r="P458" s="12"/>
      <c r="Q458" s="12"/>
      <c r="R458" s="12"/>
    </row>
    <row r="459" spans="1:18" x14ac:dyDescent="0.2">
      <c r="A459" s="1">
        <v>39975</v>
      </c>
      <c r="B459">
        <v>13.06</v>
      </c>
      <c r="C459">
        <f t="shared" si="26"/>
        <v>2.4807473704267658E-2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</row>
    <row r="460" spans="1:18" x14ac:dyDescent="0.2">
      <c r="A460" s="1">
        <v>39976</v>
      </c>
      <c r="B460">
        <v>13.18</v>
      </c>
      <c r="C460">
        <f t="shared" si="26"/>
        <v>9.1464052260762027E-3</v>
      </c>
      <c r="I460" s="12"/>
      <c r="J460" s="12"/>
      <c r="K460" s="12"/>
      <c r="L460" s="12"/>
      <c r="M460" s="12"/>
      <c r="N460" s="12"/>
      <c r="O460" s="12"/>
      <c r="P460" s="12"/>
      <c r="Q460" s="12"/>
      <c r="R460" s="12"/>
    </row>
    <row r="461" spans="1:18" x14ac:dyDescent="0.2">
      <c r="A461" s="1">
        <v>39979</v>
      </c>
      <c r="B461">
        <v>12.67</v>
      </c>
      <c r="C461">
        <f t="shared" si="26"/>
        <v>-3.9463534741313429E-2</v>
      </c>
      <c r="I461" s="12"/>
      <c r="J461" s="12"/>
      <c r="K461" s="12"/>
      <c r="L461" s="12"/>
      <c r="M461" s="12"/>
      <c r="N461" s="12"/>
      <c r="O461" s="12"/>
      <c r="P461" s="12"/>
      <c r="Q461" s="12"/>
      <c r="R461" s="12"/>
    </row>
    <row r="462" spans="1:18" x14ac:dyDescent="0.2">
      <c r="A462" s="1">
        <v>39980</v>
      </c>
      <c r="B462">
        <v>12.57</v>
      </c>
      <c r="C462">
        <f t="shared" si="26"/>
        <v>-7.9239717308915939E-3</v>
      </c>
      <c r="I462" s="12"/>
      <c r="J462" s="12"/>
      <c r="K462" s="12"/>
      <c r="L462" s="12"/>
      <c r="M462" s="12"/>
      <c r="N462" s="12"/>
      <c r="O462" s="12"/>
      <c r="P462" s="12"/>
      <c r="Q462" s="12"/>
      <c r="R462" s="12"/>
    </row>
    <row r="463" spans="1:18" x14ac:dyDescent="0.2">
      <c r="A463" s="1">
        <v>39981</v>
      </c>
      <c r="B463">
        <v>12.56</v>
      </c>
      <c r="C463">
        <f t="shared" si="26"/>
        <v>-7.9586156210345333E-4</v>
      </c>
      <c r="I463" s="12"/>
      <c r="J463" s="12"/>
      <c r="K463" s="12"/>
      <c r="L463" s="12"/>
      <c r="M463" s="12"/>
      <c r="N463" s="12"/>
      <c r="O463" s="12"/>
      <c r="P463" s="12"/>
      <c r="Q463" s="12"/>
      <c r="R463" s="12"/>
    </row>
    <row r="464" spans="1:18" x14ac:dyDescent="0.2">
      <c r="A464" s="1">
        <v>39982</v>
      </c>
      <c r="B464">
        <v>12.41</v>
      </c>
      <c r="C464">
        <f t="shared" si="26"/>
        <v>-1.2014561823536858E-2</v>
      </c>
      <c r="I464" s="12"/>
      <c r="J464" s="12"/>
      <c r="K464" s="12"/>
      <c r="L464" s="12"/>
      <c r="M464" s="12"/>
      <c r="N464" s="12"/>
      <c r="O464" s="12"/>
      <c r="P464" s="12"/>
      <c r="Q464" s="12"/>
      <c r="R464" s="12"/>
    </row>
    <row r="465" spans="1:18" x14ac:dyDescent="0.2">
      <c r="A465" s="1">
        <v>39983</v>
      </c>
      <c r="B465">
        <v>13.08</v>
      </c>
      <c r="C465">
        <f t="shared" si="26"/>
        <v>5.2581746812536793E-2</v>
      </c>
      <c r="I465" s="12"/>
      <c r="J465" s="12"/>
      <c r="K465" s="12"/>
      <c r="L465" s="12"/>
      <c r="M465" s="12"/>
      <c r="N465" s="12"/>
      <c r="O465" s="12"/>
      <c r="P465" s="12"/>
      <c r="Q465" s="12"/>
      <c r="R465" s="12"/>
    </row>
    <row r="466" spans="1:18" x14ac:dyDescent="0.2">
      <c r="A466" s="1">
        <v>39986</v>
      </c>
      <c r="B466">
        <v>12.78</v>
      </c>
      <c r="C466">
        <f t="shared" si="26"/>
        <v>-2.3202897079663984E-2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</row>
    <row r="467" spans="1:18" x14ac:dyDescent="0.2">
      <c r="A467" s="1">
        <v>39987</v>
      </c>
      <c r="B467">
        <v>12.78</v>
      </c>
      <c r="C467">
        <f t="shared" si="26"/>
        <v>0</v>
      </c>
      <c r="I467" s="12"/>
      <c r="J467" s="12"/>
      <c r="K467" s="12"/>
      <c r="L467" s="12"/>
      <c r="M467" s="12"/>
      <c r="N467" s="12"/>
      <c r="O467" s="12"/>
      <c r="P467" s="12"/>
      <c r="Q467" s="12"/>
      <c r="R467" s="12"/>
    </row>
    <row r="468" spans="1:18" x14ac:dyDescent="0.2">
      <c r="A468" s="1">
        <v>39988</v>
      </c>
      <c r="B468">
        <v>13.07</v>
      </c>
      <c r="C468">
        <f t="shared" si="26"/>
        <v>2.243807868674183E-2</v>
      </c>
      <c r="I468" s="12"/>
      <c r="J468" s="12"/>
      <c r="K468" s="12"/>
      <c r="L468" s="12"/>
      <c r="M468" s="12"/>
      <c r="N468" s="12"/>
      <c r="O468" s="12"/>
      <c r="P468" s="12"/>
      <c r="Q468" s="12"/>
      <c r="R468" s="12"/>
    </row>
    <row r="469" spans="1:18" x14ac:dyDescent="0.2">
      <c r="A469" s="1">
        <v>39989</v>
      </c>
      <c r="B469">
        <v>13.43</v>
      </c>
      <c r="C469">
        <f t="shared" si="26"/>
        <v>2.7171482899015595E-2</v>
      </c>
      <c r="I469" s="12"/>
      <c r="J469" s="12"/>
      <c r="K469" s="12"/>
      <c r="L469" s="12"/>
      <c r="M469" s="12"/>
      <c r="N469" s="12"/>
      <c r="O469" s="12"/>
      <c r="P469" s="12"/>
      <c r="Q469" s="12"/>
      <c r="R469" s="12"/>
    </row>
    <row r="470" spans="1:18" x14ac:dyDescent="0.2">
      <c r="A470" s="1">
        <v>39990</v>
      </c>
      <c r="B470">
        <v>13.46</v>
      </c>
      <c r="C470">
        <f t="shared" si="26"/>
        <v>2.2313136814355906E-3</v>
      </c>
      <c r="I470" s="12"/>
      <c r="J470" s="12"/>
      <c r="K470" s="12"/>
      <c r="L470" s="12"/>
      <c r="M470" s="12"/>
      <c r="N470" s="12"/>
      <c r="O470" s="12"/>
      <c r="P470" s="12"/>
      <c r="Q470" s="12"/>
      <c r="R470" s="12"/>
    </row>
    <row r="471" spans="1:18" x14ac:dyDescent="0.2">
      <c r="A471" s="1">
        <v>39993</v>
      </c>
      <c r="B471">
        <v>13.64</v>
      </c>
      <c r="C471">
        <f t="shared" si="26"/>
        <v>1.3284328198734248E-2</v>
      </c>
      <c r="I471" s="12"/>
      <c r="J471" s="12"/>
      <c r="K471" s="12"/>
      <c r="L471" s="12"/>
      <c r="M471" s="12"/>
      <c r="N471" s="12"/>
      <c r="O471" s="12"/>
      <c r="P471" s="12"/>
      <c r="Q471" s="12"/>
      <c r="R471" s="12"/>
    </row>
    <row r="472" spans="1:18" x14ac:dyDescent="0.2">
      <c r="A472" s="1">
        <v>39994</v>
      </c>
      <c r="B472">
        <v>13.51</v>
      </c>
      <c r="C472">
        <f t="shared" si="26"/>
        <v>-9.5765004432086555E-3</v>
      </c>
      <c r="I472" s="12"/>
      <c r="J472" s="12"/>
      <c r="K472" s="12"/>
      <c r="L472" s="12"/>
      <c r="M472" s="12"/>
      <c r="N472" s="12"/>
      <c r="O472" s="12"/>
      <c r="P472" s="12"/>
      <c r="Q472" s="12"/>
      <c r="R472" s="12"/>
    </row>
    <row r="473" spans="1:18" x14ac:dyDescent="0.2">
      <c r="A473" s="1">
        <v>39995</v>
      </c>
      <c r="B473">
        <v>13.18</v>
      </c>
      <c r="C473">
        <f t="shared" si="26"/>
        <v>-2.472962289774637E-2</v>
      </c>
      <c r="I473" s="12"/>
      <c r="J473" s="12"/>
      <c r="K473" s="12"/>
      <c r="L473" s="12"/>
      <c r="M473" s="12"/>
      <c r="N473" s="12"/>
      <c r="O473" s="12"/>
      <c r="P473" s="12"/>
      <c r="Q473" s="12"/>
      <c r="R473" s="12"/>
    </row>
    <row r="474" spans="1:18" x14ac:dyDescent="0.2">
      <c r="A474" s="1">
        <v>39996</v>
      </c>
      <c r="B474">
        <v>12.77</v>
      </c>
      <c r="C474">
        <f t="shared" si="26"/>
        <v>-3.16018590299132E-2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</row>
    <row r="475" spans="1:18" x14ac:dyDescent="0.2">
      <c r="A475" s="1">
        <v>40000</v>
      </c>
      <c r="B475">
        <v>13.21</v>
      </c>
      <c r="C475">
        <f t="shared" si="26"/>
        <v>3.3875448489786214E-2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</row>
    <row r="476" spans="1:18" x14ac:dyDescent="0.2">
      <c r="A476" s="1">
        <v>40001</v>
      </c>
      <c r="B476">
        <v>12.79</v>
      </c>
      <c r="C476">
        <f t="shared" si="26"/>
        <v>-3.2310502943482769E-2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</row>
    <row r="477" spans="1:18" x14ac:dyDescent="0.2">
      <c r="A477" s="1">
        <v>40002</v>
      </c>
      <c r="B477">
        <v>12.75</v>
      </c>
      <c r="C477">
        <f t="shared" si="26"/>
        <v>-3.1323439863161057E-3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</row>
    <row r="478" spans="1:18" x14ac:dyDescent="0.2">
      <c r="A478" s="1">
        <v>40003</v>
      </c>
      <c r="B478">
        <v>12.94</v>
      </c>
      <c r="C478">
        <f t="shared" si="26"/>
        <v>1.4792017468319344E-2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</row>
    <row r="479" spans="1:18" x14ac:dyDescent="0.2">
      <c r="A479" s="1">
        <v>40004</v>
      </c>
      <c r="B479">
        <v>13.01</v>
      </c>
      <c r="C479">
        <f t="shared" si="26"/>
        <v>5.3950034516594518E-3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</row>
    <row r="480" spans="1:18" x14ac:dyDescent="0.2">
      <c r="A480" s="1">
        <v>40007</v>
      </c>
      <c r="B480">
        <v>12.81</v>
      </c>
      <c r="C480">
        <f t="shared" si="26"/>
        <v>-1.5492176615770972E-2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</row>
    <row r="481" spans="1:18" x14ac:dyDescent="0.2">
      <c r="A481" s="1">
        <v>40008</v>
      </c>
      <c r="B481">
        <v>11.78</v>
      </c>
      <c r="C481">
        <f t="shared" si="26"/>
        <v>-8.3822937685202326E-2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</row>
    <row r="482" spans="1:18" x14ac:dyDescent="0.2">
      <c r="A482" s="1">
        <v>40009</v>
      </c>
      <c r="B482">
        <v>12.13</v>
      </c>
      <c r="C482">
        <f t="shared" si="26"/>
        <v>2.9278544732518227E-2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</row>
    <row r="483" spans="1:18" x14ac:dyDescent="0.2">
      <c r="A483" s="1">
        <v>40010</v>
      </c>
      <c r="B483">
        <v>12.55</v>
      </c>
      <c r="C483">
        <f t="shared" si="26"/>
        <v>3.4038942621834052E-2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</row>
    <row r="484" spans="1:18" x14ac:dyDescent="0.2">
      <c r="A484" s="1">
        <v>40011</v>
      </c>
      <c r="B484">
        <v>12.47</v>
      </c>
      <c r="C484">
        <f t="shared" si="26"/>
        <v>-6.3949058858477599E-3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</row>
    <row r="485" spans="1:18" x14ac:dyDescent="0.2">
      <c r="A485" s="1">
        <v>40014</v>
      </c>
      <c r="B485">
        <v>12.74</v>
      </c>
      <c r="C485">
        <f t="shared" si="26"/>
        <v>2.1420890452072273E-2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</row>
    <row r="486" spans="1:18" x14ac:dyDescent="0.2">
      <c r="A486" s="1">
        <v>40015</v>
      </c>
      <c r="B486">
        <v>13.15</v>
      </c>
      <c r="C486">
        <f t="shared" si="26"/>
        <v>3.1675108479756311E-2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</row>
    <row r="487" spans="1:18" x14ac:dyDescent="0.2">
      <c r="A487" s="1">
        <v>40016</v>
      </c>
      <c r="B487">
        <v>13.09</v>
      </c>
      <c r="C487">
        <f t="shared" si="26"/>
        <v>-4.5731787019650805E-3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</row>
    <row r="488" spans="1:18" x14ac:dyDescent="0.2">
      <c r="A488" s="1">
        <v>40017</v>
      </c>
      <c r="B488">
        <v>13.26</v>
      </c>
      <c r="C488">
        <f t="shared" si="26"/>
        <v>1.2903404835907782E-2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</row>
    <row r="489" spans="1:18" x14ac:dyDescent="0.2">
      <c r="A489" s="1">
        <v>40018</v>
      </c>
      <c r="B489">
        <v>13.29</v>
      </c>
      <c r="C489">
        <f t="shared" si="26"/>
        <v>2.2598879674375042E-3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</row>
    <row r="490" spans="1:18" x14ac:dyDescent="0.2">
      <c r="A490" s="1">
        <v>40021</v>
      </c>
      <c r="B490">
        <v>13.49</v>
      </c>
      <c r="C490">
        <f t="shared" si="26"/>
        <v>1.493679749451055E-2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</row>
    <row r="491" spans="1:18" x14ac:dyDescent="0.2">
      <c r="A491" s="1">
        <v>40022</v>
      </c>
      <c r="B491">
        <v>13.75</v>
      </c>
      <c r="C491">
        <f t="shared" si="26"/>
        <v>1.9090153892915875E-2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</row>
    <row r="492" spans="1:18" x14ac:dyDescent="0.2">
      <c r="A492" s="1">
        <v>40023</v>
      </c>
      <c r="B492">
        <v>13.5</v>
      </c>
      <c r="C492">
        <f t="shared" si="26"/>
        <v>-1.8349138668196541E-2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</row>
    <row r="493" spans="1:18" x14ac:dyDescent="0.2">
      <c r="A493" s="1">
        <v>40024</v>
      </c>
      <c r="B493">
        <v>13.36</v>
      </c>
      <c r="C493">
        <f t="shared" si="26"/>
        <v>-1.0424517335884091E-2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</row>
    <row r="494" spans="1:18" x14ac:dyDescent="0.2">
      <c r="A494" s="1">
        <v>40025</v>
      </c>
      <c r="B494">
        <v>13.17</v>
      </c>
      <c r="C494">
        <f t="shared" si="26"/>
        <v>-1.4323652353309953E-2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</row>
    <row r="495" spans="1:18" x14ac:dyDescent="0.2">
      <c r="A495" s="1">
        <v>40028</v>
      </c>
      <c r="B495">
        <v>13.39</v>
      </c>
      <c r="C495">
        <f t="shared" si="26"/>
        <v>1.6566643947891594E-2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</row>
    <row r="496" spans="1:18" x14ac:dyDescent="0.2">
      <c r="A496" s="1">
        <v>40029</v>
      </c>
      <c r="B496">
        <v>13.48</v>
      </c>
      <c r="C496">
        <f t="shared" si="26"/>
        <v>6.6989457810797655E-3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</row>
    <row r="497" spans="1:18" x14ac:dyDescent="0.2">
      <c r="A497" s="1">
        <v>40030</v>
      </c>
      <c r="B497">
        <v>13.41</v>
      </c>
      <c r="C497">
        <f t="shared" si="26"/>
        <v>-5.2064081905738606E-3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</row>
    <row r="498" spans="1:18" x14ac:dyDescent="0.2">
      <c r="A498" s="1">
        <v>40031</v>
      </c>
      <c r="B498">
        <v>12.95</v>
      </c>
      <c r="C498">
        <f t="shared" si="26"/>
        <v>-3.4904909148040439E-2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</row>
    <row r="499" spans="1:18" x14ac:dyDescent="0.2">
      <c r="A499" s="1">
        <v>40032</v>
      </c>
      <c r="B499">
        <v>12.99</v>
      </c>
      <c r="C499">
        <f t="shared" si="26"/>
        <v>3.0840425369615407E-3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</row>
    <row r="500" spans="1:18" x14ac:dyDescent="0.2">
      <c r="A500" s="1">
        <v>40035</v>
      </c>
      <c r="B500">
        <v>13.38</v>
      </c>
      <c r="C500">
        <f t="shared" si="26"/>
        <v>2.9581224017574348E-2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</row>
    <row r="501" spans="1:18" x14ac:dyDescent="0.2">
      <c r="A501" s="1">
        <v>40036</v>
      </c>
      <c r="B501">
        <v>13.17</v>
      </c>
      <c r="C501">
        <f t="shared" si="26"/>
        <v>-1.5819538944892766E-2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</row>
    <row r="502" spans="1:18" x14ac:dyDescent="0.2">
      <c r="A502" s="1">
        <v>40037</v>
      </c>
      <c r="B502">
        <v>13.62</v>
      </c>
      <c r="C502">
        <f t="shared" si="26"/>
        <v>3.3597784966176492E-2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</row>
    <row r="503" spans="1:18" x14ac:dyDescent="0.2">
      <c r="A503" s="1">
        <v>40038</v>
      </c>
      <c r="B503">
        <v>14.06</v>
      </c>
      <c r="C503">
        <f t="shared" si="26"/>
        <v>3.1794585661152563E-2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</row>
    <row r="504" spans="1:18" x14ac:dyDescent="0.2">
      <c r="A504" s="1">
        <v>40039</v>
      </c>
      <c r="B504">
        <v>13.98</v>
      </c>
      <c r="C504">
        <f t="shared" si="26"/>
        <v>-5.7061495768546714E-3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</row>
    <row r="505" spans="1:18" x14ac:dyDescent="0.2">
      <c r="A505" s="1">
        <v>40042</v>
      </c>
      <c r="B505">
        <v>13.71</v>
      </c>
      <c r="C505">
        <f t="shared" si="26"/>
        <v>-1.9502243231441122E-2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</row>
    <row r="506" spans="1:18" x14ac:dyDescent="0.2">
      <c r="A506" s="1">
        <v>40043</v>
      </c>
      <c r="B506">
        <v>14.2</v>
      </c>
      <c r="C506">
        <f t="shared" si="26"/>
        <v>3.5116471032992001E-2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</row>
    <row r="507" spans="1:18" x14ac:dyDescent="0.2">
      <c r="A507" s="1">
        <v>40044</v>
      </c>
      <c r="B507">
        <v>14.22</v>
      </c>
      <c r="C507">
        <f t="shared" si="26"/>
        <v>1.4074597678797698E-3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</row>
    <row r="508" spans="1:18" x14ac:dyDescent="0.2">
      <c r="A508" s="1">
        <v>40045</v>
      </c>
      <c r="B508">
        <v>14.32</v>
      </c>
      <c r="C508">
        <f t="shared" si="26"/>
        <v>7.0077371574048001E-3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</row>
    <row r="509" spans="1:18" x14ac:dyDescent="0.2">
      <c r="A509" s="1">
        <v>40046</v>
      </c>
      <c r="B509">
        <v>14.26</v>
      </c>
      <c r="C509">
        <f t="shared" si="26"/>
        <v>-4.1987465463497161E-3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</row>
    <row r="510" spans="1:18" x14ac:dyDescent="0.2">
      <c r="A510" s="1">
        <v>40049</v>
      </c>
      <c r="B510">
        <v>14.55</v>
      </c>
      <c r="C510">
        <f t="shared" si="26"/>
        <v>2.0132578631351709E-2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</row>
    <row r="511" spans="1:18" x14ac:dyDescent="0.2">
      <c r="A511" s="1">
        <v>40050</v>
      </c>
      <c r="B511">
        <v>14.34</v>
      </c>
      <c r="C511">
        <f t="shared" si="26"/>
        <v>-1.4538158446027282E-2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</row>
    <row r="512" spans="1:18" x14ac:dyDescent="0.2">
      <c r="A512" s="1">
        <v>40051</v>
      </c>
      <c r="B512">
        <v>14.44</v>
      </c>
      <c r="C512">
        <f t="shared" si="26"/>
        <v>6.9492982932059444E-3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</row>
    <row r="513" spans="1:3" x14ac:dyDescent="0.2">
      <c r="A513" s="1">
        <v>40052</v>
      </c>
      <c r="B513">
        <v>15.4</v>
      </c>
      <c r="C513">
        <f t="shared" si="26"/>
        <v>6.4365375954903339E-2</v>
      </c>
    </row>
    <row r="514" spans="1:3" x14ac:dyDescent="0.2">
      <c r="A514" s="1">
        <v>40053</v>
      </c>
      <c r="B514">
        <v>15.68</v>
      </c>
      <c r="C514">
        <f t="shared" si="26"/>
        <v>1.8018505502678212E-2</v>
      </c>
    </row>
    <row r="515" spans="1:3" x14ac:dyDescent="0.2">
      <c r="A515" s="1">
        <v>40056</v>
      </c>
      <c r="B515">
        <v>15.58</v>
      </c>
      <c r="C515">
        <f t="shared" si="26"/>
        <v>-6.3979744796595775E-3</v>
      </c>
    </row>
    <row r="516" spans="1:3" x14ac:dyDescent="0.2">
      <c r="A516" s="1">
        <v>40057</v>
      </c>
      <c r="B516">
        <v>14.97</v>
      </c>
      <c r="C516">
        <f t="shared" ref="C516:C579" si="27">LN(B516/B515)</f>
        <v>-3.993984201106518E-2</v>
      </c>
    </row>
    <row r="517" spans="1:3" x14ac:dyDescent="0.2">
      <c r="A517" s="1">
        <v>40058</v>
      </c>
      <c r="B517">
        <v>15.11</v>
      </c>
      <c r="C517">
        <f t="shared" si="27"/>
        <v>9.308577853111075E-3</v>
      </c>
    </row>
    <row r="518" spans="1:3" x14ac:dyDescent="0.2">
      <c r="A518" s="1">
        <v>40059</v>
      </c>
      <c r="B518">
        <v>15.01</v>
      </c>
      <c r="C518">
        <f t="shared" si="27"/>
        <v>-6.6401306392776388E-3</v>
      </c>
    </row>
    <row r="519" spans="1:3" x14ac:dyDescent="0.2">
      <c r="A519" s="1">
        <v>40060</v>
      </c>
      <c r="B519">
        <v>15.44</v>
      </c>
      <c r="C519">
        <f t="shared" si="27"/>
        <v>2.8244898951259412E-2</v>
      </c>
    </row>
    <row r="520" spans="1:3" x14ac:dyDescent="0.2">
      <c r="A520" s="1">
        <v>40064</v>
      </c>
      <c r="B520">
        <v>15.71</v>
      </c>
      <c r="C520">
        <f t="shared" si="27"/>
        <v>1.733590767089974E-2</v>
      </c>
    </row>
    <row r="521" spans="1:3" x14ac:dyDescent="0.2">
      <c r="A521" s="1">
        <v>40065</v>
      </c>
      <c r="B521">
        <v>15.67</v>
      </c>
      <c r="C521">
        <f t="shared" si="27"/>
        <v>-2.5493958996003823E-3</v>
      </c>
    </row>
    <row r="522" spans="1:3" x14ac:dyDescent="0.2">
      <c r="A522" s="1">
        <v>40066</v>
      </c>
      <c r="B522">
        <v>16.3</v>
      </c>
      <c r="C522">
        <f t="shared" si="27"/>
        <v>3.9417051444787188E-2</v>
      </c>
    </row>
    <row r="523" spans="1:3" x14ac:dyDescent="0.2">
      <c r="A523" s="1">
        <v>40067</v>
      </c>
      <c r="B523">
        <v>16.34</v>
      </c>
      <c r="C523">
        <f t="shared" si="27"/>
        <v>2.4509816191401607E-3</v>
      </c>
    </row>
    <row r="524" spans="1:3" x14ac:dyDescent="0.2">
      <c r="A524" s="1">
        <v>40070</v>
      </c>
      <c r="B524">
        <v>16.13</v>
      </c>
      <c r="C524">
        <f t="shared" si="27"/>
        <v>-1.2935197294739414E-2</v>
      </c>
    </row>
    <row r="525" spans="1:3" x14ac:dyDescent="0.2">
      <c r="A525" s="1">
        <v>40071</v>
      </c>
      <c r="B525">
        <v>16.309999999999999</v>
      </c>
      <c r="C525">
        <f t="shared" si="27"/>
        <v>1.1097524495805006E-2</v>
      </c>
    </row>
    <row r="526" spans="1:3" x14ac:dyDescent="0.2">
      <c r="A526" s="1">
        <v>40072</v>
      </c>
      <c r="B526">
        <v>16.649999999999999</v>
      </c>
      <c r="C526">
        <f t="shared" si="27"/>
        <v>2.0631799793530341E-2</v>
      </c>
    </row>
    <row r="527" spans="1:3" x14ac:dyDescent="0.2">
      <c r="A527" s="1">
        <v>40073</v>
      </c>
      <c r="B527">
        <v>16.59</v>
      </c>
      <c r="C527">
        <f t="shared" si="27"/>
        <v>-3.6101122240996741E-3</v>
      </c>
    </row>
    <row r="528" spans="1:3" x14ac:dyDescent="0.2">
      <c r="A528" s="1">
        <v>40074</v>
      </c>
      <c r="B528">
        <v>16.43</v>
      </c>
      <c r="C528">
        <f t="shared" si="27"/>
        <v>-9.6911721531763723E-3</v>
      </c>
    </row>
    <row r="529" spans="1:3" x14ac:dyDescent="0.2">
      <c r="A529" s="1">
        <v>40077</v>
      </c>
      <c r="B529">
        <v>15.76</v>
      </c>
      <c r="C529">
        <f t="shared" si="27"/>
        <v>-4.1633847619443609E-2</v>
      </c>
    </row>
    <row r="530" spans="1:3" x14ac:dyDescent="0.2">
      <c r="A530" s="1">
        <v>40078</v>
      </c>
      <c r="B530">
        <v>15.48</v>
      </c>
      <c r="C530">
        <f t="shared" si="27"/>
        <v>-1.7926216268152009E-2</v>
      </c>
    </row>
    <row r="531" spans="1:3" x14ac:dyDescent="0.2">
      <c r="A531" s="1">
        <v>40079</v>
      </c>
      <c r="B531">
        <v>15.7</v>
      </c>
      <c r="C531">
        <f t="shared" si="27"/>
        <v>1.4111844192681196E-2</v>
      </c>
    </row>
    <row r="532" spans="1:3" x14ac:dyDescent="0.2">
      <c r="A532" s="1">
        <v>40080</v>
      </c>
      <c r="B532">
        <v>15.52</v>
      </c>
      <c r="C532">
        <f t="shared" si="27"/>
        <v>-1.1531197599189679E-2</v>
      </c>
    </row>
    <row r="533" spans="1:3" x14ac:dyDescent="0.2">
      <c r="A533" s="1">
        <v>40081</v>
      </c>
      <c r="B533">
        <v>15.1</v>
      </c>
      <c r="C533">
        <f t="shared" si="27"/>
        <v>-2.7434770934194063E-2</v>
      </c>
    </row>
    <row r="534" spans="1:3" x14ac:dyDescent="0.2">
      <c r="A534" s="1">
        <v>40084</v>
      </c>
      <c r="B534">
        <v>15.42</v>
      </c>
      <c r="C534">
        <f t="shared" si="27"/>
        <v>2.0970624314304718E-2</v>
      </c>
    </row>
    <row r="535" spans="1:3" x14ac:dyDescent="0.2">
      <c r="A535" s="1">
        <v>40085</v>
      </c>
      <c r="B535">
        <v>14.93</v>
      </c>
      <c r="C535">
        <f t="shared" si="27"/>
        <v>-3.2292756584084412E-2</v>
      </c>
    </row>
    <row r="536" spans="1:3" x14ac:dyDescent="0.2">
      <c r="A536" s="1">
        <v>40086</v>
      </c>
      <c r="B536">
        <v>15.02</v>
      </c>
      <c r="C536">
        <f t="shared" si="27"/>
        <v>6.010034784889603E-3</v>
      </c>
    </row>
    <row r="537" spans="1:3" x14ac:dyDescent="0.2">
      <c r="A537" s="1">
        <v>40087</v>
      </c>
      <c r="B537">
        <v>14.9</v>
      </c>
      <c r="C537">
        <f t="shared" si="27"/>
        <v>-8.0214333845752273E-3</v>
      </c>
    </row>
    <row r="538" spans="1:3" x14ac:dyDescent="0.2">
      <c r="A538" s="1">
        <v>40088</v>
      </c>
      <c r="B538">
        <v>14.8</v>
      </c>
      <c r="C538">
        <f t="shared" si="27"/>
        <v>-6.7340321813440683E-3</v>
      </c>
    </row>
    <row r="539" spans="1:3" x14ac:dyDescent="0.2">
      <c r="A539" s="1">
        <v>40091</v>
      </c>
      <c r="B539">
        <v>14.91</v>
      </c>
      <c r="C539">
        <f t="shared" si="27"/>
        <v>7.4049480065776505E-3</v>
      </c>
    </row>
    <row r="540" spans="1:3" x14ac:dyDescent="0.2">
      <c r="A540" s="1">
        <v>40092</v>
      </c>
      <c r="B540">
        <v>15.27</v>
      </c>
      <c r="C540">
        <f t="shared" si="27"/>
        <v>2.3857990453893953E-2</v>
      </c>
    </row>
    <row r="541" spans="1:3" x14ac:dyDescent="0.2">
      <c r="A541" s="1">
        <v>40093</v>
      </c>
      <c r="B541">
        <v>15.12</v>
      </c>
      <c r="C541">
        <f t="shared" si="27"/>
        <v>-9.8717484791541171E-3</v>
      </c>
    </row>
    <row r="542" spans="1:3" x14ac:dyDescent="0.2">
      <c r="A542" s="1">
        <v>40094</v>
      </c>
      <c r="B542">
        <v>15.57</v>
      </c>
      <c r="C542">
        <f t="shared" si="27"/>
        <v>2.9327615094520136E-2</v>
      </c>
    </row>
    <row r="543" spans="1:3" x14ac:dyDescent="0.2">
      <c r="A543" s="1">
        <v>40095</v>
      </c>
      <c r="B543">
        <v>15.56</v>
      </c>
      <c r="C543">
        <f t="shared" si="27"/>
        <v>-6.4246709566138688E-4</v>
      </c>
    </row>
    <row r="544" spans="1:3" x14ac:dyDescent="0.2">
      <c r="A544" s="1">
        <v>40098</v>
      </c>
      <c r="B544">
        <v>15.18</v>
      </c>
      <c r="C544">
        <f t="shared" si="27"/>
        <v>-2.4724746782761754E-2</v>
      </c>
    </row>
    <row r="545" spans="1:3" x14ac:dyDescent="0.2">
      <c r="A545" s="1">
        <v>40099</v>
      </c>
      <c r="B545">
        <v>15.07</v>
      </c>
      <c r="C545">
        <f t="shared" si="27"/>
        <v>-7.2727593290796968E-3</v>
      </c>
    </row>
    <row r="546" spans="1:3" x14ac:dyDescent="0.2">
      <c r="A546" s="1">
        <v>40100</v>
      </c>
      <c r="B546">
        <v>15.38</v>
      </c>
      <c r="C546">
        <f t="shared" si="27"/>
        <v>2.036195143909381E-2</v>
      </c>
    </row>
    <row r="547" spans="1:3" x14ac:dyDescent="0.2">
      <c r="A547" s="1">
        <v>40101</v>
      </c>
      <c r="B547">
        <v>15.19</v>
      </c>
      <c r="C547">
        <f t="shared" si="27"/>
        <v>-1.2430647469816496E-2</v>
      </c>
    </row>
    <row r="548" spans="1:3" x14ac:dyDescent="0.2">
      <c r="A548" s="1">
        <v>40102</v>
      </c>
      <c r="B548">
        <v>15.04</v>
      </c>
      <c r="C548">
        <f t="shared" si="27"/>
        <v>-9.9239980859877914E-3</v>
      </c>
    </row>
    <row r="549" spans="1:3" x14ac:dyDescent="0.2">
      <c r="A549" s="1">
        <v>40105</v>
      </c>
      <c r="B549">
        <v>15.12</v>
      </c>
      <c r="C549">
        <f t="shared" si="27"/>
        <v>5.3050522296930981E-3</v>
      </c>
    </row>
    <row r="550" spans="1:3" x14ac:dyDescent="0.2">
      <c r="A550" s="1">
        <v>40106</v>
      </c>
      <c r="B550">
        <v>15.11</v>
      </c>
      <c r="C550">
        <f t="shared" si="27"/>
        <v>-6.6159446673877301E-4</v>
      </c>
    </row>
    <row r="551" spans="1:3" x14ac:dyDescent="0.2">
      <c r="A551" s="1">
        <v>40107</v>
      </c>
      <c r="B551">
        <v>14.91</v>
      </c>
      <c r="C551">
        <f t="shared" si="27"/>
        <v>-1.3324647508001088E-2</v>
      </c>
    </row>
    <row r="552" spans="1:3" x14ac:dyDescent="0.2">
      <c r="A552" s="1">
        <v>40108</v>
      </c>
      <c r="B552">
        <v>15.19</v>
      </c>
      <c r="C552">
        <f t="shared" si="27"/>
        <v>1.8605187831034486E-2</v>
      </c>
    </row>
    <row r="553" spans="1:3" x14ac:dyDescent="0.2">
      <c r="A553" s="1">
        <v>40109</v>
      </c>
      <c r="B553">
        <v>15.24</v>
      </c>
      <c r="C553">
        <f t="shared" si="27"/>
        <v>3.2862336508188237E-3</v>
      </c>
    </row>
    <row r="554" spans="1:3" x14ac:dyDescent="0.2">
      <c r="A554" s="1">
        <v>40112</v>
      </c>
      <c r="B554">
        <v>15.13</v>
      </c>
      <c r="C554">
        <f t="shared" si="27"/>
        <v>-7.2440224582355772E-3</v>
      </c>
    </row>
    <row r="555" spans="1:3" x14ac:dyDescent="0.2">
      <c r="A555" s="1">
        <v>40113</v>
      </c>
      <c r="B555">
        <v>15.05</v>
      </c>
      <c r="C555">
        <f t="shared" si="27"/>
        <v>-5.3015366053797888E-3</v>
      </c>
    </row>
    <row r="556" spans="1:3" x14ac:dyDescent="0.2">
      <c r="A556" s="1">
        <v>40114</v>
      </c>
      <c r="B556">
        <v>14.36</v>
      </c>
      <c r="C556">
        <f t="shared" si="27"/>
        <v>-4.6931427574806714E-2</v>
      </c>
    </row>
    <row r="557" spans="1:3" x14ac:dyDescent="0.2">
      <c r="A557" s="1">
        <v>40115</v>
      </c>
      <c r="B557">
        <v>14.69</v>
      </c>
      <c r="C557">
        <f t="shared" si="27"/>
        <v>2.2720426565707906E-2</v>
      </c>
    </row>
    <row r="558" spans="1:3" x14ac:dyDescent="0.2">
      <c r="A558" s="1">
        <v>40116</v>
      </c>
      <c r="B558">
        <v>14.22</v>
      </c>
      <c r="C558">
        <f t="shared" si="27"/>
        <v>-3.2517565810691061E-2</v>
      </c>
    </row>
    <row r="559" spans="1:3" x14ac:dyDescent="0.2">
      <c r="A559" s="1">
        <v>40119</v>
      </c>
      <c r="B559">
        <v>14.21</v>
      </c>
      <c r="C559">
        <f t="shared" si="27"/>
        <v>-7.0348226608557747E-4</v>
      </c>
    </row>
    <row r="560" spans="1:3" x14ac:dyDescent="0.2">
      <c r="A560" s="1">
        <v>40120</v>
      </c>
      <c r="B560">
        <v>14.36</v>
      </c>
      <c r="C560">
        <f t="shared" si="27"/>
        <v>1.050062151106867E-2</v>
      </c>
    </row>
    <row r="561" spans="1:3" x14ac:dyDescent="0.2">
      <c r="A561" s="1">
        <v>40121</v>
      </c>
      <c r="B561">
        <v>14.35</v>
      </c>
      <c r="C561">
        <f t="shared" si="27"/>
        <v>-6.9662141444799775E-4</v>
      </c>
    </row>
    <row r="562" spans="1:3" x14ac:dyDescent="0.2">
      <c r="A562" s="1">
        <v>40122</v>
      </c>
      <c r="B562">
        <v>14.67</v>
      </c>
      <c r="C562">
        <f t="shared" si="27"/>
        <v>2.2054649949260315E-2</v>
      </c>
    </row>
    <row r="563" spans="1:3" x14ac:dyDescent="0.2">
      <c r="A563" s="1">
        <v>40123</v>
      </c>
      <c r="B563">
        <v>14.63</v>
      </c>
      <c r="C563">
        <f t="shared" si="27"/>
        <v>-2.7303771228573796E-3</v>
      </c>
    </row>
    <row r="564" spans="1:3" x14ac:dyDescent="0.2">
      <c r="A564" s="1">
        <v>40126</v>
      </c>
      <c r="B564">
        <v>15.29</v>
      </c>
      <c r="C564">
        <f t="shared" si="27"/>
        <v>4.4124804908937887E-2</v>
      </c>
    </row>
    <row r="565" spans="1:3" x14ac:dyDescent="0.2">
      <c r="A565" s="1">
        <v>40127</v>
      </c>
      <c r="B565">
        <v>15.16</v>
      </c>
      <c r="C565">
        <f t="shared" si="27"/>
        <v>-8.5386397267452601E-3</v>
      </c>
    </row>
    <row r="566" spans="1:3" x14ac:dyDescent="0.2">
      <c r="A566" s="1">
        <v>40128</v>
      </c>
      <c r="B566">
        <v>15.34</v>
      </c>
      <c r="C566">
        <f t="shared" si="27"/>
        <v>1.1803415724884421E-2</v>
      </c>
    </row>
    <row r="567" spans="1:3" x14ac:dyDescent="0.2">
      <c r="A567" s="1">
        <v>40129</v>
      </c>
      <c r="B567">
        <v>15.21</v>
      </c>
      <c r="C567">
        <f t="shared" si="27"/>
        <v>-8.5106896679086191E-3</v>
      </c>
    </row>
    <row r="568" spans="1:3" x14ac:dyDescent="0.2">
      <c r="A568" s="1">
        <v>40130</v>
      </c>
      <c r="B568">
        <v>15.16</v>
      </c>
      <c r="C568">
        <f t="shared" si="27"/>
        <v>-3.2927260569759792E-3</v>
      </c>
    </row>
    <row r="569" spans="1:3" x14ac:dyDescent="0.2">
      <c r="A569" s="1">
        <v>40133</v>
      </c>
      <c r="B569">
        <v>15.71</v>
      </c>
      <c r="C569">
        <f t="shared" si="27"/>
        <v>3.5637072053304172E-2</v>
      </c>
    </row>
    <row r="570" spans="1:3" x14ac:dyDescent="0.2">
      <c r="A570" s="1">
        <v>40134</v>
      </c>
      <c r="B570">
        <v>15.7</v>
      </c>
      <c r="C570">
        <f t="shared" si="27"/>
        <v>-6.3673991326754003E-4</v>
      </c>
    </row>
    <row r="571" spans="1:3" x14ac:dyDescent="0.2">
      <c r="A571" s="1">
        <v>40135</v>
      </c>
      <c r="B571">
        <v>15.81</v>
      </c>
      <c r="C571">
        <f t="shared" si="27"/>
        <v>6.9819388671183849E-3</v>
      </c>
    </row>
    <row r="572" spans="1:3" x14ac:dyDescent="0.2">
      <c r="A572" s="1">
        <v>40136</v>
      </c>
      <c r="B572">
        <v>15.62</v>
      </c>
      <c r="C572">
        <f t="shared" si="27"/>
        <v>-1.2090506809840805E-2</v>
      </c>
    </row>
    <row r="573" spans="1:3" x14ac:dyDescent="0.2">
      <c r="A573" s="1">
        <v>40137</v>
      </c>
      <c r="B573">
        <v>14.06</v>
      </c>
      <c r="C573">
        <f t="shared" si="27"/>
        <v>-0.10521825802902095</v>
      </c>
    </row>
    <row r="574" spans="1:3" x14ac:dyDescent="0.2">
      <c r="A574" s="1">
        <v>40140</v>
      </c>
      <c r="B574">
        <v>14.56</v>
      </c>
      <c r="C574">
        <f t="shared" si="27"/>
        <v>3.4944156386021157E-2</v>
      </c>
    </row>
    <row r="575" spans="1:3" x14ac:dyDescent="0.2">
      <c r="A575" s="1">
        <v>40141</v>
      </c>
      <c r="B575">
        <v>14.09</v>
      </c>
      <c r="C575">
        <f t="shared" si="27"/>
        <v>-3.2812716857951056E-2</v>
      </c>
    </row>
    <row r="576" spans="1:3" x14ac:dyDescent="0.2">
      <c r="A576" s="1">
        <v>40142</v>
      </c>
      <c r="B576">
        <v>14.13</v>
      </c>
      <c r="C576">
        <f t="shared" si="27"/>
        <v>2.8348707858473483E-3</v>
      </c>
    </row>
    <row r="577" spans="1:3" x14ac:dyDescent="0.2">
      <c r="A577" s="1">
        <v>40144</v>
      </c>
      <c r="B577">
        <v>13.92</v>
      </c>
      <c r="C577">
        <f t="shared" si="27"/>
        <v>-1.4973541790162593E-2</v>
      </c>
    </row>
    <row r="578" spans="1:3" x14ac:dyDescent="0.2">
      <c r="A578" s="1">
        <v>40147</v>
      </c>
      <c r="B578">
        <v>13.9</v>
      </c>
      <c r="C578">
        <f t="shared" si="27"/>
        <v>-1.4378147696274715E-3</v>
      </c>
    </row>
    <row r="579" spans="1:3" x14ac:dyDescent="0.2">
      <c r="A579" s="1">
        <v>40148</v>
      </c>
      <c r="B579">
        <v>13.62</v>
      </c>
      <c r="C579">
        <f t="shared" si="27"/>
        <v>-2.0349539415279842E-2</v>
      </c>
    </row>
    <row r="580" spans="1:3" x14ac:dyDescent="0.2">
      <c r="A580" s="1">
        <v>40149</v>
      </c>
      <c r="B580">
        <v>13.44</v>
      </c>
      <c r="C580">
        <f t="shared" ref="C580:C643" si="28">LN(B580/B579)</f>
        <v>-1.3303965626362815E-2</v>
      </c>
    </row>
    <row r="581" spans="1:3" x14ac:dyDescent="0.2">
      <c r="A581" s="1">
        <v>40150</v>
      </c>
      <c r="B581">
        <v>13.25</v>
      </c>
      <c r="C581">
        <f t="shared" si="28"/>
        <v>-1.4237782662772275E-2</v>
      </c>
    </row>
    <row r="582" spans="1:3" x14ac:dyDescent="0.2">
      <c r="A582" s="1">
        <v>40151</v>
      </c>
      <c r="B582">
        <v>13.25</v>
      </c>
      <c r="C582">
        <f t="shared" si="28"/>
        <v>0</v>
      </c>
    </row>
    <row r="583" spans="1:3" x14ac:dyDescent="0.2">
      <c r="A583" s="1">
        <v>40154</v>
      </c>
      <c r="B583">
        <v>13.08</v>
      </c>
      <c r="C583">
        <f t="shared" si="28"/>
        <v>-1.2913206403178525E-2</v>
      </c>
    </row>
    <row r="584" spans="1:3" x14ac:dyDescent="0.2">
      <c r="A584" s="1">
        <v>40155</v>
      </c>
      <c r="B584">
        <v>12.61</v>
      </c>
      <c r="C584">
        <f t="shared" si="28"/>
        <v>-3.6594196052224477E-2</v>
      </c>
    </row>
    <row r="585" spans="1:3" x14ac:dyDescent="0.2">
      <c r="A585" s="1">
        <v>40156</v>
      </c>
      <c r="B585">
        <v>12.9</v>
      </c>
      <c r="C585">
        <f t="shared" si="28"/>
        <v>2.2737161390798379E-2</v>
      </c>
    </row>
    <row r="586" spans="1:3" x14ac:dyDescent="0.2">
      <c r="A586" s="1">
        <v>40157</v>
      </c>
      <c r="B586">
        <v>13.02</v>
      </c>
      <c r="C586">
        <f t="shared" si="28"/>
        <v>9.2593254127967262E-3</v>
      </c>
    </row>
    <row r="587" spans="1:3" x14ac:dyDescent="0.2">
      <c r="A587" s="1">
        <v>40158</v>
      </c>
      <c r="B587">
        <v>12.91</v>
      </c>
      <c r="C587">
        <f t="shared" si="28"/>
        <v>-8.484431921871996E-3</v>
      </c>
    </row>
    <row r="588" spans="1:3" x14ac:dyDescent="0.2">
      <c r="A588" s="1">
        <v>40161</v>
      </c>
      <c r="B588">
        <v>12.97</v>
      </c>
      <c r="C588">
        <f t="shared" si="28"/>
        <v>4.6367934698015251E-3</v>
      </c>
    </row>
    <row r="589" spans="1:3" x14ac:dyDescent="0.2">
      <c r="A589" s="1">
        <v>40162</v>
      </c>
      <c r="B589">
        <v>13.3</v>
      </c>
      <c r="C589">
        <f t="shared" si="28"/>
        <v>2.5125036899355607E-2</v>
      </c>
    </row>
    <row r="590" spans="1:3" x14ac:dyDescent="0.2">
      <c r="A590" s="1">
        <v>40163</v>
      </c>
      <c r="B590">
        <v>13.48</v>
      </c>
      <c r="C590">
        <f t="shared" si="28"/>
        <v>1.3443070256452904E-2</v>
      </c>
    </row>
    <row r="591" spans="1:3" x14ac:dyDescent="0.2">
      <c r="A591" s="1">
        <v>40164</v>
      </c>
      <c r="B591">
        <v>13.52</v>
      </c>
      <c r="C591">
        <f t="shared" si="28"/>
        <v>2.9629651306570487E-3</v>
      </c>
    </row>
    <row r="592" spans="1:3" x14ac:dyDescent="0.2">
      <c r="A592" s="1">
        <v>40165</v>
      </c>
      <c r="B592">
        <v>13.52</v>
      </c>
      <c r="C592">
        <f t="shared" si="28"/>
        <v>0</v>
      </c>
    </row>
    <row r="593" spans="1:3" x14ac:dyDescent="0.2">
      <c r="A593" s="1">
        <v>40168</v>
      </c>
      <c r="B593">
        <v>13.89</v>
      </c>
      <c r="C593">
        <f t="shared" si="28"/>
        <v>2.6999086151434419E-2</v>
      </c>
    </row>
    <row r="594" spans="1:3" x14ac:dyDescent="0.2">
      <c r="A594" s="1">
        <v>40169</v>
      </c>
      <c r="B594">
        <v>13.89</v>
      </c>
      <c r="C594">
        <f t="shared" si="28"/>
        <v>0</v>
      </c>
    </row>
    <row r="595" spans="1:3" x14ac:dyDescent="0.2">
      <c r="A595" s="1">
        <v>40170</v>
      </c>
      <c r="B595">
        <v>14.11</v>
      </c>
      <c r="C595">
        <f t="shared" si="28"/>
        <v>1.5714609098470184E-2</v>
      </c>
    </row>
    <row r="596" spans="1:3" x14ac:dyDescent="0.2">
      <c r="A596" s="1">
        <v>40171</v>
      </c>
      <c r="B596">
        <v>14.56</v>
      </c>
      <c r="C596">
        <f t="shared" si="28"/>
        <v>3.1394276903817291E-2</v>
      </c>
    </row>
    <row r="597" spans="1:3" x14ac:dyDescent="0.2">
      <c r="A597" s="1">
        <v>40175</v>
      </c>
      <c r="B597">
        <v>14.37</v>
      </c>
      <c r="C597">
        <f t="shared" si="28"/>
        <v>-1.3135342677606418E-2</v>
      </c>
    </row>
    <row r="598" spans="1:3" x14ac:dyDescent="0.2">
      <c r="A598" s="1">
        <v>40176</v>
      </c>
      <c r="B598">
        <v>14.09</v>
      </c>
      <c r="C598">
        <f t="shared" si="28"/>
        <v>-1.9677374180344626E-2</v>
      </c>
    </row>
    <row r="599" spans="1:3" x14ac:dyDescent="0.2">
      <c r="A599" s="1">
        <v>40177</v>
      </c>
      <c r="B599">
        <v>14.56</v>
      </c>
      <c r="C599">
        <f t="shared" si="28"/>
        <v>3.2812716857951202E-2</v>
      </c>
    </row>
    <row r="600" spans="1:3" x14ac:dyDescent="0.2">
      <c r="A600" s="1">
        <v>40178</v>
      </c>
      <c r="B600">
        <v>14.13</v>
      </c>
      <c r="C600">
        <f t="shared" si="28"/>
        <v>-2.9977846072103846E-2</v>
      </c>
    </row>
    <row r="601" spans="1:3" x14ac:dyDescent="0.2">
      <c r="A601" s="1">
        <v>40182</v>
      </c>
      <c r="B601">
        <v>14.31</v>
      </c>
      <c r="C601">
        <f t="shared" si="28"/>
        <v>1.2658396871923465E-2</v>
      </c>
    </row>
    <row r="602" spans="1:3" x14ac:dyDescent="0.2">
      <c r="A602" s="1">
        <v>40183</v>
      </c>
      <c r="B602">
        <v>14.64</v>
      </c>
      <c r="C602">
        <f t="shared" si="28"/>
        <v>2.2798914964806027E-2</v>
      </c>
    </row>
    <row r="603" spans="1:3" x14ac:dyDescent="0.2">
      <c r="A603" s="1">
        <v>40184</v>
      </c>
      <c r="B603">
        <v>14.35</v>
      </c>
      <c r="C603">
        <f t="shared" si="28"/>
        <v>-2.0007566327535437E-2</v>
      </c>
    </row>
    <row r="604" spans="1:3" x14ac:dyDescent="0.2">
      <c r="A604" s="1">
        <v>40185</v>
      </c>
      <c r="B604">
        <v>14.49</v>
      </c>
      <c r="C604">
        <f t="shared" si="28"/>
        <v>9.7088141269609032E-3</v>
      </c>
    </row>
    <row r="605" spans="1:3" x14ac:dyDescent="0.2">
      <c r="A605" s="1">
        <v>40186</v>
      </c>
      <c r="B605">
        <v>14.62</v>
      </c>
      <c r="C605">
        <f t="shared" si="28"/>
        <v>8.9316979890413165E-3</v>
      </c>
    </row>
    <row r="606" spans="1:3" x14ac:dyDescent="0.2">
      <c r="A606" s="1">
        <v>40189</v>
      </c>
      <c r="B606">
        <v>14.63</v>
      </c>
      <c r="C606">
        <f t="shared" si="28"/>
        <v>6.8376071040062781E-4</v>
      </c>
    </row>
    <row r="607" spans="1:3" x14ac:dyDescent="0.2">
      <c r="A607" s="1">
        <v>40190</v>
      </c>
      <c r="B607">
        <v>14.82</v>
      </c>
      <c r="C607">
        <f t="shared" si="28"/>
        <v>1.2903404835907782E-2</v>
      </c>
    </row>
    <row r="608" spans="1:3" x14ac:dyDescent="0.2">
      <c r="A608" s="1">
        <v>40191</v>
      </c>
      <c r="B608">
        <v>14.83</v>
      </c>
      <c r="C608">
        <f t="shared" si="28"/>
        <v>6.7453628189984927E-4</v>
      </c>
    </row>
    <row r="609" spans="1:3" x14ac:dyDescent="0.2">
      <c r="A609" s="1">
        <v>40192</v>
      </c>
      <c r="B609">
        <v>14.47</v>
      </c>
      <c r="C609">
        <f t="shared" si="28"/>
        <v>-2.4574615506448183E-2</v>
      </c>
    </row>
    <row r="610" spans="1:3" x14ac:dyDescent="0.2">
      <c r="A610" s="1">
        <v>40193</v>
      </c>
      <c r="B610">
        <v>14.17</v>
      </c>
      <c r="C610">
        <f t="shared" si="28"/>
        <v>-2.0950486940803491E-2</v>
      </c>
    </row>
    <row r="611" spans="1:3" x14ac:dyDescent="0.2">
      <c r="A611" s="1">
        <v>40197</v>
      </c>
      <c r="B611">
        <v>14.58</v>
      </c>
      <c r="C611">
        <f t="shared" si="28"/>
        <v>2.852367287792297E-2</v>
      </c>
    </row>
    <row r="612" spans="1:3" x14ac:dyDescent="0.2">
      <c r="A612" s="1">
        <v>40198</v>
      </c>
      <c r="B612">
        <v>14.28</v>
      </c>
      <c r="C612">
        <f t="shared" si="28"/>
        <v>-2.079076966907378E-2</v>
      </c>
    </row>
    <row r="613" spans="1:3" x14ac:dyDescent="0.2">
      <c r="A613" s="1">
        <v>40199</v>
      </c>
      <c r="B613">
        <v>14.16</v>
      </c>
      <c r="C613">
        <f t="shared" si="28"/>
        <v>-8.4388686458645949E-3</v>
      </c>
    </row>
    <row r="614" spans="1:3" x14ac:dyDescent="0.2">
      <c r="A614" s="1">
        <v>40200</v>
      </c>
      <c r="B614">
        <v>13.42</v>
      </c>
      <c r="C614">
        <f t="shared" si="28"/>
        <v>-5.3674956722038016E-2</v>
      </c>
    </row>
    <row r="615" spans="1:3" x14ac:dyDescent="0.2">
      <c r="A615" s="1">
        <v>40203</v>
      </c>
      <c r="B615">
        <v>13.67</v>
      </c>
      <c r="C615">
        <f t="shared" si="28"/>
        <v>1.845751919232249E-2</v>
      </c>
    </row>
    <row r="616" spans="1:3" x14ac:dyDescent="0.2">
      <c r="A616" s="1">
        <v>40204</v>
      </c>
      <c r="B616">
        <v>13.37</v>
      </c>
      <c r="C616">
        <f t="shared" si="28"/>
        <v>-2.2190259622006391E-2</v>
      </c>
    </row>
    <row r="617" spans="1:3" x14ac:dyDescent="0.2">
      <c r="A617" s="1">
        <v>40205</v>
      </c>
      <c r="B617">
        <v>13.32</v>
      </c>
      <c r="C617">
        <f t="shared" si="28"/>
        <v>-3.7467260016086166E-3</v>
      </c>
    </row>
    <row r="618" spans="1:3" x14ac:dyDescent="0.2">
      <c r="A618" s="1">
        <v>40206</v>
      </c>
      <c r="B618">
        <v>13.07</v>
      </c>
      <c r="C618">
        <f t="shared" si="28"/>
        <v>-1.8947137476112492E-2</v>
      </c>
    </row>
    <row r="619" spans="1:3" x14ac:dyDescent="0.2">
      <c r="A619" s="1">
        <v>40207</v>
      </c>
      <c r="B619">
        <v>12.7</v>
      </c>
      <c r="C619">
        <f t="shared" si="28"/>
        <v>-2.8717534171585058E-2</v>
      </c>
    </row>
    <row r="620" spans="1:3" x14ac:dyDescent="0.2">
      <c r="A620" s="1">
        <v>40210</v>
      </c>
      <c r="B620">
        <v>13.01</v>
      </c>
      <c r="C620">
        <f t="shared" si="28"/>
        <v>2.4116299059868406E-2</v>
      </c>
    </row>
    <row r="621" spans="1:3" x14ac:dyDescent="0.2">
      <c r="A621" s="1">
        <v>40211</v>
      </c>
      <c r="B621">
        <v>13.09</v>
      </c>
      <c r="C621">
        <f t="shared" si="28"/>
        <v>6.1302873973946327E-3</v>
      </c>
    </row>
    <row r="622" spans="1:3" x14ac:dyDescent="0.2">
      <c r="A622" s="1">
        <v>40212</v>
      </c>
      <c r="B622">
        <v>13.15</v>
      </c>
      <c r="C622">
        <f t="shared" si="28"/>
        <v>4.5731787019651412E-3</v>
      </c>
    </row>
    <row r="623" spans="1:3" x14ac:dyDescent="0.2">
      <c r="A623" s="1">
        <v>40213</v>
      </c>
      <c r="B623">
        <v>12.8</v>
      </c>
      <c r="C623">
        <f t="shared" si="28"/>
        <v>-2.6976587698202083E-2</v>
      </c>
    </row>
    <row r="624" spans="1:3" x14ac:dyDescent="0.2">
      <c r="A624" s="1">
        <v>40214</v>
      </c>
      <c r="B624">
        <v>13.03</v>
      </c>
      <c r="C624">
        <f t="shared" si="28"/>
        <v>1.7809220211182138E-2</v>
      </c>
    </row>
    <row r="625" spans="1:3" x14ac:dyDescent="0.2">
      <c r="A625" s="1">
        <v>40217</v>
      </c>
      <c r="B625">
        <v>13.18</v>
      </c>
      <c r="C625">
        <f t="shared" si="28"/>
        <v>1.1446137937607357E-2</v>
      </c>
    </row>
    <row r="626" spans="1:3" x14ac:dyDescent="0.2">
      <c r="A626" s="1">
        <v>40218</v>
      </c>
      <c r="B626">
        <v>13.34</v>
      </c>
      <c r="C626">
        <f t="shared" si="28"/>
        <v>1.2066511413116486E-2</v>
      </c>
    </row>
    <row r="627" spans="1:3" x14ac:dyDescent="0.2">
      <c r="A627" s="1">
        <v>40219</v>
      </c>
      <c r="B627">
        <v>13.53</v>
      </c>
      <c r="C627">
        <f t="shared" si="28"/>
        <v>1.4142401695218968E-2</v>
      </c>
    </row>
    <row r="628" spans="1:3" x14ac:dyDescent="0.2">
      <c r="A628" s="1">
        <v>40220</v>
      </c>
      <c r="B628">
        <v>13.73</v>
      </c>
      <c r="C628">
        <f t="shared" si="28"/>
        <v>1.4673777597183109E-2</v>
      </c>
    </row>
    <row r="629" spans="1:3" x14ac:dyDescent="0.2">
      <c r="A629" s="1">
        <v>40221</v>
      </c>
      <c r="B629">
        <v>13.62</v>
      </c>
      <c r="C629">
        <f t="shared" si="28"/>
        <v>-8.0439190585134129E-3</v>
      </c>
    </row>
    <row r="630" spans="1:3" x14ac:dyDescent="0.2">
      <c r="A630" s="1">
        <v>40225</v>
      </c>
      <c r="B630">
        <v>13.92</v>
      </c>
      <c r="C630">
        <f t="shared" si="28"/>
        <v>2.178735418490723E-2</v>
      </c>
    </row>
    <row r="631" spans="1:3" x14ac:dyDescent="0.2">
      <c r="A631" s="1">
        <v>40226</v>
      </c>
      <c r="B631">
        <v>13.89</v>
      </c>
      <c r="C631">
        <f t="shared" si="28"/>
        <v>-2.1574981400211257E-3</v>
      </c>
    </row>
    <row r="632" spans="1:3" x14ac:dyDescent="0.2">
      <c r="A632" s="1">
        <v>40227</v>
      </c>
      <c r="B632">
        <v>14.2</v>
      </c>
      <c r="C632">
        <f t="shared" si="28"/>
        <v>2.2072807840962525E-2</v>
      </c>
    </row>
    <row r="633" spans="1:3" x14ac:dyDescent="0.2">
      <c r="A633" s="1">
        <v>40228</v>
      </c>
      <c r="B633">
        <v>13.26</v>
      </c>
      <c r="C633">
        <f t="shared" si="28"/>
        <v>-6.8489979849498617E-2</v>
      </c>
    </row>
    <row r="634" spans="1:3" x14ac:dyDescent="0.2">
      <c r="A634" s="1">
        <v>40231</v>
      </c>
      <c r="B634">
        <v>13.15</v>
      </c>
      <c r="C634">
        <f t="shared" si="28"/>
        <v>-8.3302261339428616E-3</v>
      </c>
    </row>
    <row r="635" spans="1:3" x14ac:dyDescent="0.2">
      <c r="A635" s="1">
        <v>40232</v>
      </c>
      <c r="B635">
        <v>13</v>
      </c>
      <c r="C635">
        <f t="shared" si="28"/>
        <v>-1.1472401162236807E-2</v>
      </c>
    </row>
    <row r="636" spans="1:3" x14ac:dyDescent="0.2">
      <c r="A636" s="1">
        <v>40233</v>
      </c>
      <c r="B636">
        <v>13.18</v>
      </c>
      <c r="C636">
        <f t="shared" si="28"/>
        <v>1.3751171612824419E-2</v>
      </c>
    </row>
    <row r="637" spans="1:3" x14ac:dyDescent="0.2">
      <c r="A637" s="1">
        <v>40234</v>
      </c>
      <c r="B637">
        <v>13.08</v>
      </c>
      <c r="C637">
        <f t="shared" si="28"/>
        <v>-7.6161830453085099E-3</v>
      </c>
    </row>
    <row r="638" spans="1:3" x14ac:dyDescent="0.2">
      <c r="A638" s="1">
        <v>40235</v>
      </c>
      <c r="B638">
        <v>13.03</v>
      </c>
      <c r="C638">
        <f t="shared" si="28"/>
        <v>-3.8299548922989999E-3</v>
      </c>
    </row>
    <row r="639" spans="1:3" x14ac:dyDescent="0.2">
      <c r="A639" s="1">
        <v>40238</v>
      </c>
      <c r="B639">
        <v>13.36</v>
      </c>
      <c r="C639">
        <f t="shared" si="28"/>
        <v>2.5010776971745884E-2</v>
      </c>
    </row>
    <row r="640" spans="1:3" x14ac:dyDescent="0.2">
      <c r="A640" s="1">
        <v>40239</v>
      </c>
      <c r="B640">
        <v>13.46</v>
      </c>
      <c r="C640">
        <f t="shared" si="28"/>
        <v>7.4571561080822198E-3</v>
      </c>
    </row>
    <row r="641" spans="1:3" x14ac:dyDescent="0.2">
      <c r="A641" s="1">
        <v>40240</v>
      </c>
      <c r="B641">
        <v>13.49</v>
      </c>
      <c r="C641">
        <f t="shared" si="28"/>
        <v>2.2263460030827594E-3</v>
      </c>
    </row>
    <row r="642" spans="1:3" x14ac:dyDescent="0.2">
      <c r="A642" s="1">
        <v>40241</v>
      </c>
      <c r="B642">
        <v>13.45</v>
      </c>
      <c r="C642">
        <f t="shared" si="28"/>
        <v>-2.9695641718164318E-3</v>
      </c>
    </row>
    <row r="643" spans="1:3" x14ac:dyDescent="0.2">
      <c r="A643" s="1">
        <v>40242</v>
      </c>
      <c r="B643">
        <v>13.66</v>
      </c>
      <c r="C643">
        <f t="shared" si="28"/>
        <v>1.5492748094795963E-2</v>
      </c>
    </row>
    <row r="644" spans="1:3" x14ac:dyDescent="0.2">
      <c r="A644" s="1">
        <v>40245</v>
      </c>
      <c r="B644">
        <v>13.79</v>
      </c>
      <c r="C644">
        <f t="shared" ref="C644:C707" si="29">LN(B644/B643)</f>
        <v>9.4718376625663424E-3</v>
      </c>
    </row>
    <row r="645" spans="1:3" x14ac:dyDescent="0.2">
      <c r="A645" s="1">
        <v>40246</v>
      </c>
      <c r="B645">
        <v>13.96</v>
      </c>
      <c r="C645">
        <f t="shared" si="29"/>
        <v>1.2252405529016085E-2</v>
      </c>
    </row>
    <row r="646" spans="1:3" x14ac:dyDescent="0.2">
      <c r="A646" s="1">
        <v>40247</v>
      </c>
      <c r="B646">
        <v>14.08</v>
      </c>
      <c r="C646">
        <f t="shared" si="29"/>
        <v>8.5592533956699111E-3</v>
      </c>
    </row>
    <row r="647" spans="1:3" x14ac:dyDescent="0.2">
      <c r="A647" s="1">
        <v>40248</v>
      </c>
      <c r="B647">
        <v>13.99</v>
      </c>
      <c r="C647">
        <f t="shared" si="29"/>
        <v>-6.4125620525064941E-3</v>
      </c>
    </row>
    <row r="648" spans="1:3" x14ac:dyDescent="0.2">
      <c r="A648" s="1">
        <v>40249</v>
      </c>
      <c r="B648">
        <v>14.03</v>
      </c>
      <c r="C648">
        <f t="shared" si="29"/>
        <v>2.8551054369797151E-3</v>
      </c>
    </row>
    <row r="649" spans="1:3" x14ac:dyDescent="0.2">
      <c r="A649" s="1">
        <v>40252</v>
      </c>
      <c r="B649">
        <v>14.03</v>
      </c>
      <c r="C649">
        <f t="shared" si="29"/>
        <v>0</v>
      </c>
    </row>
    <row r="650" spans="1:3" x14ac:dyDescent="0.2">
      <c r="A650" s="1">
        <v>40253</v>
      </c>
      <c r="B650">
        <v>14.07</v>
      </c>
      <c r="C650">
        <f t="shared" si="29"/>
        <v>2.8469770119281582E-3</v>
      </c>
    </row>
    <row r="651" spans="1:3" x14ac:dyDescent="0.2">
      <c r="A651" s="1">
        <v>40254</v>
      </c>
      <c r="B651">
        <v>14.36</v>
      </c>
      <c r="C651">
        <f t="shared" si="29"/>
        <v>2.0401692493780328E-2</v>
      </c>
    </row>
    <row r="652" spans="1:3" x14ac:dyDescent="0.2">
      <c r="A652" s="1">
        <v>40255</v>
      </c>
      <c r="B652">
        <v>14.32</v>
      </c>
      <c r="C652">
        <f t="shared" si="29"/>
        <v>-2.7894020875785254E-3</v>
      </c>
    </row>
    <row r="653" spans="1:3" x14ac:dyDescent="0.2">
      <c r="A653" s="1">
        <v>40256</v>
      </c>
      <c r="B653">
        <v>14.18</v>
      </c>
      <c r="C653">
        <f t="shared" si="29"/>
        <v>-9.8246404285182044E-3</v>
      </c>
    </row>
    <row r="654" spans="1:3" x14ac:dyDescent="0.2">
      <c r="A654" s="1">
        <v>40259</v>
      </c>
      <c r="B654">
        <v>14.39</v>
      </c>
      <c r="C654">
        <f t="shared" si="29"/>
        <v>1.4700999795295095E-2</v>
      </c>
    </row>
    <row r="655" spans="1:3" x14ac:dyDescent="0.2">
      <c r="A655" s="1">
        <v>40260</v>
      </c>
      <c r="B655">
        <v>14.98</v>
      </c>
      <c r="C655">
        <f t="shared" si="29"/>
        <v>4.0182457189797037E-2</v>
      </c>
    </row>
    <row r="656" spans="1:3" x14ac:dyDescent="0.2">
      <c r="A656" s="1">
        <v>40261</v>
      </c>
      <c r="B656">
        <v>14.75</v>
      </c>
      <c r="C656">
        <f t="shared" si="29"/>
        <v>-1.5472895303244662E-2</v>
      </c>
    </row>
    <row r="657" spans="1:3" x14ac:dyDescent="0.2">
      <c r="A657" s="1">
        <v>40262</v>
      </c>
      <c r="B657">
        <v>14.64</v>
      </c>
      <c r="C657">
        <f t="shared" si="29"/>
        <v>-7.4855742526633252E-3</v>
      </c>
    </row>
    <row r="658" spans="1:3" x14ac:dyDescent="0.2">
      <c r="A658" s="1">
        <v>40263</v>
      </c>
      <c r="B658">
        <v>14.75</v>
      </c>
      <c r="C658">
        <f t="shared" si="29"/>
        <v>7.4855742526633122E-3</v>
      </c>
    </row>
    <row r="659" spans="1:3" x14ac:dyDescent="0.2">
      <c r="A659" s="1">
        <v>40266</v>
      </c>
      <c r="B659">
        <v>14.72</v>
      </c>
      <c r="C659">
        <f t="shared" si="29"/>
        <v>-2.0359694850986204E-3</v>
      </c>
    </row>
    <row r="660" spans="1:3" x14ac:dyDescent="0.2">
      <c r="A660" s="1">
        <v>40267</v>
      </c>
      <c r="B660">
        <v>14.73</v>
      </c>
      <c r="C660">
        <f t="shared" si="29"/>
        <v>6.7911717380868427E-4</v>
      </c>
    </row>
    <row r="661" spans="1:3" x14ac:dyDescent="0.2">
      <c r="A661" s="1">
        <v>40268</v>
      </c>
      <c r="B661">
        <v>14.78</v>
      </c>
      <c r="C661">
        <f t="shared" si="29"/>
        <v>3.3886850455168305E-3</v>
      </c>
    </row>
    <row r="662" spans="1:3" x14ac:dyDescent="0.2">
      <c r="A662" s="1">
        <v>40269</v>
      </c>
      <c r="B662">
        <v>14.81</v>
      </c>
      <c r="C662">
        <f t="shared" si="29"/>
        <v>2.0277127596518346E-3</v>
      </c>
    </row>
    <row r="663" spans="1:3" x14ac:dyDescent="0.2">
      <c r="A663" s="1">
        <v>40273</v>
      </c>
      <c r="B663">
        <v>14.96</v>
      </c>
      <c r="C663">
        <f t="shared" si="29"/>
        <v>1.0077344266623853E-2</v>
      </c>
    </row>
    <row r="664" spans="1:3" x14ac:dyDescent="0.2">
      <c r="A664" s="1">
        <v>40274</v>
      </c>
      <c r="B664">
        <v>15.32</v>
      </c>
      <c r="C664">
        <f t="shared" si="29"/>
        <v>2.3779191766113934E-2</v>
      </c>
    </row>
    <row r="665" spans="1:3" x14ac:dyDescent="0.2">
      <c r="A665" s="1">
        <v>40275</v>
      </c>
      <c r="B665">
        <v>15.44</v>
      </c>
      <c r="C665">
        <f t="shared" si="29"/>
        <v>7.8023802841848001E-3</v>
      </c>
    </row>
    <row r="666" spans="1:3" x14ac:dyDescent="0.2">
      <c r="A666" s="1">
        <v>40276</v>
      </c>
      <c r="B666">
        <v>15.51</v>
      </c>
      <c r="C666">
        <f t="shared" si="29"/>
        <v>4.5234325918173581E-3</v>
      </c>
    </row>
    <row r="667" spans="1:3" x14ac:dyDescent="0.2">
      <c r="A667" s="1">
        <v>40277</v>
      </c>
      <c r="B667">
        <v>15.58</v>
      </c>
      <c r="C667">
        <f t="shared" si="29"/>
        <v>4.5030632541546668E-3</v>
      </c>
    </row>
    <row r="668" spans="1:3" x14ac:dyDescent="0.2">
      <c r="A668" s="1">
        <v>40280</v>
      </c>
      <c r="B668">
        <v>15.68</v>
      </c>
      <c r="C668">
        <f t="shared" si="29"/>
        <v>6.3979744796596365E-3</v>
      </c>
    </row>
    <row r="669" spans="1:3" x14ac:dyDescent="0.2">
      <c r="A669" s="1">
        <v>40281</v>
      </c>
      <c r="B669">
        <v>15.47</v>
      </c>
      <c r="C669">
        <f t="shared" si="29"/>
        <v>-1.3483350337286988E-2</v>
      </c>
    </row>
    <row r="670" spans="1:3" x14ac:dyDescent="0.2">
      <c r="A670" s="1">
        <v>40282</v>
      </c>
      <c r="B670">
        <v>16.3</v>
      </c>
      <c r="C670">
        <f t="shared" si="29"/>
        <v>5.2262443227741928E-2</v>
      </c>
    </row>
    <row r="671" spans="1:3" x14ac:dyDescent="0.2">
      <c r="A671" s="1">
        <v>40283</v>
      </c>
      <c r="B671">
        <v>16.59</v>
      </c>
      <c r="C671">
        <f t="shared" si="29"/>
        <v>1.7634996389636372E-2</v>
      </c>
    </row>
    <row r="672" spans="1:3" x14ac:dyDescent="0.2">
      <c r="A672" s="1">
        <v>40284</v>
      </c>
      <c r="B672">
        <v>16.5</v>
      </c>
      <c r="C672">
        <f t="shared" si="29"/>
        <v>-5.4397232958182098E-3</v>
      </c>
    </row>
    <row r="673" spans="1:3" x14ac:dyDescent="0.2">
      <c r="A673" s="1">
        <v>40287</v>
      </c>
      <c r="B673">
        <v>16.63</v>
      </c>
      <c r="C673">
        <f t="shared" si="29"/>
        <v>7.8479122983013214E-3</v>
      </c>
    </row>
    <row r="674" spans="1:3" x14ac:dyDescent="0.2">
      <c r="A674" s="1">
        <v>40288</v>
      </c>
      <c r="B674">
        <v>16.739999999999998</v>
      </c>
      <c r="C674">
        <f t="shared" si="29"/>
        <v>6.5927718564928227E-3</v>
      </c>
    </row>
    <row r="675" spans="1:3" x14ac:dyDescent="0.2">
      <c r="A675" s="1">
        <v>40289</v>
      </c>
      <c r="B675">
        <v>16.899999999999999</v>
      </c>
      <c r="C675">
        <f t="shared" si="29"/>
        <v>9.5125568676984688E-3</v>
      </c>
    </row>
    <row r="676" spans="1:3" x14ac:dyDescent="0.2">
      <c r="A676" s="1">
        <v>40290</v>
      </c>
      <c r="B676">
        <v>17.18</v>
      </c>
      <c r="C676">
        <f t="shared" si="29"/>
        <v>1.6432294627081651E-2</v>
      </c>
    </row>
    <row r="677" spans="1:3" x14ac:dyDescent="0.2">
      <c r="A677" s="1">
        <v>40291</v>
      </c>
      <c r="B677">
        <v>17.22</v>
      </c>
      <c r="C677">
        <f t="shared" si="29"/>
        <v>2.3255824434754366E-3</v>
      </c>
    </row>
    <row r="678" spans="1:3" x14ac:dyDescent="0.2">
      <c r="A678" s="1">
        <v>40294</v>
      </c>
      <c r="B678">
        <v>16.75</v>
      </c>
      <c r="C678">
        <f t="shared" si="29"/>
        <v>-2.7673240728509185E-2</v>
      </c>
    </row>
    <row r="679" spans="1:3" x14ac:dyDescent="0.2">
      <c r="A679" s="1">
        <v>40295</v>
      </c>
      <c r="B679">
        <v>16.27</v>
      </c>
      <c r="C679">
        <f t="shared" si="29"/>
        <v>-2.9075337040129018E-2</v>
      </c>
    </row>
    <row r="680" spans="1:3" x14ac:dyDescent="0.2">
      <c r="A680" s="1">
        <v>40296</v>
      </c>
      <c r="B680">
        <v>16.25</v>
      </c>
      <c r="C680">
        <f t="shared" si="29"/>
        <v>-1.2300124551999319E-3</v>
      </c>
    </row>
    <row r="681" spans="1:3" x14ac:dyDescent="0.2">
      <c r="A681" s="1">
        <v>40297</v>
      </c>
      <c r="B681">
        <v>16.39</v>
      </c>
      <c r="C681">
        <f t="shared" si="29"/>
        <v>8.5784839799918997E-3</v>
      </c>
    </row>
    <row r="682" spans="1:3" x14ac:dyDescent="0.2">
      <c r="A682" s="1">
        <v>40298</v>
      </c>
      <c r="B682">
        <v>15.94</v>
      </c>
      <c r="C682">
        <f t="shared" si="29"/>
        <v>-2.7839719393669398E-2</v>
      </c>
    </row>
    <row r="683" spans="1:3" x14ac:dyDescent="0.2">
      <c r="A683" s="1">
        <v>40301</v>
      </c>
      <c r="B683">
        <v>16.12</v>
      </c>
      <c r="C683">
        <f t="shared" si="29"/>
        <v>1.1229063716413287E-2</v>
      </c>
    </row>
    <row r="684" spans="1:3" x14ac:dyDescent="0.2">
      <c r="A684" s="1">
        <v>40302</v>
      </c>
      <c r="B684">
        <v>15.41</v>
      </c>
      <c r="C684">
        <f t="shared" si="29"/>
        <v>-4.5044087746457906E-2</v>
      </c>
    </row>
    <row r="685" spans="1:3" x14ac:dyDescent="0.2">
      <c r="A685" s="1">
        <v>40303</v>
      </c>
      <c r="B685">
        <v>15.52</v>
      </c>
      <c r="C685">
        <f t="shared" si="29"/>
        <v>7.1128654230482912E-3</v>
      </c>
    </row>
    <row r="686" spans="1:3" x14ac:dyDescent="0.2">
      <c r="A686" s="1">
        <v>40304</v>
      </c>
      <c r="B686">
        <v>14.96</v>
      </c>
      <c r="C686">
        <f t="shared" si="29"/>
        <v>-3.6749542208741375E-2</v>
      </c>
    </row>
    <row r="687" spans="1:3" x14ac:dyDescent="0.2">
      <c r="A687" s="1">
        <v>40305</v>
      </c>
      <c r="B687">
        <v>14.77</v>
      </c>
      <c r="C687">
        <f t="shared" si="29"/>
        <v>-1.2781876003042859E-2</v>
      </c>
    </row>
    <row r="688" spans="1:3" x14ac:dyDescent="0.2">
      <c r="A688" s="1">
        <v>40308</v>
      </c>
      <c r="B688">
        <v>15.14</v>
      </c>
      <c r="C688">
        <f t="shared" si="29"/>
        <v>2.4742151466014242E-2</v>
      </c>
    </row>
    <row r="689" spans="1:3" x14ac:dyDescent="0.2">
      <c r="A689" s="1">
        <v>40309</v>
      </c>
      <c r="B689">
        <v>15.24</v>
      </c>
      <c r="C689">
        <f t="shared" si="29"/>
        <v>6.5833022491973963E-3</v>
      </c>
    </row>
    <row r="690" spans="1:3" x14ac:dyDescent="0.2">
      <c r="A690" s="1">
        <v>40310</v>
      </c>
      <c r="B690">
        <v>15.47</v>
      </c>
      <c r="C690">
        <f t="shared" si="29"/>
        <v>1.4979114326474658E-2</v>
      </c>
    </row>
    <row r="691" spans="1:3" x14ac:dyDescent="0.2">
      <c r="A691" s="1">
        <v>40311</v>
      </c>
      <c r="B691">
        <v>15.2</v>
      </c>
      <c r="C691">
        <f t="shared" si="29"/>
        <v>-1.76072367327441E-2</v>
      </c>
    </row>
    <row r="692" spans="1:3" x14ac:dyDescent="0.2">
      <c r="A692" s="1">
        <v>40312</v>
      </c>
      <c r="B692">
        <v>14.91</v>
      </c>
      <c r="C692">
        <f t="shared" si="29"/>
        <v>-1.9263299075583572E-2</v>
      </c>
    </row>
    <row r="693" spans="1:3" x14ac:dyDescent="0.2">
      <c r="A693" s="1">
        <v>40315</v>
      </c>
      <c r="B693">
        <v>14.98</v>
      </c>
      <c r="C693">
        <f t="shared" si="29"/>
        <v>4.6838493124264375E-3</v>
      </c>
    </row>
    <row r="694" spans="1:3" x14ac:dyDescent="0.2">
      <c r="A694" s="1">
        <v>40316</v>
      </c>
      <c r="B694">
        <v>14.76</v>
      </c>
      <c r="C694">
        <f t="shared" si="29"/>
        <v>-1.4795158916747049E-2</v>
      </c>
    </row>
    <row r="695" spans="1:3" x14ac:dyDescent="0.2">
      <c r="A695" s="1">
        <v>40317</v>
      </c>
      <c r="B695">
        <v>14.74</v>
      </c>
      <c r="C695">
        <f t="shared" si="29"/>
        <v>-1.3559324111358441E-3</v>
      </c>
    </row>
    <row r="696" spans="1:3" x14ac:dyDescent="0.2">
      <c r="A696" s="1">
        <v>40318</v>
      </c>
      <c r="B696">
        <v>14.09</v>
      </c>
      <c r="C696">
        <f t="shared" si="29"/>
        <v>-4.5099560850601773E-2</v>
      </c>
    </row>
    <row r="697" spans="1:3" x14ac:dyDescent="0.2">
      <c r="A697" s="1">
        <v>40319</v>
      </c>
      <c r="B697">
        <v>13.14</v>
      </c>
      <c r="C697">
        <f t="shared" si="29"/>
        <v>-6.9804312854124376E-2</v>
      </c>
    </row>
    <row r="698" spans="1:3" x14ac:dyDescent="0.2">
      <c r="A698" s="1">
        <v>40322</v>
      </c>
      <c r="B698">
        <v>13.23</v>
      </c>
      <c r="C698">
        <f t="shared" si="29"/>
        <v>6.8259650703998906E-3</v>
      </c>
    </row>
    <row r="699" spans="1:3" x14ac:dyDescent="0.2">
      <c r="A699" s="1">
        <v>40323</v>
      </c>
      <c r="B699">
        <v>13.12</v>
      </c>
      <c r="C699">
        <f t="shared" si="29"/>
        <v>-8.3491946109214045E-3</v>
      </c>
    </row>
    <row r="700" spans="1:3" x14ac:dyDescent="0.2">
      <c r="A700" s="1">
        <v>40324</v>
      </c>
      <c r="B700">
        <v>13.04</v>
      </c>
      <c r="C700">
        <f t="shared" si="29"/>
        <v>-6.1162270174360944E-3</v>
      </c>
    </row>
    <row r="701" spans="1:3" x14ac:dyDescent="0.2">
      <c r="A701" s="1">
        <v>40325</v>
      </c>
      <c r="B701">
        <v>13.19</v>
      </c>
      <c r="C701">
        <f t="shared" si="29"/>
        <v>1.1437410230716325E-2</v>
      </c>
    </row>
    <row r="702" spans="1:3" x14ac:dyDescent="0.2">
      <c r="A702" s="1">
        <v>40326</v>
      </c>
      <c r="B702">
        <v>13.12</v>
      </c>
      <c r="C702">
        <f t="shared" si="29"/>
        <v>-5.3211832132802721E-3</v>
      </c>
    </row>
    <row r="703" spans="1:3" x14ac:dyDescent="0.2">
      <c r="A703" s="1">
        <v>40330</v>
      </c>
      <c r="B703">
        <v>12.88</v>
      </c>
      <c r="C703">
        <f t="shared" si="29"/>
        <v>-1.8462062839735331E-2</v>
      </c>
    </row>
    <row r="704" spans="1:3" x14ac:dyDescent="0.2">
      <c r="A704" s="1">
        <v>40331</v>
      </c>
      <c r="B704">
        <v>12.91</v>
      </c>
      <c r="C704">
        <f t="shared" si="29"/>
        <v>2.3264841823435385E-3</v>
      </c>
    </row>
    <row r="705" spans="1:3" x14ac:dyDescent="0.2">
      <c r="A705" s="1">
        <v>40332</v>
      </c>
      <c r="B705">
        <v>13.54</v>
      </c>
      <c r="C705">
        <f t="shared" si="29"/>
        <v>4.7646062625577655E-2</v>
      </c>
    </row>
    <row r="706" spans="1:3" x14ac:dyDescent="0.2">
      <c r="A706" s="1">
        <v>40333</v>
      </c>
      <c r="B706">
        <v>13.03</v>
      </c>
      <c r="C706">
        <f t="shared" si="29"/>
        <v>-3.8393876347375157E-2</v>
      </c>
    </row>
    <row r="707" spans="1:3" x14ac:dyDescent="0.2">
      <c r="A707" s="1">
        <v>40336</v>
      </c>
      <c r="B707">
        <v>12.73</v>
      </c>
      <c r="C707">
        <f t="shared" si="29"/>
        <v>-2.3292978567438484E-2</v>
      </c>
    </row>
    <row r="708" spans="1:3" x14ac:dyDescent="0.2">
      <c r="A708" s="1">
        <v>40337</v>
      </c>
      <c r="B708">
        <v>12.48</v>
      </c>
      <c r="C708">
        <f t="shared" ref="C708:C771" si="30">LN(B708/B707)</f>
        <v>-1.983404962803352E-2</v>
      </c>
    </row>
    <row r="709" spans="1:3" x14ac:dyDescent="0.2">
      <c r="A709" s="1">
        <v>40338</v>
      </c>
      <c r="B709">
        <v>12.58</v>
      </c>
      <c r="C709">
        <f t="shared" si="30"/>
        <v>7.9808883310128319E-3</v>
      </c>
    </row>
    <row r="710" spans="1:3" x14ac:dyDescent="0.2">
      <c r="A710" s="1">
        <v>40339</v>
      </c>
      <c r="B710">
        <v>12.86</v>
      </c>
      <c r="C710">
        <f t="shared" si="30"/>
        <v>2.2013467537178907E-2</v>
      </c>
    </row>
    <row r="711" spans="1:3" x14ac:dyDescent="0.2">
      <c r="A711" s="1">
        <v>40340</v>
      </c>
      <c r="B711">
        <v>12.94</v>
      </c>
      <c r="C711">
        <f t="shared" si="30"/>
        <v>6.201570263281107E-3</v>
      </c>
    </row>
    <row r="712" spans="1:3" x14ac:dyDescent="0.2">
      <c r="A712" s="1">
        <v>40343</v>
      </c>
      <c r="B712">
        <v>12.88</v>
      </c>
      <c r="C712">
        <f t="shared" si="30"/>
        <v>-4.6475683965468513E-3</v>
      </c>
    </row>
    <row r="713" spans="1:3" x14ac:dyDescent="0.2">
      <c r="A713" s="1">
        <v>40344</v>
      </c>
      <c r="B713">
        <v>13.78</v>
      </c>
      <c r="C713">
        <f t="shared" si="30"/>
        <v>6.7542544909304947E-2</v>
      </c>
    </row>
    <row r="714" spans="1:3" x14ac:dyDescent="0.2">
      <c r="A714" s="1">
        <v>40345</v>
      </c>
      <c r="B714">
        <v>13.77</v>
      </c>
      <c r="C714">
        <f t="shared" si="30"/>
        <v>-7.2595284494901655E-4</v>
      </c>
    </row>
    <row r="715" spans="1:3" x14ac:dyDescent="0.2">
      <c r="A715" s="1">
        <v>40346</v>
      </c>
      <c r="B715">
        <v>13.98</v>
      </c>
      <c r="C715">
        <f t="shared" si="30"/>
        <v>1.5135424065100813E-2</v>
      </c>
    </row>
    <row r="716" spans="1:3" x14ac:dyDescent="0.2">
      <c r="A716" s="1">
        <v>40347</v>
      </c>
      <c r="B716">
        <v>13.82</v>
      </c>
      <c r="C716">
        <f t="shared" si="30"/>
        <v>-1.1510918466140331E-2</v>
      </c>
    </row>
    <row r="717" spans="1:3" x14ac:dyDescent="0.2">
      <c r="A717" s="1">
        <v>40350</v>
      </c>
      <c r="B717">
        <v>13.73</v>
      </c>
      <c r="C717">
        <f t="shared" si="30"/>
        <v>-6.5335985596441338E-3</v>
      </c>
    </row>
    <row r="718" spans="1:3" x14ac:dyDescent="0.2">
      <c r="A718" s="1">
        <v>40351</v>
      </c>
      <c r="B718">
        <v>13.58</v>
      </c>
      <c r="C718">
        <f t="shared" si="30"/>
        <v>-1.0985097649329584E-2</v>
      </c>
    </row>
    <row r="719" spans="1:3" x14ac:dyDescent="0.2">
      <c r="A719" s="1">
        <v>40352</v>
      </c>
      <c r="B719">
        <v>13.6</v>
      </c>
      <c r="C719">
        <f t="shared" si="30"/>
        <v>1.4716706114562507E-3</v>
      </c>
    </row>
    <row r="720" spans="1:3" x14ac:dyDescent="0.2">
      <c r="A720" s="1">
        <v>40353</v>
      </c>
      <c r="B720">
        <v>12.73</v>
      </c>
      <c r="C720">
        <f t="shared" si="30"/>
        <v>-6.6108380172691161E-2</v>
      </c>
    </row>
    <row r="721" spans="1:3" x14ac:dyDescent="0.2">
      <c r="A721" s="1">
        <v>40354</v>
      </c>
      <c r="B721">
        <v>12.73</v>
      </c>
      <c r="C721">
        <f t="shared" si="30"/>
        <v>0</v>
      </c>
    </row>
    <row r="722" spans="1:3" x14ac:dyDescent="0.2">
      <c r="A722" s="1">
        <v>40357</v>
      </c>
      <c r="B722">
        <v>12.75</v>
      </c>
      <c r="C722">
        <f t="shared" si="30"/>
        <v>1.5698590351200523E-3</v>
      </c>
    </row>
    <row r="723" spans="1:3" x14ac:dyDescent="0.2">
      <c r="A723" s="1">
        <v>40358</v>
      </c>
      <c r="B723">
        <v>12.08</v>
      </c>
      <c r="C723">
        <f t="shared" si="30"/>
        <v>-5.3980079097766205E-2</v>
      </c>
    </row>
    <row r="724" spans="1:3" x14ac:dyDescent="0.2">
      <c r="A724" s="1">
        <v>40359</v>
      </c>
      <c r="B724">
        <v>11.87</v>
      </c>
      <c r="C724">
        <f t="shared" si="30"/>
        <v>-1.7536983885092283E-2</v>
      </c>
    </row>
    <row r="725" spans="1:3" x14ac:dyDescent="0.2">
      <c r="A725" s="1">
        <v>40360</v>
      </c>
      <c r="B725">
        <v>11.84</v>
      </c>
      <c r="C725">
        <f t="shared" si="30"/>
        <v>-2.5305791657170467E-3</v>
      </c>
    </row>
    <row r="726" spans="1:3" x14ac:dyDescent="0.2">
      <c r="A726" s="1">
        <v>40361</v>
      </c>
      <c r="B726">
        <v>11.84</v>
      </c>
      <c r="C726">
        <f t="shared" si="30"/>
        <v>0</v>
      </c>
    </row>
    <row r="727" spans="1:3" x14ac:dyDescent="0.2">
      <c r="A727" s="1">
        <v>40365</v>
      </c>
      <c r="B727">
        <v>11.71</v>
      </c>
      <c r="C727">
        <f t="shared" si="30"/>
        <v>-1.1040451846233522E-2</v>
      </c>
    </row>
    <row r="728" spans="1:3" x14ac:dyDescent="0.2">
      <c r="A728" s="1">
        <v>40366</v>
      </c>
      <c r="B728">
        <v>12.26</v>
      </c>
      <c r="C728">
        <f t="shared" si="30"/>
        <v>4.5898752898439289E-2</v>
      </c>
    </row>
    <row r="729" spans="1:3" x14ac:dyDescent="0.2">
      <c r="A729" s="1">
        <v>40367</v>
      </c>
      <c r="B729">
        <v>12.58</v>
      </c>
      <c r="C729">
        <f t="shared" si="30"/>
        <v>2.5766320764229179E-2</v>
      </c>
    </row>
    <row r="730" spans="1:3" x14ac:dyDescent="0.2">
      <c r="A730" s="1">
        <v>40368</v>
      </c>
      <c r="B730">
        <v>12.65</v>
      </c>
      <c r="C730">
        <f t="shared" si="30"/>
        <v>5.5489639012347323E-3</v>
      </c>
    </row>
    <row r="731" spans="1:3" x14ac:dyDescent="0.2">
      <c r="A731" s="1">
        <v>40371</v>
      </c>
      <c r="B731">
        <v>12.64</v>
      </c>
      <c r="C731">
        <f t="shared" si="30"/>
        <v>-7.9082645481787304E-4</v>
      </c>
    </row>
    <row r="732" spans="1:3" x14ac:dyDescent="0.2">
      <c r="A732" s="1">
        <v>40372</v>
      </c>
      <c r="B732">
        <v>12.99</v>
      </c>
      <c r="C732">
        <f t="shared" si="30"/>
        <v>2.7313441963796842E-2</v>
      </c>
    </row>
    <row r="733" spans="1:3" x14ac:dyDescent="0.2">
      <c r="A733" s="1">
        <v>40373</v>
      </c>
      <c r="B733">
        <v>13.31</v>
      </c>
      <c r="C733">
        <f t="shared" si="30"/>
        <v>2.4335801724512118E-2</v>
      </c>
    </row>
    <row r="734" spans="1:3" x14ac:dyDescent="0.2">
      <c r="A734" s="1">
        <v>40374</v>
      </c>
      <c r="B734">
        <v>13.42</v>
      </c>
      <c r="C734">
        <f t="shared" si="30"/>
        <v>8.2304991365154435E-3</v>
      </c>
    </row>
    <row r="735" spans="1:3" x14ac:dyDescent="0.2">
      <c r="A735" s="1">
        <v>40375</v>
      </c>
      <c r="B735">
        <v>12.86</v>
      </c>
      <c r="C735">
        <f t="shared" si="30"/>
        <v>-4.2624412734062499E-2</v>
      </c>
    </row>
    <row r="736" spans="1:3" x14ac:dyDescent="0.2">
      <c r="A736" s="1">
        <v>40378</v>
      </c>
      <c r="B736">
        <v>13.23</v>
      </c>
      <c r="C736">
        <f t="shared" si="30"/>
        <v>2.8365259317391152E-2</v>
      </c>
    </row>
    <row r="737" spans="1:3" x14ac:dyDescent="0.2">
      <c r="A737" s="1">
        <v>40379</v>
      </c>
      <c r="B737">
        <v>13.15</v>
      </c>
      <c r="C737">
        <f t="shared" si="30"/>
        <v>-6.0652195030907905E-3</v>
      </c>
    </row>
    <row r="738" spans="1:3" x14ac:dyDescent="0.2">
      <c r="A738" s="1">
        <v>40380</v>
      </c>
      <c r="B738">
        <v>12.86</v>
      </c>
      <c r="C738">
        <f t="shared" si="30"/>
        <v>-2.2300039814300263E-2</v>
      </c>
    </row>
    <row r="739" spans="1:3" x14ac:dyDescent="0.2">
      <c r="A739" s="1">
        <v>40381</v>
      </c>
      <c r="B739">
        <v>13.19</v>
      </c>
      <c r="C739">
        <f t="shared" si="30"/>
        <v>2.5337247919749888E-2</v>
      </c>
    </row>
    <row r="740" spans="1:3" x14ac:dyDescent="0.2">
      <c r="A740" s="1">
        <v>40382</v>
      </c>
      <c r="B740">
        <v>13.3</v>
      </c>
      <c r="C740">
        <f t="shared" si="30"/>
        <v>8.3050684984848737E-3</v>
      </c>
    </row>
    <row r="741" spans="1:3" x14ac:dyDescent="0.2">
      <c r="A741" s="1">
        <v>40385</v>
      </c>
      <c r="B741">
        <v>13.52</v>
      </c>
      <c r="C741">
        <f t="shared" si="30"/>
        <v>1.6406035387109941E-2</v>
      </c>
    </row>
    <row r="742" spans="1:3" x14ac:dyDescent="0.2">
      <c r="A742" s="1">
        <v>40386</v>
      </c>
      <c r="B742">
        <v>13.44</v>
      </c>
      <c r="C742">
        <f t="shared" si="30"/>
        <v>-5.9347355198145777E-3</v>
      </c>
    </row>
    <row r="743" spans="1:3" x14ac:dyDescent="0.2">
      <c r="A743" s="1">
        <v>40387</v>
      </c>
      <c r="B743">
        <v>13.29</v>
      </c>
      <c r="C743">
        <f t="shared" si="30"/>
        <v>-1.122346236984954E-2</v>
      </c>
    </row>
    <row r="744" spans="1:3" x14ac:dyDescent="0.2">
      <c r="A744" s="1">
        <v>40388</v>
      </c>
      <c r="B744">
        <v>12.95</v>
      </c>
      <c r="C744">
        <f t="shared" si="30"/>
        <v>-2.5916084579607156E-2</v>
      </c>
    </row>
    <row r="745" spans="1:3" x14ac:dyDescent="0.2">
      <c r="A745" s="1">
        <v>40389</v>
      </c>
      <c r="B745">
        <v>13.03</v>
      </c>
      <c r="C745">
        <f t="shared" si="30"/>
        <v>6.1586029912070253E-3</v>
      </c>
    </row>
    <row r="746" spans="1:3" x14ac:dyDescent="0.2">
      <c r="A746" s="1">
        <v>40392</v>
      </c>
      <c r="B746">
        <v>13.4</v>
      </c>
      <c r="C746">
        <f t="shared" si="30"/>
        <v>2.8000315820112004E-2</v>
      </c>
    </row>
    <row r="747" spans="1:3" x14ac:dyDescent="0.2">
      <c r="A747" s="1">
        <v>40393</v>
      </c>
      <c r="B747">
        <v>13.21</v>
      </c>
      <c r="C747">
        <f t="shared" si="30"/>
        <v>-1.4280588422631742E-2</v>
      </c>
    </row>
    <row r="748" spans="1:3" x14ac:dyDescent="0.2">
      <c r="A748" s="1">
        <v>40394</v>
      </c>
      <c r="B748">
        <v>13</v>
      </c>
      <c r="C748">
        <f t="shared" si="30"/>
        <v>-1.6024761072697225E-2</v>
      </c>
    </row>
    <row r="749" spans="1:3" x14ac:dyDescent="0.2">
      <c r="A749" s="1">
        <v>40395</v>
      </c>
      <c r="B749">
        <v>12.92</v>
      </c>
      <c r="C749">
        <f t="shared" si="30"/>
        <v>-6.1728591070809675E-3</v>
      </c>
    </row>
    <row r="750" spans="1:3" x14ac:dyDescent="0.2">
      <c r="A750" s="1">
        <v>40396</v>
      </c>
      <c r="B750">
        <v>12.91</v>
      </c>
      <c r="C750">
        <f t="shared" si="30"/>
        <v>-7.7429349590466836E-4</v>
      </c>
    </row>
    <row r="751" spans="1:3" x14ac:dyDescent="0.2">
      <c r="A751" s="1">
        <v>40399</v>
      </c>
      <c r="B751">
        <v>12.78</v>
      </c>
      <c r="C751">
        <f t="shared" si="30"/>
        <v>-1.0120755909162438E-2</v>
      </c>
    </row>
    <row r="752" spans="1:3" x14ac:dyDescent="0.2">
      <c r="A752" s="1">
        <v>40400</v>
      </c>
      <c r="B752">
        <v>12.25</v>
      </c>
      <c r="C752">
        <f t="shared" si="30"/>
        <v>-4.2355511958652683E-2</v>
      </c>
    </row>
    <row r="753" spans="1:3" x14ac:dyDescent="0.2">
      <c r="A753" s="1">
        <v>40401</v>
      </c>
      <c r="B753">
        <v>11.91</v>
      </c>
      <c r="C753">
        <f t="shared" si="30"/>
        <v>-2.8147553623527256E-2</v>
      </c>
    </row>
    <row r="754" spans="1:3" x14ac:dyDescent="0.2">
      <c r="A754" s="1">
        <v>40402</v>
      </c>
      <c r="B754">
        <v>11.8</v>
      </c>
      <c r="C754">
        <f t="shared" si="30"/>
        <v>-9.2788518955895793E-3</v>
      </c>
    </row>
    <row r="755" spans="1:3" x14ac:dyDescent="0.2">
      <c r="A755" s="1">
        <v>40403</v>
      </c>
      <c r="B755">
        <v>11.82</v>
      </c>
      <c r="C755">
        <f t="shared" si="30"/>
        <v>1.6934805063329261E-3</v>
      </c>
    </row>
    <row r="756" spans="1:3" x14ac:dyDescent="0.2">
      <c r="A756" s="1">
        <v>40406</v>
      </c>
      <c r="B756">
        <v>11.77</v>
      </c>
      <c r="C756">
        <f t="shared" si="30"/>
        <v>-4.2390907057668218E-3</v>
      </c>
    </row>
    <row r="757" spans="1:3" x14ac:dyDescent="0.2">
      <c r="A757" s="1">
        <v>40407</v>
      </c>
      <c r="B757">
        <v>11.87</v>
      </c>
      <c r="C757">
        <f t="shared" si="30"/>
        <v>8.4602873493911813E-3</v>
      </c>
    </row>
    <row r="758" spans="1:3" x14ac:dyDescent="0.2">
      <c r="A758" s="1">
        <v>40408</v>
      </c>
      <c r="B758">
        <v>12</v>
      </c>
      <c r="C758">
        <f t="shared" si="30"/>
        <v>1.0892441166423754E-2</v>
      </c>
    </row>
    <row r="759" spans="1:3" x14ac:dyDescent="0.2">
      <c r="A759" s="1">
        <v>40409</v>
      </c>
      <c r="B759">
        <v>11.85</v>
      </c>
      <c r="C759">
        <f t="shared" si="30"/>
        <v>-1.2578782206860185E-2</v>
      </c>
    </row>
    <row r="760" spans="1:3" x14ac:dyDescent="0.2">
      <c r="A760" s="1">
        <v>40410</v>
      </c>
      <c r="B760">
        <v>11.88</v>
      </c>
      <c r="C760">
        <f t="shared" si="30"/>
        <v>2.5284463533586906E-3</v>
      </c>
    </row>
    <row r="761" spans="1:3" x14ac:dyDescent="0.2">
      <c r="A761" s="1">
        <v>40413</v>
      </c>
      <c r="B761">
        <v>11.75</v>
      </c>
      <c r="C761">
        <f t="shared" si="30"/>
        <v>-1.1003073344330991E-2</v>
      </c>
    </row>
    <row r="762" spans="1:3" x14ac:dyDescent="0.2">
      <c r="A762" s="1">
        <v>40414</v>
      </c>
      <c r="B762">
        <v>11.41</v>
      </c>
      <c r="C762">
        <f t="shared" si="30"/>
        <v>-2.9363076716183694E-2</v>
      </c>
    </row>
    <row r="763" spans="1:3" x14ac:dyDescent="0.2">
      <c r="A763" s="1">
        <v>40415</v>
      </c>
      <c r="B763">
        <v>11.6</v>
      </c>
      <c r="C763">
        <f t="shared" si="30"/>
        <v>1.6514934238334722E-2</v>
      </c>
    </row>
    <row r="764" spans="1:3" x14ac:dyDescent="0.2">
      <c r="A764" s="1">
        <v>40416</v>
      </c>
      <c r="B764">
        <v>11.56</v>
      </c>
      <c r="C764">
        <f t="shared" si="30"/>
        <v>-3.4542348680874461E-3</v>
      </c>
    </row>
    <row r="765" spans="1:3" x14ac:dyDescent="0.2">
      <c r="A765" s="1">
        <v>40417</v>
      </c>
      <c r="B765">
        <v>11.7</v>
      </c>
      <c r="C765">
        <f t="shared" si="30"/>
        <v>1.2037978559478878E-2</v>
      </c>
    </row>
    <row r="766" spans="1:3" x14ac:dyDescent="0.2">
      <c r="A766" s="1">
        <v>40420</v>
      </c>
      <c r="B766">
        <v>11.83</v>
      </c>
      <c r="C766">
        <f t="shared" si="30"/>
        <v>1.1049836186584935E-2</v>
      </c>
    </row>
    <row r="767" spans="1:3" x14ac:dyDescent="0.2">
      <c r="A767" s="1">
        <v>40421</v>
      </c>
      <c r="B767">
        <v>11.58</v>
      </c>
      <c r="C767">
        <f t="shared" si="30"/>
        <v>-2.1359205845446271E-2</v>
      </c>
    </row>
    <row r="768" spans="1:3" x14ac:dyDescent="0.2">
      <c r="A768" s="1">
        <v>40422</v>
      </c>
      <c r="B768">
        <v>11.93</v>
      </c>
      <c r="C768">
        <f t="shared" si="30"/>
        <v>2.9776763964975521E-2</v>
      </c>
    </row>
    <row r="769" spans="1:3" x14ac:dyDescent="0.2">
      <c r="A769" s="1">
        <v>40423</v>
      </c>
      <c r="B769">
        <v>12.16</v>
      </c>
      <c r="C769">
        <f t="shared" si="30"/>
        <v>1.909564042819616E-2</v>
      </c>
    </row>
    <row r="770" spans="1:3" x14ac:dyDescent="0.2">
      <c r="A770" s="1">
        <v>40424</v>
      </c>
      <c r="B770">
        <v>12.39</v>
      </c>
      <c r="C770">
        <f t="shared" si="30"/>
        <v>1.8737819103030223E-2</v>
      </c>
    </row>
    <row r="771" spans="1:3" x14ac:dyDescent="0.2">
      <c r="A771" s="1">
        <v>40428</v>
      </c>
      <c r="B771">
        <v>12.13</v>
      </c>
      <c r="C771">
        <f t="shared" si="30"/>
        <v>-2.1207972685092315E-2</v>
      </c>
    </row>
    <row r="772" spans="1:3" x14ac:dyDescent="0.2">
      <c r="A772" s="1">
        <v>40429</v>
      </c>
      <c r="B772">
        <v>12.34</v>
      </c>
      <c r="C772">
        <f t="shared" ref="C772:C835" si="31">LN(B772/B771)</f>
        <v>1.7164295521282954E-2</v>
      </c>
    </row>
    <row r="773" spans="1:3" x14ac:dyDescent="0.2">
      <c r="A773" s="1">
        <v>40430</v>
      </c>
      <c r="B773">
        <v>12.18</v>
      </c>
      <c r="C773">
        <f t="shared" si="31"/>
        <v>-1.3050756195490827E-2</v>
      </c>
    </row>
    <row r="774" spans="1:3" x14ac:dyDescent="0.2">
      <c r="A774" s="1">
        <v>40431</v>
      </c>
      <c r="B774">
        <v>11.87</v>
      </c>
      <c r="C774">
        <f t="shared" si="31"/>
        <v>-2.578105366017432E-2</v>
      </c>
    </row>
    <row r="775" spans="1:3" x14ac:dyDescent="0.2">
      <c r="A775" s="1">
        <v>40434</v>
      </c>
      <c r="B775">
        <v>12.12</v>
      </c>
      <c r="C775">
        <f t="shared" si="31"/>
        <v>2.0842772019591622E-2</v>
      </c>
    </row>
    <row r="776" spans="1:3" x14ac:dyDescent="0.2">
      <c r="A776" s="1">
        <v>40435</v>
      </c>
      <c r="B776">
        <v>12.18</v>
      </c>
      <c r="C776">
        <f t="shared" si="31"/>
        <v>4.9382816405825767E-3</v>
      </c>
    </row>
    <row r="777" spans="1:3" x14ac:dyDescent="0.2">
      <c r="A777" s="1">
        <v>40436</v>
      </c>
      <c r="B777">
        <v>12.11</v>
      </c>
      <c r="C777">
        <f t="shared" si="31"/>
        <v>-5.7637047167501294E-3</v>
      </c>
    </row>
    <row r="778" spans="1:3" x14ac:dyDescent="0.2">
      <c r="A778" s="1">
        <v>40437</v>
      </c>
      <c r="B778">
        <v>12.22</v>
      </c>
      <c r="C778">
        <f t="shared" si="31"/>
        <v>9.0423961784485245E-3</v>
      </c>
    </row>
    <row r="779" spans="1:3" x14ac:dyDescent="0.2">
      <c r="A779" s="1">
        <v>40438</v>
      </c>
      <c r="B779">
        <v>12.25</v>
      </c>
      <c r="C779">
        <f t="shared" si="31"/>
        <v>2.4519832472866244E-3</v>
      </c>
    </row>
    <row r="780" spans="1:3" x14ac:dyDescent="0.2">
      <c r="A780" s="1">
        <v>40441</v>
      </c>
      <c r="B780">
        <v>12.47</v>
      </c>
      <c r="C780">
        <f t="shared" si="31"/>
        <v>1.7799822701209084E-2</v>
      </c>
    </row>
    <row r="781" spans="1:3" x14ac:dyDescent="0.2">
      <c r="A781" s="1">
        <v>40442</v>
      </c>
      <c r="B781">
        <v>12.4</v>
      </c>
      <c r="C781">
        <f t="shared" si="31"/>
        <v>-5.6292870809539156E-3</v>
      </c>
    </row>
    <row r="782" spans="1:3" x14ac:dyDescent="0.2">
      <c r="A782" s="1">
        <v>40443</v>
      </c>
      <c r="B782">
        <v>12.18</v>
      </c>
      <c r="C782">
        <f t="shared" si="31"/>
        <v>-1.7901210329240289E-2</v>
      </c>
    </row>
    <row r="783" spans="1:3" x14ac:dyDescent="0.2">
      <c r="A783" s="1">
        <v>40444</v>
      </c>
      <c r="B783">
        <v>11.96</v>
      </c>
      <c r="C783">
        <f t="shared" si="31"/>
        <v>-1.8227513759265151E-2</v>
      </c>
    </row>
    <row r="784" spans="1:3" x14ac:dyDescent="0.2">
      <c r="A784" s="1">
        <v>40445</v>
      </c>
      <c r="B784">
        <v>12.45</v>
      </c>
      <c r="C784">
        <f t="shared" si="31"/>
        <v>4.0152874388230758E-2</v>
      </c>
    </row>
    <row r="785" spans="1:3" x14ac:dyDescent="0.2">
      <c r="A785" s="1">
        <v>40448</v>
      </c>
      <c r="B785">
        <v>12.44</v>
      </c>
      <c r="C785">
        <f t="shared" si="31"/>
        <v>-8.0353559968322416E-4</v>
      </c>
    </row>
    <row r="786" spans="1:3" x14ac:dyDescent="0.2">
      <c r="A786" s="1">
        <v>40449</v>
      </c>
      <c r="B786">
        <v>12.51</v>
      </c>
      <c r="C786">
        <f t="shared" si="31"/>
        <v>5.6112371677863862E-3</v>
      </c>
    </row>
    <row r="787" spans="1:3" x14ac:dyDescent="0.2">
      <c r="A787" s="1">
        <v>40450</v>
      </c>
      <c r="B787">
        <v>12.79</v>
      </c>
      <c r="C787">
        <f t="shared" si="31"/>
        <v>2.2135291111931486E-2</v>
      </c>
    </row>
    <row r="788" spans="1:3" x14ac:dyDescent="0.2">
      <c r="A788" s="1">
        <v>40451</v>
      </c>
      <c r="B788">
        <v>12.77</v>
      </c>
      <c r="C788">
        <f t="shared" si="31"/>
        <v>-1.5649455463033672E-3</v>
      </c>
    </row>
    <row r="789" spans="1:3" x14ac:dyDescent="0.2">
      <c r="A789" s="1">
        <v>40452</v>
      </c>
      <c r="B789">
        <v>12.83</v>
      </c>
      <c r="C789">
        <f t="shared" si="31"/>
        <v>4.6875085830972432E-3</v>
      </c>
    </row>
    <row r="790" spans="1:3" x14ac:dyDescent="0.2">
      <c r="A790" s="1">
        <v>40455</v>
      </c>
      <c r="B790">
        <v>12.7</v>
      </c>
      <c r="C790">
        <f t="shared" si="31"/>
        <v>-1.0184185162999486E-2</v>
      </c>
    </row>
    <row r="791" spans="1:3" x14ac:dyDescent="0.2">
      <c r="A791" s="1">
        <v>40456</v>
      </c>
      <c r="B791">
        <v>13.19</v>
      </c>
      <c r="C791">
        <f t="shared" si="31"/>
        <v>3.7856973264677664E-2</v>
      </c>
    </row>
    <row r="792" spans="1:3" x14ac:dyDescent="0.2">
      <c r="A792" s="1">
        <v>40457</v>
      </c>
      <c r="B792">
        <v>13.01</v>
      </c>
      <c r="C792">
        <f t="shared" si="31"/>
        <v>-1.3740674204809259E-2</v>
      </c>
    </row>
    <row r="793" spans="1:3" x14ac:dyDescent="0.2">
      <c r="A793" s="1">
        <v>40458</v>
      </c>
      <c r="B793">
        <v>13.06</v>
      </c>
      <c r="C793">
        <f t="shared" si="31"/>
        <v>3.8358313238711925E-3</v>
      </c>
    </row>
    <row r="794" spans="1:3" x14ac:dyDescent="0.2">
      <c r="A794" s="1">
        <v>40459</v>
      </c>
      <c r="B794">
        <v>13.47</v>
      </c>
      <c r="C794">
        <f t="shared" si="31"/>
        <v>3.0910866573987714E-2</v>
      </c>
    </row>
    <row r="795" spans="1:3" x14ac:dyDescent="0.2">
      <c r="A795" s="1">
        <v>40462</v>
      </c>
      <c r="B795">
        <v>13.51</v>
      </c>
      <c r="C795">
        <f t="shared" si="31"/>
        <v>2.9651615498347459E-3</v>
      </c>
    </row>
    <row r="796" spans="1:3" x14ac:dyDescent="0.2">
      <c r="A796" s="1">
        <v>40463</v>
      </c>
      <c r="B796">
        <v>13.7</v>
      </c>
      <c r="C796">
        <f t="shared" si="31"/>
        <v>1.3965680861971636E-2</v>
      </c>
    </row>
    <row r="797" spans="1:3" x14ac:dyDescent="0.2">
      <c r="A797" s="1">
        <v>40464</v>
      </c>
      <c r="B797">
        <v>13.91</v>
      </c>
      <c r="C797">
        <f t="shared" si="31"/>
        <v>1.5212173101272368E-2</v>
      </c>
    </row>
    <row r="798" spans="1:3" x14ac:dyDescent="0.2">
      <c r="A798" s="1">
        <v>40465</v>
      </c>
      <c r="B798">
        <v>14.04</v>
      </c>
      <c r="C798">
        <f t="shared" si="31"/>
        <v>9.3023926623134103E-3</v>
      </c>
    </row>
    <row r="799" spans="1:3" x14ac:dyDescent="0.2">
      <c r="A799" s="1">
        <v>40466</v>
      </c>
      <c r="B799">
        <v>14.26</v>
      </c>
      <c r="C799">
        <f t="shared" si="31"/>
        <v>1.5548016388484836E-2</v>
      </c>
    </row>
    <row r="800" spans="1:3" x14ac:dyDescent="0.2">
      <c r="A800" s="1">
        <v>40469</v>
      </c>
      <c r="B800">
        <v>14.43</v>
      </c>
      <c r="C800">
        <f t="shared" si="31"/>
        <v>1.185095779962953E-2</v>
      </c>
    </row>
    <row r="801" spans="1:3" x14ac:dyDescent="0.2">
      <c r="A801" s="1">
        <v>40470</v>
      </c>
      <c r="B801">
        <v>14.26</v>
      </c>
      <c r="C801">
        <f t="shared" si="31"/>
        <v>-1.1850957799629608E-2</v>
      </c>
    </row>
    <row r="802" spans="1:3" x14ac:dyDescent="0.2">
      <c r="A802" s="1">
        <v>40471</v>
      </c>
      <c r="B802">
        <v>14.46</v>
      </c>
      <c r="C802">
        <f t="shared" si="31"/>
        <v>1.3927801744468804E-2</v>
      </c>
    </row>
    <row r="803" spans="1:3" x14ac:dyDescent="0.2">
      <c r="A803" s="1">
        <v>40472</v>
      </c>
      <c r="B803">
        <v>14.37</v>
      </c>
      <c r="C803">
        <f t="shared" si="31"/>
        <v>-6.2435166396851592E-3</v>
      </c>
    </row>
    <row r="804" spans="1:3" x14ac:dyDescent="0.2">
      <c r="A804" s="1">
        <v>40473</v>
      </c>
      <c r="B804">
        <v>14.36</v>
      </c>
      <c r="C804">
        <f t="shared" si="31"/>
        <v>-6.9613647085539198E-4</v>
      </c>
    </row>
    <row r="805" spans="1:3" x14ac:dyDescent="0.2">
      <c r="A805" s="1">
        <v>40476</v>
      </c>
      <c r="B805">
        <v>14.48</v>
      </c>
      <c r="C805">
        <f t="shared" si="31"/>
        <v>8.3218233374922779E-3</v>
      </c>
    </row>
    <row r="806" spans="1:3" x14ac:dyDescent="0.2">
      <c r="A806" s="1">
        <v>40477</v>
      </c>
      <c r="B806">
        <v>14.28</v>
      </c>
      <c r="C806">
        <f t="shared" si="31"/>
        <v>-1.3908430046132E-2</v>
      </c>
    </row>
    <row r="807" spans="1:3" x14ac:dyDescent="0.2">
      <c r="A807" s="1">
        <v>40478</v>
      </c>
      <c r="B807">
        <v>14.44</v>
      </c>
      <c r="C807">
        <f t="shared" si="31"/>
        <v>1.1142176553241803E-2</v>
      </c>
    </row>
    <row r="808" spans="1:3" x14ac:dyDescent="0.2">
      <c r="A808" s="1">
        <v>40479</v>
      </c>
      <c r="B808">
        <v>14.36</v>
      </c>
      <c r="C808">
        <f t="shared" si="31"/>
        <v>-5.5555698446021051E-3</v>
      </c>
    </row>
    <row r="809" spans="1:3" x14ac:dyDescent="0.2">
      <c r="A809" s="1">
        <v>40480</v>
      </c>
      <c r="B809">
        <v>14.17</v>
      </c>
      <c r="C809">
        <f t="shared" si="31"/>
        <v>-1.3319509917488965E-2</v>
      </c>
    </row>
    <row r="810" spans="1:3" x14ac:dyDescent="0.2">
      <c r="A810" s="1">
        <v>40483</v>
      </c>
      <c r="B810">
        <v>14.18</v>
      </c>
      <c r="C810">
        <f t="shared" si="31"/>
        <v>7.0546740139231672E-4</v>
      </c>
    </row>
    <row r="811" spans="1:3" x14ac:dyDescent="0.2">
      <c r="A811" s="1">
        <v>40484</v>
      </c>
      <c r="B811">
        <v>14.14</v>
      </c>
      <c r="C811">
        <f t="shared" si="31"/>
        <v>-2.8248606355546274E-3</v>
      </c>
    </row>
    <row r="812" spans="1:3" x14ac:dyDescent="0.2">
      <c r="A812" s="1">
        <v>40485</v>
      </c>
      <c r="B812">
        <v>14.25</v>
      </c>
      <c r="C812">
        <f t="shared" si="31"/>
        <v>7.7492462462327161E-3</v>
      </c>
    </row>
    <row r="813" spans="1:3" x14ac:dyDescent="0.2">
      <c r="A813" s="1">
        <v>40486</v>
      </c>
      <c r="B813">
        <v>14.29</v>
      </c>
      <c r="C813">
        <f t="shared" si="31"/>
        <v>2.8030852271163373E-3</v>
      </c>
    </row>
    <row r="814" spans="1:3" x14ac:dyDescent="0.2">
      <c r="A814" s="1">
        <v>40487</v>
      </c>
      <c r="B814">
        <v>14.23</v>
      </c>
      <c r="C814">
        <f t="shared" si="31"/>
        <v>-4.2075798400149928E-3</v>
      </c>
    </row>
    <row r="815" spans="1:3" x14ac:dyDescent="0.2">
      <c r="A815" s="1">
        <v>40490</v>
      </c>
      <c r="B815">
        <v>14.06</v>
      </c>
      <c r="C815">
        <f t="shared" si="31"/>
        <v>-1.2018525719242163E-2</v>
      </c>
    </row>
    <row r="816" spans="1:3" x14ac:dyDescent="0.2">
      <c r="A816" s="1">
        <v>40491</v>
      </c>
      <c r="B816">
        <v>14.18</v>
      </c>
      <c r="C816">
        <f t="shared" si="31"/>
        <v>8.4986347214625196E-3</v>
      </c>
    </row>
    <row r="817" spans="1:3" x14ac:dyDescent="0.2">
      <c r="A817" s="1">
        <v>40492</v>
      </c>
      <c r="B817">
        <v>14.26</v>
      </c>
      <c r="C817">
        <f t="shared" si="31"/>
        <v>5.6258938821684285E-3</v>
      </c>
    </row>
    <row r="818" spans="1:3" x14ac:dyDescent="0.2">
      <c r="A818" s="1">
        <v>40493</v>
      </c>
      <c r="B818">
        <v>13.71</v>
      </c>
      <c r="C818">
        <f t="shared" si="31"/>
        <v>-3.9332921411926722E-2</v>
      </c>
    </row>
    <row r="819" spans="1:3" x14ac:dyDescent="0.2">
      <c r="A819" s="1">
        <v>40494</v>
      </c>
      <c r="B819">
        <v>13.21</v>
      </c>
      <c r="C819">
        <f t="shared" si="31"/>
        <v>-3.7151375039989117E-2</v>
      </c>
    </row>
    <row r="820" spans="1:3" x14ac:dyDescent="0.2">
      <c r="A820" s="1">
        <v>40497</v>
      </c>
      <c r="B820">
        <v>13.3</v>
      </c>
      <c r="C820">
        <f t="shared" si="31"/>
        <v>6.7899166934741037E-3</v>
      </c>
    </row>
    <row r="821" spans="1:3" x14ac:dyDescent="0.2">
      <c r="A821" s="1">
        <v>40498</v>
      </c>
      <c r="B821">
        <v>13.19</v>
      </c>
      <c r="C821">
        <f t="shared" si="31"/>
        <v>-8.305068498484957E-3</v>
      </c>
    </row>
    <row r="822" spans="1:3" x14ac:dyDescent="0.2">
      <c r="A822" s="1">
        <v>40499</v>
      </c>
      <c r="B822">
        <v>13.14</v>
      </c>
      <c r="C822">
        <f t="shared" si="31"/>
        <v>-3.7979536727587473E-3</v>
      </c>
    </row>
    <row r="823" spans="1:3" x14ac:dyDescent="0.2">
      <c r="A823" s="1">
        <v>40500</v>
      </c>
      <c r="B823">
        <v>13.45</v>
      </c>
      <c r="C823">
        <f t="shared" si="31"/>
        <v>2.331809299138363E-2</v>
      </c>
    </row>
    <row r="824" spans="1:3" x14ac:dyDescent="0.2">
      <c r="A824" s="1">
        <v>40501</v>
      </c>
      <c r="B824">
        <v>13.68</v>
      </c>
      <c r="C824">
        <f t="shared" si="31"/>
        <v>1.695580614655641E-2</v>
      </c>
    </row>
    <row r="825" spans="1:3" x14ac:dyDescent="0.2">
      <c r="A825" s="1">
        <v>40504</v>
      </c>
      <c r="B825">
        <v>13.74</v>
      </c>
      <c r="C825">
        <f t="shared" si="31"/>
        <v>4.3763745997990027E-3</v>
      </c>
    </row>
    <row r="826" spans="1:3" x14ac:dyDescent="0.2">
      <c r="A826" s="1">
        <v>40505</v>
      </c>
      <c r="B826">
        <v>13.6</v>
      </c>
      <c r="C826">
        <f t="shared" si="31"/>
        <v>-1.0241494052197018E-2</v>
      </c>
    </row>
    <row r="827" spans="1:3" x14ac:dyDescent="0.2">
      <c r="A827" s="1">
        <v>40506</v>
      </c>
      <c r="B827">
        <v>13.66</v>
      </c>
      <c r="C827">
        <f t="shared" si="31"/>
        <v>4.4020614006376651E-3</v>
      </c>
    </row>
    <row r="828" spans="1:3" x14ac:dyDescent="0.2">
      <c r="A828" s="1">
        <v>40508</v>
      </c>
      <c r="B828">
        <v>13.43</v>
      </c>
      <c r="C828">
        <f t="shared" si="31"/>
        <v>-1.6980843607497843E-2</v>
      </c>
    </row>
    <row r="829" spans="1:3" x14ac:dyDescent="0.2">
      <c r="A829" s="1">
        <v>40511</v>
      </c>
      <c r="B829">
        <v>13.36</v>
      </c>
      <c r="C829">
        <f t="shared" si="31"/>
        <v>-5.2258424266465467E-3</v>
      </c>
    </row>
    <row r="830" spans="1:3" x14ac:dyDescent="0.2">
      <c r="A830" s="1">
        <v>40512</v>
      </c>
      <c r="B830">
        <v>13.01</v>
      </c>
      <c r="C830">
        <f t="shared" si="31"/>
        <v>-2.6546875584085701E-2</v>
      </c>
    </row>
    <row r="831" spans="1:3" x14ac:dyDescent="0.2">
      <c r="A831" s="1">
        <v>40513</v>
      </c>
      <c r="B831">
        <v>13.2</v>
      </c>
      <c r="C831">
        <f t="shared" si="31"/>
        <v>1.449853706791132E-2</v>
      </c>
    </row>
    <row r="832" spans="1:3" x14ac:dyDescent="0.2">
      <c r="A832" s="1">
        <v>40514</v>
      </c>
      <c r="B832">
        <v>13.43</v>
      </c>
      <c r="C832">
        <f t="shared" si="31"/>
        <v>1.7274180942821175E-2</v>
      </c>
    </row>
    <row r="833" spans="1:3" x14ac:dyDescent="0.2">
      <c r="A833" s="1">
        <v>40515</v>
      </c>
      <c r="B833">
        <v>13.47</v>
      </c>
      <c r="C833">
        <f t="shared" si="31"/>
        <v>2.973979887126478E-3</v>
      </c>
    </row>
    <row r="834" spans="1:3" x14ac:dyDescent="0.2">
      <c r="A834" s="1">
        <v>40518</v>
      </c>
      <c r="B834">
        <v>13.48</v>
      </c>
      <c r="C834">
        <f t="shared" si="31"/>
        <v>7.4211506188827153E-4</v>
      </c>
    </row>
    <row r="835" spans="1:3" x14ac:dyDescent="0.2">
      <c r="A835" s="1">
        <v>40519</v>
      </c>
      <c r="B835">
        <v>13.39</v>
      </c>
      <c r="C835">
        <f t="shared" si="31"/>
        <v>-6.6989457810798731E-3</v>
      </c>
    </row>
    <row r="836" spans="1:3" x14ac:dyDescent="0.2">
      <c r="A836" s="1">
        <v>40520</v>
      </c>
      <c r="B836">
        <v>13.46</v>
      </c>
      <c r="C836">
        <f t="shared" ref="C836:C899" si="32">LN(B836/B835)</f>
        <v>5.214164513500724E-3</v>
      </c>
    </row>
    <row r="837" spans="1:3" x14ac:dyDescent="0.2">
      <c r="A837" s="1">
        <v>40521</v>
      </c>
      <c r="B837">
        <v>13.43</v>
      </c>
      <c r="C837">
        <f t="shared" si="32"/>
        <v>-2.2313136814356431E-3</v>
      </c>
    </row>
    <row r="838" spans="1:3" x14ac:dyDescent="0.2">
      <c r="A838" s="1">
        <v>40522</v>
      </c>
      <c r="B838">
        <v>13.67</v>
      </c>
      <c r="C838">
        <f t="shared" si="32"/>
        <v>1.7712640200711952E-2</v>
      </c>
    </row>
    <row r="839" spans="1:3" x14ac:dyDescent="0.2">
      <c r="A839" s="1">
        <v>40525</v>
      </c>
      <c r="B839">
        <v>13.15</v>
      </c>
      <c r="C839">
        <f t="shared" si="32"/>
        <v>-3.8781892112084659E-2</v>
      </c>
    </row>
    <row r="840" spans="1:3" x14ac:dyDescent="0.2">
      <c r="A840" s="1">
        <v>40526</v>
      </c>
      <c r="B840">
        <v>13.1</v>
      </c>
      <c r="C840">
        <f t="shared" si="32"/>
        <v>-3.8095284166677302E-3</v>
      </c>
    </row>
    <row r="841" spans="1:3" x14ac:dyDescent="0.2">
      <c r="A841" s="1">
        <v>40527</v>
      </c>
      <c r="B841">
        <v>13.08</v>
      </c>
      <c r="C841">
        <f t="shared" si="32"/>
        <v>-1.5278841780531757E-3</v>
      </c>
    </row>
    <row r="842" spans="1:3" x14ac:dyDescent="0.2">
      <c r="A842" s="1">
        <v>40528</v>
      </c>
      <c r="B842">
        <v>13.12</v>
      </c>
      <c r="C842">
        <f t="shared" si="32"/>
        <v>3.0534374868902482E-3</v>
      </c>
    </row>
    <row r="843" spans="1:3" x14ac:dyDescent="0.2">
      <c r="A843" s="1">
        <v>40529</v>
      </c>
      <c r="B843">
        <v>13.42</v>
      </c>
      <c r="C843">
        <f t="shared" si="32"/>
        <v>2.2608348027592824E-2</v>
      </c>
    </row>
    <row r="844" spans="1:3" x14ac:dyDescent="0.2">
      <c r="A844" s="1">
        <v>40532</v>
      </c>
      <c r="B844">
        <v>13.15</v>
      </c>
      <c r="C844">
        <f t="shared" si="32"/>
        <v>-2.032437291976218E-2</v>
      </c>
    </row>
    <row r="845" spans="1:3" x14ac:dyDescent="0.2">
      <c r="A845" s="1">
        <v>40533</v>
      </c>
      <c r="B845">
        <v>13.62</v>
      </c>
      <c r="C845">
        <f t="shared" si="32"/>
        <v>3.5117542097592595E-2</v>
      </c>
    </row>
    <row r="846" spans="1:3" x14ac:dyDescent="0.2">
      <c r="A846" s="1">
        <v>40534</v>
      </c>
      <c r="B846">
        <v>13.66</v>
      </c>
      <c r="C846">
        <f t="shared" si="32"/>
        <v>2.9325534212777198E-3</v>
      </c>
    </row>
    <row r="847" spans="1:3" x14ac:dyDescent="0.2">
      <c r="A847" s="1">
        <v>40535</v>
      </c>
      <c r="B847">
        <v>13.57</v>
      </c>
      <c r="C847">
        <f t="shared" si="32"/>
        <v>-6.61038029586619E-3</v>
      </c>
    </row>
    <row r="848" spans="1:3" x14ac:dyDescent="0.2">
      <c r="A848" s="1">
        <v>40539</v>
      </c>
      <c r="B848">
        <v>13.55</v>
      </c>
      <c r="C848">
        <f t="shared" si="32"/>
        <v>-1.4749265210678676E-3</v>
      </c>
    </row>
    <row r="849" spans="1:3" x14ac:dyDescent="0.2">
      <c r="A849" s="1">
        <v>40540</v>
      </c>
      <c r="B849">
        <v>13.47</v>
      </c>
      <c r="C849">
        <f t="shared" si="32"/>
        <v>-5.9215569034373212E-3</v>
      </c>
    </row>
    <row r="850" spans="1:3" x14ac:dyDescent="0.2">
      <c r="A850" s="1">
        <v>40541</v>
      </c>
      <c r="B850">
        <v>13.43</v>
      </c>
      <c r="C850">
        <f t="shared" si="32"/>
        <v>-2.9739798871265058E-3</v>
      </c>
    </row>
    <row r="851" spans="1:3" x14ac:dyDescent="0.2">
      <c r="A851" s="1">
        <v>40542</v>
      </c>
      <c r="B851">
        <v>13.43</v>
      </c>
      <c r="C851">
        <f t="shared" si="32"/>
        <v>0</v>
      </c>
    </row>
    <row r="852" spans="1:3" x14ac:dyDescent="0.2">
      <c r="A852" s="1">
        <v>40543</v>
      </c>
      <c r="B852">
        <v>13.34</v>
      </c>
      <c r="C852">
        <f t="shared" si="32"/>
        <v>-6.7239700476685897E-3</v>
      </c>
    </row>
    <row r="853" spans="1:3" x14ac:dyDescent="0.2">
      <c r="A853" s="1">
        <v>40546</v>
      </c>
      <c r="B853">
        <v>13.47</v>
      </c>
      <c r="C853">
        <f t="shared" si="32"/>
        <v>9.6979499347949628E-3</v>
      </c>
    </row>
    <row r="854" spans="1:3" x14ac:dyDescent="0.2">
      <c r="A854" s="1">
        <v>40547</v>
      </c>
      <c r="B854">
        <v>13.47</v>
      </c>
      <c r="C854">
        <f t="shared" si="32"/>
        <v>0</v>
      </c>
    </row>
    <row r="855" spans="1:3" x14ac:dyDescent="0.2">
      <c r="A855" s="1">
        <v>40548</v>
      </c>
      <c r="B855">
        <v>13.65</v>
      </c>
      <c r="C855">
        <f t="shared" si="32"/>
        <v>1.3274531208696108E-2</v>
      </c>
    </row>
    <row r="856" spans="1:3" x14ac:dyDescent="0.2">
      <c r="A856" s="1">
        <v>40549</v>
      </c>
      <c r="B856">
        <v>14.03</v>
      </c>
      <c r="C856">
        <f t="shared" si="32"/>
        <v>2.7458372483400738E-2</v>
      </c>
    </row>
    <row r="857" spans="1:3" x14ac:dyDescent="0.2">
      <c r="A857" s="1">
        <v>40550</v>
      </c>
      <c r="B857">
        <v>13.76</v>
      </c>
      <c r="C857">
        <f t="shared" si="32"/>
        <v>-1.9432061609171918E-2</v>
      </c>
    </row>
    <row r="858" spans="1:3" x14ac:dyDescent="0.2">
      <c r="A858" s="1">
        <v>40553</v>
      </c>
      <c r="B858">
        <v>13.79</v>
      </c>
      <c r="C858">
        <f t="shared" si="32"/>
        <v>2.1778593000127897E-3</v>
      </c>
    </row>
    <row r="859" spans="1:3" x14ac:dyDescent="0.2">
      <c r="A859" s="1">
        <v>40554</v>
      </c>
      <c r="B859">
        <v>13.86</v>
      </c>
      <c r="C859">
        <f t="shared" si="32"/>
        <v>5.0633019565468548E-3</v>
      </c>
    </row>
    <row r="860" spans="1:3" x14ac:dyDescent="0.2">
      <c r="A860" s="1">
        <v>40555</v>
      </c>
      <c r="B860">
        <v>14.16</v>
      </c>
      <c r="C860">
        <f t="shared" si="32"/>
        <v>2.1414094503816573E-2</v>
      </c>
    </row>
    <row r="861" spans="1:3" x14ac:dyDescent="0.2">
      <c r="A861" s="1">
        <v>40556</v>
      </c>
      <c r="B861">
        <v>13.95</v>
      </c>
      <c r="C861">
        <f t="shared" si="32"/>
        <v>-1.494157999819914E-2</v>
      </c>
    </row>
    <row r="862" spans="1:3" x14ac:dyDescent="0.2">
      <c r="A862" s="1">
        <v>40557</v>
      </c>
      <c r="B862">
        <v>13.83</v>
      </c>
      <c r="C862">
        <f t="shared" si="32"/>
        <v>-8.6393625907077408E-3</v>
      </c>
    </row>
    <row r="863" spans="1:3" x14ac:dyDescent="0.2">
      <c r="A863" s="1">
        <v>40561</v>
      </c>
      <c r="B863">
        <v>13.88</v>
      </c>
      <c r="C863">
        <f t="shared" si="32"/>
        <v>3.6088094019916112E-3</v>
      </c>
    </row>
    <row r="864" spans="1:3" x14ac:dyDescent="0.2">
      <c r="A864" s="1">
        <v>40562</v>
      </c>
      <c r="B864">
        <v>13.56</v>
      </c>
      <c r="C864">
        <f t="shared" si="32"/>
        <v>-2.3324672566409004E-2</v>
      </c>
    </row>
    <row r="865" spans="1:3" x14ac:dyDescent="0.2">
      <c r="A865" s="1">
        <v>40563</v>
      </c>
      <c r="B865">
        <v>13.39</v>
      </c>
      <c r="C865">
        <f t="shared" si="32"/>
        <v>-1.261612280916841E-2</v>
      </c>
    </row>
    <row r="866" spans="1:3" x14ac:dyDescent="0.2">
      <c r="A866" s="1">
        <v>40564</v>
      </c>
      <c r="B866">
        <v>13.26</v>
      </c>
      <c r="C866">
        <f t="shared" si="32"/>
        <v>-9.756174945364798E-3</v>
      </c>
    </row>
    <row r="867" spans="1:3" x14ac:dyDescent="0.2">
      <c r="A867" s="1">
        <v>40567</v>
      </c>
      <c r="B867">
        <v>13.5</v>
      </c>
      <c r="C867">
        <f t="shared" si="32"/>
        <v>1.7937700686667252E-2</v>
      </c>
    </row>
    <row r="868" spans="1:3" x14ac:dyDescent="0.2">
      <c r="A868" s="1">
        <v>40568</v>
      </c>
      <c r="B868">
        <v>13.52</v>
      </c>
      <c r="C868">
        <f t="shared" si="32"/>
        <v>1.4803851704342031E-3</v>
      </c>
    </row>
    <row r="869" spans="1:3" x14ac:dyDescent="0.2">
      <c r="A869" s="1">
        <v>40569</v>
      </c>
      <c r="B869">
        <v>13.55</v>
      </c>
      <c r="C869">
        <f t="shared" si="32"/>
        <v>2.2164767108919688E-3</v>
      </c>
    </row>
    <row r="870" spans="1:3" x14ac:dyDescent="0.2">
      <c r="A870" s="1">
        <v>40570</v>
      </c>
      <c r="B870">
        <v>13.23</v>
      </c>
      <c r="C870">
        <f t="shared" si="32"/>
        <v>-2.3899569198845602E-2</v>
      </c>
    </row>
    <row r="871" spans="1:3" x14ac:dyDescent="0.2">
      <c r="A871" s="1">
        <v>40571</v>
      </c>
      <c r="B871">
        <v>12.94</v>
      </c>
      <c r="C871">
        <f t="shared" si="32"/>
        <v>-2.2163689054109897E-2</v>
      </c>
    </row>
    <row r="872" spans="1:3" x14ac:dyDescent="0.2">
      <c r="A872" s="1">
        <v>40574</v>
      </c>
      <c r="B872">
        <v>12.95</v>
      </c>
      <c r="C872">
        <f t="shared" si="32"/>
        <v>7.7249907279228907E-4</v>
      </c>
    </row>
    <row r="873" spans="1:3" x14ac:dyDescent="0.2">
      <c r="A873" s="1">
        <v>40575</v>
      </c>
      <c r="B873">
        <v>13.24</v>
      </c>
      <c r="C873">
        <f t="shared" si="32"/>
        <v>2.2146762363315482E-2</v>
      </c>
    </row>
    <row r="874" spans="1:3" x14ac:dyDescent="0.2">
      <c r="A874" s="1">
        <v>40576</v>
      </c>
      <c r="B874">
        <v>13.5</v>
      </c>
      <c r="C874">
        <f t="shared" si="32"/>
        <v>1.9447134935521509E-2</v>
      </c>
    </row>
    <row r="875" spans="1:3" x14ac:dyDescent="0.2">
      <c r="A875" s="1">
        <v>40577</v>
      </c>
      <c r="B875">
        <v>13.58</v>
      </c>
      <c r="C875">
        <f t="shared" si="32"/>
        <v>5.9084366861662683E-3</v>
      </c>
    </row>
    <row r="876" spans="1:3" x14ac:dyDescent="0.2">
      <c r="A876" s="1">
        <v>40578</v>
      </c>
      <c r="B876">
        <v>13.67</v>
      </c>
      <c r="C876">
        <f t="shared" si="32"/>
        <v>6.6055286053081008E-3</v>
      </c>
    </row>
    <row r="877" spans="1:3" x14ac:dyDescent="0.2">
      <c r="A877" s="1">
        <v>40581</v>
      </c>
      <c r="B877">
        <v>13.77</v>
      </c>
      <c r="C877">
        <f t="shared" si="32"/>
        <v>7.2886620047052514E-3</v>
      </c>
    </row>
    <row r="878" spans="1:3" x14ac:dyDescent="0.2">
      <c r="A878" s="1">
        <v>40582</v>
      </c>
      <c r="B878">
        <v>13.65</v>
      </c>
      <c r="C878">
        <f t="shared" si="32"/>
        <v>-8.7527911095946331E-3</v>
      </c>
    </row>
    <row r="879" spans="1:3" x14ac:dyDescent="0.2">
      <c r="A879" s="1">
        <v>40583</v>
      </c>
      <c r="B879">
        <v>13.69</v>
      </c>
      <c r="C879">
        <f t="shared" si="32"/>
        <v>2.9261176693887712E-3</v>
      </c>
    </row>
    <row r="880" spans="1:3" x14ac:dyDescent="0.2">
      <c r="A880" s="1">
        <v>40584</v>
      </c>
      <c r="B880">
        <v>13.63</v>
      </c>
      <c r="C880">
        <f t="shared" si="32"/>
        <v>-4.3923935919162327E-3</v>
      </c>
    </row>
    <row r="881" spans="1:3" x14ac:dyDescent="0.2">
      <c r="A881" s="1">
        <v>40585</v>
      </c>
      <c r="B881">
        <v>13.75</v>
      </c>
      <c r="C881">
        <f t="shared" si="32"/>
        <v>8.7655784041390065E-3</v>
      </c>
    </row>
    <row r="882" spans="1:3" x14ac:dyDescent="0.2">
      <c r="A882" s="1">
        <v>40588</v>
      </c>
      <c r="B882">
        <v>13.87</v>
      </c>
      <c r="C882">
        <f t="shared" si="32"/>
        <v>8.6894102141598893E-3</v>
      </c>
    </row>
    <row r="883" spans="1:3" x14ac:dyDescent="0.2">
      <c r="A883" s="1">
        <v>40589</v>
      </c>
      <c r="B883">
        <v>13.69</v>
      </c>
      <c r="C883">
        <f t="shared" si="32"/>
        <v>-1.30625950263827E-2</v>
      </c>
    </row>
    <row r="884" spans="1:3" x14ac:dyDescent="0.2">
      <c r="A884" s="1">
        <v>40590</v>
      </c>
      <c r="B884">
        <v>15.31</v>
      </c>
      <c r="C884">
        <f t="shared" si="32"/>
        <v>0.11184057036923495</v>
      </c>
    </row>
    <row r="885" spans="1:3" x14ac:dyDescent="0.2">
      <c r="A885" s="1">
        <v>40591</v>
      </c>
      <c r="B885">
        <v>15.1</v>
      </c>
      <c r="C885">
        <f t="shared" si="32"/>
        <v>-1.3811465848713839E-2</v>
      </c>
    </row>
    <row r="886" spans="1:3" x14ac:dyDescent="0.2">
      <c r="A886" s="1">
        <v>40592</v>
      </c>
      <c r="B886">
        <v>15.19</v>
      </c>
      <c r="C886">
        <f t="shared" si="32"/>
        <v>5.9425727868028513E-3</v>
      </c>
    </row>
    <row r="887" spans="1:3" x14ac:dyDescent="0.2">
      <c r="A887" s="1">
        <v>40596</v>
      </c>
      <c r="B887">
        <v>14.91</v>
      </c>
      <c r="C887">
        <f t="shared" si="32"/>
        <v>-1.8605187831034358E-2</v>
      </c>
    </row>
    <row r="888" spans="1:3" x14ac:dyDescent="0.2">
      <c r="A888" s="1">
        <v>40597</v>
      </c>
      <c r="B888">
        <v>14.87</v>
      </c>
      <c r="C888">
        <f t="shared" si="32"/>
        <v>-2.686368304583399E-3</v>
      </c>
    </row>
    <row r="889" spans="1:3" x14ac:dyDescent="0.2">
      <c r="A889" s="1">
        <v>40598</v>
      </c>
      <c r="B889">
        <v>14.81</v>
      </c>
      <c r="C889">
        <f t="shared" si="32"/>
        <v>-4.0431321923562026E-3</v>
      </c>
    </row>
    <row r="890" spans="1:3" x14ac:dyDescent="0.2">
      <c r="A890" s="1">
        <v>40599</v>
      </c>
      <c r="B890">
        <v>14.89</v>
      </c>
      <c r="C890">
        <f t="shared" si="32"/>
        <v>5.3872184162101003E-3</v>
      </c>
    </row>
    <row r="891" spans="1:3" x14ac:dyDescent="0.2">
      <c r="A891" s="1">
        <v>40602</v>
      </c>
      <c r="B891">
        <v>15.58</v>
      </c>
      <c r="C891">
        <f t="shared" si="32"/>
        <v>4.5298193746684486E-2</v>
      </c>
    </row>
    <row r="892" spans="1:3" x14ac:dyDescent="0.2">
      <c r="A892" s="1">
        <v>40603</v>
      </c>
      <c r="B892">
        <v>15.16</v>
      </c>
      <c r="C892">
        <f t="shared" si="32"/>
        <v>-2.7327660228376561E-2</v>
      </c>
    </row>
    <row r="893" spans="1:3" x14ac:dyDescent="0.2">
      <c r="A893" s="1">
        <v>40604</v>
      </c>
      <c r="B893">
        <v>15.2</v>
      </c>
      <c r="C893">
        <f t="shared" si="32"/>
        <v>2.6350476380050318E-3</v>
      </c>
    </row>
    <row r="894" spans="1:3" x14ac:dyDescent="0.2">
      <c r="A894" s="1">
        <v>40605</v>
      </c>
      <c r="B894">
        <v>15.48</v>
      </c>
      <c r="C894">
        <f t="shared" si="32"/>
        <v>1.8253440309350517E-2</v>
      </c>
    </row>
    <row r="895" spans="1:3" x14ac:dyDescent="0.2">
      <c r="A895" s="1">
        <v>40606</v>
      </c>
      <c r="B895">
        <v>15.35</v>
      </c>
      <c r="C895">
        <f t="shared" si="32"/>
        <v>-8.4333941283749863E-3</v>
      </c>
    </row>
    <row r="896" spans="1:3" x14ac:dyDescent="0.2">
      <c r="A896" s="1">
        <v>40609</v>
      </c>
      <c r="B896">
        <v>15.15</v>
      </c>
      <c r="C896">
        <f t="shared" si="32"/>
        <v>-1.3114942077828018E-2</v>
      </c>
    </row>
    <row r="897" spans="1:3" x14ac:dyDescent="0.2">
      <c r="A897" s="1">
        <v>40610</v>
      </c>
      <c r="B897">
        <v>15.28</v>
      </c>
      <c r="C897">
        <f t="shared" si="32"/>
        <v>8.5442517829961446E-3</v>
      </c>
    </row>
    <row r="898" spans="1:3" x14ac:dyDescent="0.2">
      <c r="A898" s="1">
        <v>40611</v>
      </c>
      <c r="B898">
        <v>15.19</v>
      </c>
      <c r="C898">
        <f t="shared" si="32"/>
        <v>-5.9074671306929161E-3</v>
      </c>
    </row>
    <row r="899" spans="1:3" x14ac:dyDescent="0.2">
      <c r="A899" s="1">
        <v>40612</v>
      </c>
      <c r="B899">
        <v>15</v>
      </c>
      <c r="C899">
        <f t="shared" si="32"/>
        <v>-1.2587115505471367E-2</v>
      </c>
    </row>
    <row r="900" spans="1:3" x14ac:dyDescent="0.2">
      <c r="A900" s="1">
        <v>40613</v>
      </c>
      <c r="B900">
        <v>15.04</v>
      </c>
      <c r="C900">
        <f t="shared" ref="C900:C963" si="33">LN(B900/B899)</f>
        <v>2.6631174194836284E-3</v>
      </c>
    </row>
    <row r="901" spans="1:3" x14ac:dyDescent="0.2">
      <c r="A901" s="1">
        <v>40616</v>
      </c>
      <c r="B901">
        <v>14.73</v>
      </c>
      <c r="C901">
        <f t="shared" si="33"/>
        <v>-2.0827088047154791E-2</v>
      </c>
    </row>
    <row r="902" spans="1:3" x14ac:dyDescent="0.2">
      <c r="A902" s="1">
        <v>40617</v>
      </c>
      <c r="B902">
        <v>14.47</v>
      </c>
      <c r="C902">
        <f t="shared" si="33"/>
        <v>-1.7808689831146432E-2</v>
      </c>
    </row>
    <row r="903" spans="1:3" x14ac:dyDescent="0.2">
      <c r="A903" s="1">
        <v>40618</v>
      </c>
      <c r="B903">
        <v>14.01</v>
      </c>
      <c r="C903">
        <f t="shared" si="33"/>
        <v>-3.2306180294476919E-2</v>
      </c>
    </row>
    <row r="904" spans="1:3" x14ac:dyDescent="0.2">
      <c r="A904" s="1">
        <v>40619</v>
      </c>
      <c r="B904">
        <v>13.89</v>
      </c>
      <c r="C904">
        <f t="shared" si="33"/>
        <v>-8.6022035826631912E-3</v>
      </c>
    </row>
    <row r="905" spans="1:3" x14ac:dyDescent="0.2">
      <c r="A905" s="1">
        <v>40620</v>
      </c>
      <c r="B905">
        <v>14.28</v>
      </c>
      <c r="C905">
        <f t="shared" si="33"/>
        <v>2.7690800145185768E-2</v>
      </c>
    </row>
    <row r="906" spans="1:3" x14ac:dyDescent="0.2">
      <c r="A906" s="1">
        <v>40623</v>
      </c>
      <c r="B906">
        <v>14.48</v>
      </c>
      <c r="C906">
        <f t="shared" si="33"/>
        <v>1.390843004613215E-2</v>
      </c>
    </row>
    <row r="907" spans="1:3" x14ac:dyDescent="0.2">
      <c r="A907" s="1">
        <v>40624</v>
      </c>
      <c r="B907">
        <v>14.48</v>
      </c>
      <c r="C907">
        <f t="shared" si="33"/>
        <v>0</v>
      </c>
    </row>
    <row r="908" spans="1:3" x14ac:dyDescent="0.2">
      <c r="A908" s="1">
        <v>40625</v>
      </c>
      <c r="B908">
        <v>14.84</v>
      </c>
      <c r="C908">
        <f t="shared" si="33"/>
        <v>2.4557850781663965E-2</v>
      </c>
    </row>
    <row r="909" spans="1:3" x14ac:dyDescent="0.2">
      <c r="A909" s="1">
        <v>40626</v>
      </c>
      <c r="B909">
        <v>14.9</v>
      </c>
      <c r="C909">
        <f t="shared" si="33"/>
        <v>4.0349752121790821E-3</v>
      </c>
    </row>
    <row r="910" spans="1:3" x14ac:dyDescent="0.2">
      <c r="A910" s="1">
        <v>40627</v>
      </c>
      <c r="B910">
        <v>14.82</v>
      </c>
      <c r="C910">
        <f t="shared" si="33"/>
        <v>-5.3835930834726427E-3</v>
      </c>
    </row>
    <row r="911" spans="1:3" x14ac:dyDescent="0.2">
      <c r="A911" s="1">
        <v>40630</v>
      </c>
      <c r="B911">
        <v>14.56</v>
      </c>
      <c r="C911">
        <f t="shared" si="33"/>
        <v>-1.769957709940086E-2</v>
      </c>
    </row>
    <row r="912" spans="1:3" x14ac:dyDescent="0.2">
      <c r="A912" s="1">
        <v>40631</v>
      </c>
      <c r="B912">
        <v>14.54</v>
      </c>
      <c r="C912">
        <f t="shared" si="33"/>
        <v>-1.3745706631667098E-3</v>
      </c>
    </row>
    <row r="913" spans="1:3" x14ac:dyDescent="0.2">
      <c r="A913" s="1">
        <v>40632</v>
      </c>
      <c r="B913">
        <v>14.41</v>
      </c>
      <c r="C913">
        <f t="shared" si="33"/>
        <v>-8.9810620939425462E-3</v>
      </c>
    </row>
    <row r="914" spans="1:3" x14ac:dyDescent="0.2">
      <c r="A914" s="1">
        <v>40633</v>
      </c>
      <c r="B914">
        <v>14.28</v>
      </c>
      <c r="C914">
        <f t="shared" si="33"/>
        <v>-9.0624530999924274E-3</v>
      </c>
    </row>
    <row r="915" spans="1:3" x14ac:dyDescent="0.2">
      <c r="A915" s="1">
        <v>40634</v>
      </c>
      <c r="B915">
        <v>14.11</v>
      </c>
      <c r="C915">
        <f t="shared" si="33"/>
        <v>-1.1976191046715649E-2</v>
      </c>
    </row>
    <row r="916" spans="1:3" x14ac:dyDescent="0.2">
      <c r="A916" s="1">
        <v>40637</v>
      </c>
      <c r="B916">
        <v>14.03</v>
      </c>
      <c r="C916">
        <f t="shared" si="33"/>
        <v>-5.685871750353122E-3</v>
      </c>
    </row>
    <row r="917" spans="1:3" x14ac:dyDescent="0.2">
      <c r="A917" s="1">
        <v>40638</v>
      </c>
      <c r="B917">
        <v>14.2</v>
      </c>
      <c r="C917">
        <f t="shared" si="33"/>
        <v>1.2044070492845432E-2</v>
      </c>
    </row>
    <row r="918" spans="1:3" x14ac:dyDescent="0.2">
      <c r="A918" s="1">
        <v>40639</v>
      </c>
      <c r="B918">
        <v>14.55</v>
      </c>
      <c r="C918">
        <f t="shared" si="33"/>
        <v>2.4349029010286551E-2</v>
      </c>
    </row>
    <row r="919" spans="1:3" x14ac:dyDescent="0.2">
      <c r="A919" s="1">
        <v>40640</v>
      </c>
      <c r="B919">
        <v>14.61</v>
      </c>
      <c r="C919">
        <f t="shared" si="33"/>
        <v>4.1152321451065794E-3</v>
      </c>
    </row>
    <row r="920" spans="1:3" x14ac:dyDescent="0.2">
      <c r="A920" s="1">
        <v>40641</v>
      </c>
      <c r="B920">
        <v>14.34</v>
      </c>
      <c r="C920">
        <f t="shared" si="33"/>
        <v>-1.8653390591133811E-2</v>
      </c>
    </row>
    <row r="921" spans="1:3" x14ac:dyDescent="0.2">
      <c r="A921" s="1">
        <v>40644</v>
      </c>
      <c r="B921">
        <v>14.37</v>
      </c>
      <c r="C921">
        <f t="shared" si="33"/>
        <v>2.0898649194592365E-3</v>
      </c>
    </row>
    <row r="922" spans="1:3" x14ac:dyDescent="0.2">
      <c r="A922" s="1">
        <v>40645</v>
      </c>
      <c r="B922">
        <v>14.47</v>
      </c>
      <c r="C922">
        <f t="shared" si="33"/>
        <v>6.934840552458953E-3</v>
      </c>
    </row>
    <row r="923" spans="1:3" x14ac:dyDescent="0.2">
      <c r="A923" s="1">
        <v>40646</v>
      </c>
      <c r="B923">
        <v>15.18</v>
      </c>
      <c r="C923">
        <f t="shared" si="33"/>
        <v>4.790123132409127E-2</v>
      </c>
    </row>
    <row r="924" spans="1:3" x14ac:dyDescent="0.2">
      <c r="A924" s="1">
        <v>40647</v>
      </c>
      <c r="B924">
        <v>14.71</v>
      </c>
      <c r="C924">
        <f t="shared" si="33"/>
        <v>-3.1451237354137608E-2</v>
      </c>
    </row>
    <row r="925" spans="1:3" x14ac:dyDescent="0.2">
      <c r="A925" s="1">
        <v>40648</v>
      </c>
      <c r="B925">
        <v>14.68</v>
      </c>
      <c r="C925">
        <f t="shared" si="33"/>
        <v>-2.0415114269766847E-3</v>
      </c>
    </row>
    <row r="926" spans="1:3" x14ac:dyDescent="0.2">
      <c r="A926" s="1">
        <v>40651</v>
      </c>
      <c r="B926">
        <v>14.48</v>
      </c>
      <c r="C926">
        <f t="shared" si="33"/>
        <v>-1.3717636228799195E-2</v>
      </c>
    </row>
    <row r="927" spans="1:3" x14ac:dyDescent="0.2">
      <c r="A927" s="1">
        <v>40652</v>
      </c>
      <c r="B927">
        <v>14.65</v>
      </c>
      <c r="C927">
        <f t="shared" si="33"/>
        <v>1.1671948505505908E-2</v>
      </c>
    </row>
    <row r="928" spans="1:3" x14ac:dyDescent="0.2">
      <c r="A928" s="1">
        <v>40653</v>
      </c>
      <c r="B928">
        <v>14.94</v>
      </c>
      <c r="C928">
        <f t="shared" si="33"/>
        <v>1.9601844241594831E-2</v>
      </c>
    </row>
    <row r="929" spans="1:3" x14ac:dyDescent="0.2">
      <c r="A929" s="1">
        <v>40654</v>
      </c>
      <c r="B929">
        <v>15.03</v>
      </c>
      <c r="C929">
        <f t="shared" si="33"/>
        <v>6.0060240602119487E-3</v>
      </c>
    </row>
    <row r="930" spans="1:3" x14ac:dyDescent="0.2">
      <c r="A930" s="1">
        <v>40658</v>
      </c>
      <c r="B930">
        <v>15.14</v>
      </c>
      <c r="C930">
        <f t="shared" si="33"/>
        <v>7.2920442444195672E-3</v>
      </c>
    </row>
    <row r="931" spans="1:3" x14ac:dyDescent="0.2">
      <c r="A931" s="1">
        <v>40659</v>
      </c>
      <c r="B931">
        <v>15.5</v>
      </c>
      <c r="C931">
        <f t="shared" si="33"/>
        <v>2.3499775915898163E-2</v>
      </c>
    </row>
    <row r="932" spans="1:3" x14ac:dyDescent="0.2">
      <c r="A932" s="1">
        <v>40660</v>
      </c>
      <c r="B932">
        <v>15.42</v>
      </c>
      <c r="C932">
        <f t="shared" si="33"/>
        <v>-5.1746557900174744E-3</v>
      </c>
    </row>
    <row r="933" spans="1:3" x14ac:dyDescent="0.2">
      <c r="A933" s="1">
        <v>40661</v>
      </c>
      <c r="B933">
        <v>15.58</v>
      </c>
      <c r="C933">
        <f t="shared" si="33"/>
        <v>1.0322672307418738E-2</v>
      </c>
    </row>
    <row r="934" spans="1:3" x14ac:dyDescent="0.2">
      <c r="A934" s="1">
        <v>40662</v>
      </c>
      <c r="B934">
        <v>15.23</v>
      </c>
      <c r="C934">
        <f t="shared" si="33"/>
        <v>-2.2720873535531722E-2</v>
      </c>
    </row>
    <row r="935" spans="1:3" x14ac:dyDescent="0.2">
      <c r="A935" s="1">
        <v>40665</v>
      </c>
      <c r="B935">
        <v>15.2</v>
      </c>
      <c r="C935">
        <f t="shared" si="33"/>
        <v>-1.9717390548398134E-3</v>
      </c>
    </row>
    <row r="936" spans="1:3" x14ac:dyDescent="0.2">
      <c r="A936" s="1">
        <v>40666</v>
      </c>
      <c r="B936">
        <v>15.55</v>
      </c>
      <c r="C936">
        <f t="shared" si="33"/>
        <v>2.2765210773012426E-2</v>
      </c>
    </row>
    <row r="937" spans="1:3" x14ac:dyDescent="0.2">
      <c r="A937" s="1">
        <v>40667</v>
      </c>
      <c r="B937">
        <v>15.59</v>
      </c>
      <c r="C937">
        <f t="shared" si="33"/>
        <v>2.5690444444420291E-3</v>
      </c>
    </row>
    <row r="938" spans="1:3" x14ac:dyDescent="0.2">
      <c r="A938" s="1">
        <v>40668</v>
      </c>
      <c r="B938">
        <v>15.63</v>
      </c>
      <c r="C938">
        <f t="shared" si="33"/>
        <v>2.5624613637001501E-3</v>
      </c>
    </row>
    <row r="939" spans="1:3" x14ac:dyDescent="0.2">
      <c r="A939" s="1">
        <v>40669</v>
      </c>
      <c r="B939">
        <v>15.76</v>
      </c>
      <c r="C939">
        <f t="shared" si="33"/>
        <v>8.2829399963478337E-3</v>
      </c>
    </row>
    <row r="940" spans="1:3" x14ac:dyDescent="0.2">
      <c r="A940" s="1">
        <v>40672</v>
      </c>
      <c r="B940">
        <v>15.93</v>
      </c>
      <c r="C940">
        <f t="shared" si="33"/>
        <v>1.0729039492224136E-2</v>
      </c>
    </row>
    <row r="941" spans="1:3" x14ac:dyDescent="0.2">
      <c r="A941" s="1">
        <v>40673</v>
      </c>
      <c r="B941">
        <v>16.149999999999999</v>
      </c>
      <c r="C941">
        <f t="shared" si="33"/>
        <v>1.3715925746708314E-2</v>
      </c>
    </row>
    <row r="942" spans="1:3" x14ac:dyDescent="0.2">
      <c r="A942" s="1">
        <v>40674</v>
      </c>
      <c r="B942">
        <v>16.47</v>
      </c>
      <c r="C942">
        <f t="shared" si="33"/>
        <v>1.9620494520883328E-2</v>
      </c>
    </row>
    <row r="943" spans="1:3" x14ac:dyDescent="0.2">
      <c r="A943" s="1">
        <v>40675</v>
      </c>
      <c r="B943">
        <v>16.399999999999999</v>
      </c>
      <c r="C943">
        <f t="shared" si="33"/>
        <v>-4.2592093593962332E-3</v>
      </c>
    </row>
    <row r="944" spans="1:3" x14ac:dyDescent="0.2">
      <c r="A944" s="1">
        <v>40676</v>
      </c>
      <c r="B944">
        <v>16.11</v>
      </c>
      <c r="C944">
        <f t="shared" si="33"/>
        <v>-1.7841137641269631E-2</v>
      </c>
    </row>
    <row r="945" spans="1:3" x14ac:dyDescent="0.2">
      <c r="A945" s="1">
        <v>40679</v>
      </c>
      <c r="B945">
        <v>15.75</v>
      </c>
      <c r="C945">
        <f t="shared" si="33"/>
        <v>-2.2599831917240919E-2</v>
      </c>
    </row>
    <row r="946" spans="1:3" x14ac:dyDescent="0.2">
      <c r="A946" s="1">
        <v>40680</v>
      </c>
      <c r="B946">
        <v>15.65</v>
      </c>
      <c r="C946">
        <f t="shared" si="33"/>
        <v>-6.3694482854798227E-3</v>
      </c>
    </row>
    <row r="947" spans="1:3" x14ac:dyDescent="0.2">
      <c r="A947" s="1">
        <v>40681</v>
      </c>
      <c r="B947">
        <v>16.489999999999998</v>
      </c>
      <c r="C947">
        <f t="shared" si="33"/>
        <v>5.2283219585345299E-2</v>
      </c>
    </row>
    <row r="948" spans="1:3" x14ac:dyDescent="0.2">
      <c r="A948" s="1">
        <v>40682</v>
      </c>
      <c r="B948">
        <v>16.079999999999998</v>
      </c>
      <c r="C948">
        <f t="shared" si="33"/>
        <v>-2.5177872820687248E-2</v>
      </c>
    </row>
    <row r="949" spans="1:3" x14ac:dyDescent="0.2">
      <c r="A949" s="1">
        <v>40683</v>
      </c>
      <c r="B949">
        <v>15.76</v>
      </c>
      <c r="C949">
        <f t="shared" si="33"/>
        <v>-2.010117932108715E-2</v>
      </c>
    </row>
    <row r="950" spans="1:3" x14ac:dyDescent="0.2">
      <c r="A950" s="1">
        <v>40686</v>
      </c>
      <c r="B950">
        <v>15.25</v>
      </c>
      <c r="C950">
        <f t="shared" si="33"/>
        <v>-3.2895581376312467E-2</v>
      </c>
    </row>
    <row r="951" spans="1:3" x14ac:dyDescent="0.2">
      <c r="A951" s="1">
        <v>40687</v>
      </c>
      <c r="B951">
        <v>15.21</v>
      </c>
      <c r="C951">
        <f t="shared" si="33"/>
        <v>-2.6263967822191328E-3</v>
      </c>
    </row>
    <row r="952" spans="1:3" x14ac:dyDescent="0.2">
      <c r="A952" s="1">
        <v>40688</v>
      </c>
      <c r="B952">
        <v>15.27</v>
      </c>
      <c r="C952">
        <f t="shared" si="33"/>
        <v>3.9370129593395992E-3</v>
      </c>
    </row>
    <row r="953" spans="1:3" x14ac:dyDescent="0.2">
      <c r="A953" s="1">
        <v>40689</v>
      </c>
      <c r="B953">
        <v>15.55</v>
      </c>
      <c r="C953">
        <f t="shared" si="33"/>
        <v>1.8170519394702073E-2</v>
      </c>
    </row>
    <row r="954" spans="1:3" x14ac:dyDescent="0.2">
      <c r="A954" s="1">
        <v>40690</v>
      </c>
      <c r="B954">
        <v>15.54</v>
      </c>
      <c r="C954">
        <f t="shared" si="33"/>
        <v>-6.4329368574181877E-4</v>
      </c>
    </row>
    <row r="955" spans="1:3" x14ac:dyDescent="0.2">
      <c r="A955" s="1">
        <v>40694</v>
      </c>
      <c r="B955">
        <v>15.83</v>
      </c>
      <c r="C955">
        <f t="shared" si="33"/>
        <v>1.8489528953419397E-2</v>
      </c>
    </row>
    <row r="956" spans="1:3" x14ac:dyDescent="0.2">
      <c r="A956" s="1">
        <v>40695</v>
      </c>
      <c r="B956">
        <v>15.35</v>
      </c>
      <c r="C956">
        <f t="shared" si="33"/>
        <v>-3.0791399859714606E-2</v>
      </c>
    </row>
    <row r="957" spans="1:3" x14ac:dyDescent="0.2">
      <c r="A957" s="1">
        <v>40696</v>
      </c>
      <c r="B957">
        <v>15.52</v>
      </c>
      <c r="C957">
        <f t="shared" si="33"/>
        <v>1.1014040721866625E-2</v>
      </c>
    </row>
    <row r="958" spans="1:3" x14ac:dyDescent="0.2">
      <c r="A958" s="1">
        <v>40697</v>
      </c>
      <c r="B958">
        <v>15.34</v>
      </c>
      <c r="C958">
        <f t="shared" si="33"/>
        <v>-1.1665718815962522E-2</v>
      </c>
    </row>
    <row r="959" spans="1:3" x14ac:dyDescent="0.2">
      <c r="A959" s="1">
        <v>40700</v>
      </c>
      <c r="B959">
        <v>15.66</v>
      </c>
      <c r="C959">
        <f t="shared" si="33"/>
        <v>2.0645894623546893E-2</v>
      </c>
    </row>
    <row r="960" spans="1:3" x14ac:dyDescent="0.2">
      <c r="A960" s="1">
        <v>40701</v>
      </c>
      <c r="B960">
        <v>15.65</v>
      </c>
      <c r="C960">
        <f t="shared" si="33"/>
        <v>-6.3877357649478792E-4</v>
      </c>
    </row>
    <row r="961" spans="1:3" x14ac:dyDescent="0.2">
      <c r="A961" s="1">
        <v>40702</v>
      </c>
      <c r="B961">
        <v>15.39</v>
      </c>
      <c r="C961">
        <f t="shared" si="33"/>
        <v>-1.6752969135374406E-2</v>
      </c>
    </row>
    <row r="962" spans="1:3" x14ac:dyDescent="0.2">
      <c r="A962" s="1">
        <v>40703</v>
      </c>
      <c r="B962">
        <v>15.42</v>
      </c>
      <c r="C962">
        <f t="shared" si="33"/>
        <v>1.9474202843956288E-3</v>
      </c>
    </row>
    <row r="963" spans="1:3" x14ac:dyDescent="0.2">
      <c r="A963" s="1">
        <v>40704</v>
      </c>
      <c r="B963">
        <v>15.23</v>
      </c>
      <c r="C963">
        <f t="shared" si="33"/>
        <v>-1.2398201228112945E-2</v>
      </c>
    </row>
    <row r="964" spans="1:3" x14ac:dyDescent="0.2">
      <c r="A964" s="1">
        <v>40707</v>
      </c>
      <c r="B964">
        <v>15.53</v>
      </c>
      <c r="C964">
        <f t="shared" ref="C964:C1027" si="34">LN(B964/B963)</f>
        <v>1.9506470253525122E-2</v>
      </c>
    </row>
    <row r="965" spans="1:3" x14ac:dyDescent="0.2">
      <c r="A965" s="1">
        <v>40708</v>
      </c>
      <c r="B965">
        <v>15.87</v>
      </c>
      <c r="C965">
        <f t="shared" si="34"/>
        <v>2.1656897377721938E-2</v>
      </c>
    </row>
    <row r="966" spans="1:3" x14ac:dyDescent="0.2">
      <c r="A966" s="1">
        <v>40709</v>
      </c>
      <c r="B966">
        <v>15.74</v>
      </c>
      <c r="C966">
        <f t="shared" si="34"/>
        <v>-8.2252915490604664E-3</v>
      </c>
    </row>
    <row r="967" spans="1:3" x14ac:dyDescent="0.2">
      <c r="A967" s="1">
        <v>40710</v>
      </c>
      <c r="B967">
        <v>15.75</v>
      </c>
      <c r="C967">
        <f t="shared" si="34"/>
        <v>6.351222823848089E-4</v>
      </c>
    </row>
    <row r="968" spans="1:3" x14ac:dyDescent="0.2">
      <c r="A968" s="1">
        <v>40711</v>
      </c>
      <c r="B968">
        <v>15.77</v>
      </c>
      <c r="C968">
        <f t="shared" si="34"/>
        <v>1.2690357033049863E-3</v>
      </c>
    </row>
    <row r="969" spans="1:3" x14ac:dyDescent="0.2">
      <c r="A969" s="1">
        <v>40714</v>
      </c>
      <c r="B969">
        <v>15.93</v>
      </c>
      <c r="C969">
        <f t="shared" si="34"/>
        <v>1.0094722947010255E-2</v>
      </c>
    </row>
    <row r="970" spans="1:3" x14ac:dyDescent="0.2">
      <c r="A970" s="1">
        <v>40715</v>
      </c>
      <c r="B970">
        <v>16.07</v>
      </c>
      <c r="C970">
        <f t="shared" si="34"/>
        <v>8.7500558274641524E-3</v>
      </c>
    </row>
    <row r="971" spans="1:3" x14ac:dyDescent="0.2">
      <c r="A971" s="1">
        <v>40716</v>
      </c>
      <c r="B971">
        <v>15.95</v>
      </c>
      <c r="C971">
        <f t="shared" si="34"/>
        <v>-7.4953505185676736E-3</v>
      </c>
    </row>
    <row r="972" spans="1:3" x14ac:dyDescent="0.2">
      <c r="A972" s="1">
        <v>40717</v>
      </c>
      <c r="B972">
        <v>16.010000000000002</v>
      </c>
      <c r="C972">
        <f t="shared" si="34"/>
        <v>3.7546977777698485E-3</v>
      </c>
    </row>
    <row r="973" spans="1:3" x14ac:dyDescent="0.2">
      <c r="A973" s="1">
        <v>40718</v>
      </c>
      <c r="B973">
        <v>15.68</v>
      </c>
      <c r="C973">
        <f t="shared" si="34"/>
        <v>-2.0827512086361674E-2</v>
      </c>
    </row>
    <row r="974" spans="1:3" x14ac:dyDescent="0.2">
      <c r="A974" s="1">
        <v>40721</v>
      </c>
      <c r="B974">
        <v>15.69</v>
      </c>
      <c r="C974">
        <f t="shared" si="34"/>
        <v>6.3755182267951184E-4</v>
      </c>
    </row>
    <row r="975" spans="1:3" x14ac:dyDescent="0.2">
      <c r="A975" s="1">
        <v>40722</v>
      </c>
      <c r="B975">
        <v>15.76</v>
      </c>
      <c r="C975">
        <f t="shared" si="34"/>
        <v>4.4515176847918034E-3</v>
      </c>
    </row>
    <row r="976" spans="1:3" x14ac:dyDescent="0.2">
      <c r="A976" s="1">
        <v>40723</v>
      </c>
      <c r="B976">
        <v>16.16</v>
      </c>
      <c r="C976">
        <f t="shared" si="34"/>
        <v>2.506396866321622E-2</v>
      </c>
    </row>
    <row r="977" spans="1:3" x14ac:dyDescent="0.2">
      <c r="A977" s="1">
        <v>40724</v>
      </c>
      <c r="B977">
        <v>16.41</v>
      </c>
      <c r="C977">
        <f t="shared" si="34"/>
        <v>1.5351852009050168E-2</v>
      </c>
    </row>
    <row r="978" spans="1:3" x14ac:dyDescent="0.2">
      <c r="A978" s="1">
        <v>40725</v>
      </c>
      <c r="B978">
        <v>16.71</v>
      </c>
      <c r="C978">
        <f t="shared" si="34"/>
        <v>1.8116437505302785E-2</v>
      </c>
    </row>
    <row r="979" spans="1:3" x14ac:dyDescent="0.2">
      <c r="A979" s="1">
        <v>40729</v>
      </c>
      <c r="B979">
        <v>16.71</v>
      </c>
      <c r="C979">
        <f t="shared" si="34"/>
        <v>0</v>
      </c>
    </row>
    <row r="980" spans="1:3" x14ac:dyDescent="0.2">
      <c r="A980" s="1">
        <v>40730</v>
      </c>
      <c r="B980">
        <v>16.64</v>
      </c>
      <c r="C980">
        <f t="shared" si="34"/>
        <v>-4.1979072142398488E-3</v>
      </c>
    </row>
    <row r="981" spans="1:3" x14ac:dyDescent="0.2">
      <c r="A981" s="1">
        <v>40731</v>
      </c>
      <c r="B981">
        <v>16.88</v>
      </c>
      <c r="C981">
        <f t="shared" si="34"/>
        <v>1.4320053774748471E-2</v>
      </c>
    </row>
    <row r="982" spans="1:3" x14ac:dyDescent="0.2">
      <c r="A982" s="1">
        <v>40732</v>
      </c>
      <c r="B982">
        <v>16.87</v>
      </c>
      <c r="C982">
        <f t="shared" si="34"/>
        <v>-5.9259260993403239E-4</v>
      </c>
    </row>
    <row r="983" spans="1:3" x14ac:dyDescent="0.2">
      <c r="A983" s="1">
        <v>40735</v>
      </c>
      <c r="B983">
        <v>16.39</v>
      </c>
      <c r="C983">
        <f t="shared" si="34"/>
        <v>-2.8865503802138627E-2</v>
      </c>
    </row>
    <row r="984" spans="1:3" x14ac:dyDescent="0.2">
      <c r="A984" s="1">
        <v>40736</v>
      </c>
      <c r="B984">
        <v>16.29</v>
      </c>
      <c r="C984">
        <f t="shared" si="34"/>
        <v>-6.1199701417846688E-3</v>
      </c>
    </row>
    <row r="985" spans="1:3" x14ac:dyDescent="0.2">
      <c r="A985" s="1">
        <v>40737</v>
      </c>
      <c r="B985">
        <v>16.27</v>
      </c>
      <c r="C985">
        <f t="shared" si="34"/>
        <v>-1.228501383007328E-3</v>
      </c>
    </row>
    <row r="986" spans="1:3" x14ac:dyDescent="0.2">
      <c r="A986" s="1">
        <v>40738</v>
      </c>
      <c r="B986">
        <v>16.43</v>
      </c>
      <c r="C986">
        <f t="shared" si="34"/>
        <v>9.7860108182302279E-3</v>
      </c>
    </row>
    <row r="987" spans="1:3" x14ac:dyDescent="0.2">
      <c r="A987" s="1">
        <v>40739</v>
      </c>
      <c r="B987">
        <v>16.7</v>
      </c>
      <c r="C987">
        <f t="shared" si="34"/>
        <v>1.629978737353277E-2</v>
      </c>
    </row>
    <row r="988" spans="1:3" x14ac:dyDescent="0.2">
      <c r="A988" s="1">
        <v>40742</v>
      </c>
      <c r="B988">
        <v>16.53</v>
      </c>
      <c r="C988">
        <f t="shared" si="34"/>
        <v>-1.0231807589776548E-2</v>
      </c>
    </row>
    <row r="989" spans="1:3" x14ac:dyDescent="0.2">
      <c r="A989" s="1">
        <v>40743</v>
      </c>
      <c r="B989">
        <v>17.149999999999999</v>
      </c>
      <c r="C989">
        <f t="shared" si="34"/>
        <v>3.6821261779015943E-2</v>
      </c>
    </row>
    <row r="990" spans="1:3" x14ac:dyDescent="0.2">
      <c r="A990" s="1">
        <v>40744</v>
      </c>
      <c r="B990">
        <v>17.239999999999998</v>
      </c>
      <c r="C990">
        <f t="shared" si="34"/>
        <v>5.2340916235981165E-3</v>
      </c>
    </row>
    <row r="991" spans="1:3" x14ac:dyDescent="0.2">
      <c r="A991" s="1">
        <v>40745</v>
      </c>
      <c r="B991">
        <v>16.84</v>
      </c>
      <c r="C991">
        <f t="shared" si="34"/>
        <v>-2.3475256421366286E-2</v>
      </c>
    </row>
    <row r="992" spans="1:3" x14ac:dyDescent="0.2">
      <c r="A992" s="1">
        <v>40746</v>
      </c>
      <c r="B992">
        <v>16.77</v>
      </c>
      <c r="C992">
        <f t="shared" si="34"/>
        <v>-4.1654329790632551E-3</v>
      </c>
    </row>
    <row r="993" spans="1:3" x14ac:dyDescent="0.2">
      <c r="A993" s="1">
        <v>40749</v>
      </c>
      <c r="B993">
        <v>16.86</v>
      </c>
      <c r="C993">
        <f t="shared" si="34"/>
        <v>5.3523767385918394E-3</v>
      </c>
    </row>
    <row r="994" spans="1:3" x14ac:dyDescent="0.2">
      <c r="A994" s="1">
        <v>40750</v>
      </c>
      <c r="B994">
        <v>16.850000000000001</v>
      </c>
      <c r="C994">
        <f t="shared" si="34"/>
        <v>-5.9329577533849824E-4</v>
      </c>
    </row>
    <row r="995" spans="1:3" x14ac:dyDescent="0.2">
      <c r="A995" s="1">
        <v>40751</v>
      </c>
      <c r="B995">
        <v>16.190000000000001</v>
      </c>
      <c r="C995">
        <f t="shared" si="34"/>
        <v>-3.9956889108827012E-2</v>
      </c>
    </row>
    <row r="996" spans="1:3" x14ac:dyDescent="0.2">
      <c r="A996" s="1">
        <v>40752</v>
      </c>
      <c r="B996">
        <v>16.3</v>
      </c>
      <c r="C996">
        <f t="shared" si="34"/>
        <v>6.7713401231728788E-3</v>
      </c>
    </row>
    <row r="997" spans="1:3" x14ac:dyDescent="0.2">
      <c r="A997" s="1">
        <v>40753</v>
      </c>
      <c r="B997">
        <v>15.98</v>
      </c>
      <c r="C997">
        <f t="shared" si="34"/>
        <v>-1.9827167474588039E-2</v>
      </c>
    </row>
    <row r="998" spans="1:3" x14ac:dyDescent="0.2">
      <c r="A998" s="1">
        <v>40756</v>
      </c>
      <c r="B998">
        <v>15.98</v>
      </c>
      <c r="C998">
        <f t="shared" si="34"/>
        <v>0</v>
      </c>
    </row>
    <row r="999" spans="1:3" x14ac:dyDescent="0.2">
      <c r="A999" s="1">
        <v>40757</v>
      </c>
      <c r="B999">
        <v>15.53</v>
      </c>
      <c r="C999">
        <f t="shared" si="34"/>
        <v>-2.8564303177532981E-2</v>
      </c>
    </row>
    <row r="1000" spans="1:3" x14ac:dyDescent="0.2">
      <c r="A1000" s="1">
        <v>40758</v>
      </c>
      <c r="B1000">
        <v>15.64</v>
      </c>
      <c r="C1000">
        <f t="shared" si="34"/>
        <v>7.0580979565694419E-3</v>
      </c>
    </row>
    <row r="1001" spans="1:3" x14ac:dyDescent="0.2">
      <c r="A1001" s="1">
        <v>40759</v>
      </c>
      <c r="B1001">
        <v>14.76</v>
      </c>
      <c r="C1001">
        <f t="shared" si="34"/>
        <v>-5.7910915944838666E-2</v>
      </c>
    </row>
    <row r="1002" spans="1:3" x14ac:dyDescent="0.2">
      <c r="A1002" s="1">
        <v>40760</v>
      </c>
      <c r="B1002">
        <v>14.82</v>
      </c>
      <c r="C1002">
        <f t="shared" si="34"/>
        <v>4.056800695614469E-3</v>
      </c>
    </row>
    <row r="1003" spans="1:3" x14ac:dyDescent="0.2">
      <c r="A1003" s="1">
        <v>40763</v>
      </c>
      <c r="B1003">
        <v>13.73</v>
      </c>
      <c r="C1003">
        <f t="shared" si="34"/>
        <v>-7.6394400088061115E-2</v>
      </c>
    </row>
    <row r="1004" spans="1:3" x14ac:dyDescent="0.2">
      <c r="A1004" s="1">
        <v>40764</v>
      </c>
      <c r="B1004">
        <v>14.19</v>
      </c>
      <c r="C1004">
        <f t="shared" si="34"/>
        <v>3.2954271392071514E-2</v>
      </c>
    </row>
    <row r="1005" spans="1:3" x14ac:dyDescent="0.2">
      <c r="A1005" s="1">
        <v>40765</v>
      </c>
      <c r="B1005">
        <v>13.43</v>
      </c>
      <c r="C1005">
        <f t="shared" si="34"/>
        <v>-5.5046480636805097E-2</v>
      </c>
    </row>
    <row r="1006" spans="1:3" x14ac:dyDescent="0.2">
      <c r="A1006" s="1">
        <v>40766</v>
      </c>
      <c r="B1006">
        <v>14.49</v>
      </c>
      <c r="C1006">
        <f t="shared" si="34"/>
        <v>7.5967745797444836E-2</v>
      </c>
    </row>
    <row r="1007" spans="1:3" x14ac:dyDescent="0.2">
      <c r="A1007" s="1">
        <v>40767</v>
      </c>
      <c r="B1007">
        <v>14.64</v>
      </c>
      <c r="C1007">
        <f t="shared" si="34"/>
        <v>1.0298752200574473E-2</v>
      </c>
    </row>
    <row r="1008" spans="1:3" x14ac:dyDescent="0.2">
      <c r="A1008" s="1">
        <v>40770</v>
      </c>
      <c r="B1008">
        <v>15.26</v>
      </c>
      <c r="C1008">
        <f t="shared" si="34"/>
        <v>4.1477517323145439E-2</v>
      </c>
    </row>
    <row r="1009" spans="1:3" x14ac:dyDescent="0.2">
      <c r="A1009" s="1">
        <v>40771</v>
      </c>
      <c r="B1009">
        <v>15.55</v>
      </c>
      <c r="C1009">
        <f t="shared" si="34"/>
        <v>1.8825612768932316E-2</v>
      </c>
    </row>
    <row r="1010" spans="1:3" x14ac:dyDescent="0.2">
      <c r="A1010" s="1">
        <v>40772</v>
      </c>
      <c r="B1010">
        <v>13.98</v>
      </c>
      <c r="C1010">
        <f t="shared" si="34"/>
        <v>-0.10643290181957896</v>
      </c>
    </row>
    <row r="1011" spans="1:3" x14ac:dyDescent="0.2">
      <c r="A1011" s="1">
        <v>40773</v>
      </c>
      <c r="B1011">
        <v>13.54</v>
      </c>
      <c r="C1011">
        <f t="shared" si="34"/>
        <v>-3.1979469321535385E-2</v>
      </c>
    </row>
    <row r="1012" spans="1:3" x14ac:dyDescent="0.2">
      <c r="A1012" s="1">
        <v>40774</v>
      </c>
      <c r="B1012">
        <v>13.78</v>
      </c>
      <c r="C1012">
        <f t="shared" si="34"/>
        <v>1.7569998101383485E-2</v>
      </c>
    </row>
    <row r="1013" spans="1:3" x14ac:dyDescent="0.2">
      <c r="A1013" s="1">
        <v>40777</v>
      </c>
      <c r="B1013">
        <v>13.8</v>
      </c>
      <c r="C1013">
        <f t="shared" si="34"/>
        <v>1.4503265776466834E-3</v>
      </c>
    </row>
    <row r="1014" spans="1:3" x14ac:dyDescent="0.2">
      <c r="A1014" s="1">
        <v>40778</v>
      </c>
      <c r="B1014">
        <v>14.45</v>
      </c>
      <c r="C1014">
        <f t="shared" si="34"/>
        <v>4.6025822395282148E-2</v>
      </c>
    </row>
    <row r="1015" spans="1:3" x14ac:dyDescent="0.2">
      <c r="A1015" s="1">
        <v>40779</v>
      </c>
      <c r="B1015">
        <v>14.45</v>
      </c>
      <c r="C1015">
        <f t="shared" si="34"/>
        <v>0</v>
      </c>
    </row>
    <row r="1016" spans="1:3" x14ac:dyDescent="0.2">
      <c r="A1016" s="1">
        <v>40780</v>
      </c>
      <c r="B1016">
        <v>13.99</v>
      </c>
      <c r="C1016">
        <f t="shared" si="34"/>
        <v>-3.2351625881051289E-2</v>
      </c>
    </row>
    <row r="1017" spans="1:3" x14ac:dyDescent="0.2">
      <c r="A1017" s="1">
        <v>40781</v>
      </c>
      <c r="B1017">
        <v>14.46</v>
      </c>
      <c r="C1017">
        <f t="shared" si="34"/>
        <v>3.3043428053228852E-2</v>
      </c>
    </row>
    <row r="1018" spans="1:3" x14ac:dyDescent="0.2">
      <c r="A1018" s="1">
        <v>40784</v>
      </c>
      <c r="B1018">
        <v>14.73</v>
      </c>
      <c r="C1018">
        <f t="shared" si="34"/>
        <v>1.8500013743920209E-2</v>
      </c>
    </row>
    <row r="1019" spans="1:3" x14ac:dyDescent="0.2">
      <c r="A1019" s="1">
        <v>40785</v>
      </c>
      <c r="B1019">
        <v>14.63</v>
      </c>
      <c r="C1019">
        <f t="shared" si="34"/>
        <v>-6.8120154425058829E-3</v>
      </c>
    </row>
    <row r="1020" spans="1:3" x14ac:dyDescent="0.2">
      <c r="A1020" s="1">
        <v>40786</v>
      </c>
      <c r="B1020">
        <v>14.64</v>
      </c>
      <c r="C1020">
        <f t="shared" si="34"/>
        <v>6.8329350113248357E-4</v>
      </c>
    </row>
    <row r="1021" spans="1:3" x14ac:dyDescent="0.2">
      <c r="A1021" s="1">
        <v>40787</v>
      </c>
      <c r="B1021">
        <v>14.47</v>
      </c>
      <c r="C1021">
        <f t="shared" si="34"/>
        <v>-1.1679967889773048E-2</v>
      </c>
    </row>
    <row r="1022" spans="1:3" x14ac:dyDescent="0.2">
      <c r="A1022" s="1">
        <v>40788</v>
      </c>
      <c r="B1022">
        <v>14.02</v>
      </c>
      <c r="C1022">
        <f t="shared" si="34"/>
        <v>-3.1592659036948564E-2</v>
      </c>
    </row>
    <row r="1023" spans="1:3" x14ac:dyDescent="0.2">
      <c r="A1023" s="1">
        <v>40792</v>
      </c>
      <c r="B1023">
        <v>14.03</v>
      </c>
      <c r="C1023">
        <f t="shared" si="34"/>
        <v>7.1301250792549849E-4</v>
      </c>
    </row>
    <row r="1024" spans="1:3" x14ac:dyDescent="0.2">
      <c r="A1024" s="1">
        <v>40793</v>
      </c>
      <c r="B1024">
        <v>14.32</v>
      </c>
      <c r="C1024">
        <f t="shared" si="34"/>
        <v>2.0459267418130065E-2</v>
      </c>
    </row>
    <row r="1025" spans="1:3" x14ac:dyDescent="0.2">
      <c r="A1025" s="1">
        <v>40794</v>
      </c>
      <c r="B1025">
        <v>14.11</v>
      </c>
      <c r="C1025">
        <f t="shared" si="34"/>
        <v>-1.477339566777694E-2</v>
      </c>
    </row>
    <row r="1026" spans="1:3" x14ac:dyDescent="0.2">
      <c r="A1026" s="1">
        <v>40795</v>
      </c>
      <c r="B1026">
        <v>13.75</v>
      </c>
      <c r="C1026">
        <f t="shared" si="34"/>
        <v>-2.5844941752142258E-2</v>
      </c>
    </row>
    <row r="1027" spans="1:3" x14ac:dyDescent="0.2">
      <c r="A1027" s="1">
        <v>40798</v>
      </c>
      <c r="B1027">
        <v>13.97</v>
      </c>
      <c r="C1027">
        <f t="shared" si="34"/>
        <v>1.5873349156290163E-2</v>
      </c>
    </row>
    <row r="1028" spans="1:3" x14ac:dyDescent="0.2">
      <c r="A1028" s="1">
        <v>40799</v>
      </c>
      <c r="B1028">
        <v>14.15</v>
      </c>
      <c r="C1028">
        <f t="shared" ref="C1028:C1091" si="35">LN(B1028/B1027)</f>
        <v>1.280245082037618E-2</v>
      </c>
    </row>
    <row r="1029" spans="1:3" x14ac:dyDescent="0.2">
      <c r="A1029" s="1">
        <v>40800</v>
      </c>
      <c r="B1029">
        <v>14.63</v>
      </c>
      <c r="C1029">
        <f t="shared" si="35"/>
        <v>3.3359590942786413E-2</v>
      </c>
    </row>
    <row r="1030" spans="1:3" x14ac:dyDescent="0.2">
      <c r="A1030" s="1">
        <v>40801</v>
      </c>
      <c r="B1030">
        <v>15.07</v>
      </c>
      <c r="C1030">
        <f t="shared" si="35"/>
        <v>2.9631797606371149E-2</v>
      </c>
    </row>
    <row r="1031" spans="1:3" x14ac:dyDescent="0.2">
      <c r="A1031" s="1">
        <v>40802</v>
      </c>
      <c r="B1031">
        <v>14.96</v>
      </c>
      <c r="C1031">
        <f t="shared" si="35"/>
        <v>-7.3260400920728977E-3</v>
      </c>
    </row>
    <row r="1032" spans="1:3" x14ac:dyDescent="0.2">
      <c r="A1032" s="1">
        <v>40805</v>
      </c>
      <c r="B1032">
        <v>14.64</v>
      </c>
      <c r="C1032">
        <f t="shared" si="35"/>
        <v>-2.1622464013165657E-2</v>
      </c>
    </row>
    <row r="1033" spans="1:3" x14ac:dyDescent="0.2">
      <c r="A1033" s="1">
        <v>40806</v>
      </c>
      <c r="B1033">
        <v>14.65</v>
      </c>
      <c r="C1033">
        <f t="shared" si="35"/>
        <v>6.8282692991072967E-4</v>
      </c>
    </row>
    <row r="1034" spans="1:3" x14ac:dyDescent="0.2">
      <c r="A1034" s="1">
        <v>40807</v>
      </c>
      <c r="B1034">
        <v>14.46</v>
      </c>
      <c r="C1034">
        <f t="shared" si="35"/>
        <v>-1.30541187324577E-2</v>
      </c>
    </row>
    <row r="1035" spans="1:3" x14ac:dyDescent="0.2">
      <c r="A1035" s="1">
        <v>40808</v>
      </c>
      <c r="B1035">
        <v>13.78</v>
      </c>
      <c r="C1035">
        <f t="shared" si="35"/>
        <v>-4.8167951145106178E-2</v>
      </c>
    </row>
    <row r="1036" spans="1:3" x14ac:dyDescent="0.2">
      <c r="A1036" s="1">
        <v>40809</v>
      </c>
      <c r="B1036">
        <v>14.17</v>
      </c>
      <c r="C1036">
        <f t="shared" si="35"/>
        <v>2.7908788117076658E-2</v>
      </c>
    </row>
    <row r="1037" spans="1:3" x14ac:dyDescent="0.2">
      <c r="A1037" s="1">
        <v>40812</v>
      </c>
      <c r="B1037">
        <v>14.52</v>
      </c>
      <c r="C1037">
        <f t="shared" si="35"/>
        <v>2.4399955694061018E-2</v>
      </c>
    </row>
    <row r="1038" spans="1:3" x14ac:dyDescent="0.2">
      <c r="A1038" s="1">
        <v>40813</v>
      </c>
      <c r="B1038">
        <v>14.93</v>
      </c>
      <c r="C1038">
        <f t="shared" si="35"/>
        <v>2.784560215444902E-2</v>
      </c>
    </row>
    <row r="1039" spans="1:3" x14ac:dyDescent="0.2">
      <c r="A1039" s="1">
        <v>40814</v>
      </c>
      <c r="B1039">
        <v>14.66</v>
      </c>
      <c r="C1039">
        <f t="shared" si="35"/>
        <v>-1.8249915092593608E-2</v>
      </c>
    </row>
    <row r="1040" spans="1:3" x14ac:dyDescent="0.2">
      <c r="A1040" s="1">
        <v>40815</v>
      </c>
      <c r="B1040">
        <v>14.64</v>
      </c>
      <c r="C1040">
        <f t="shared" si="35"/>
        <v>-1.3651879253398589E-3</v>
      </c>
    </row>
    <row r="1041" spans="1:3" x14ac:dyDescent="0.2">
      <c r="A1041" s="1">
        <v>40816</v>
      </c>
      <c r="B1041">
        <v>13.92</v>
      </c>
      <c r="C1041">
        <f t="shared" si="35"/>
        <v>-5.0430853626891967E-2</v>
      </c>
    </row>
    <row r="1042" spans="1:3" x14ac:dyDescent="0.2">
      <c r="A1042" s="1">
        <v>40819</v>
      </c>
      <c r="B1042">
        <v>13.69</v>
      </c>
      <c r="C1042">
        <f t="shared" si="35"/>
        <v>-1.6661015605916124E-2</v>
      </c>
    </row>
    <row r="1043" spans="1:3" x14ac:dyDescent="0.2">
      <c r="A1043" s="1">
        <v>40820</v>
      </c>
      <c r="B1043">
        <v>14.3</v>
      </c>
      <c r="C1043">
        <f t="shared" si="35"/>
        <v>4.3593897965504079E-2</v>
      </c>
    </row>
    <row r="1044" spans="1:3" x14ac:dyDescent="0.2">
      <c r="A1044" s="1">
        <v>40821</v>
      </c>
      <c r="B1044">
        <v>15.14</v>
      </c>
      <c r="C1044">
        <f t="shared" si="35"/>
        <v>5.708071074344117E-2</v>
      </c>
    </row>
    <row r="1045" spans="1:3" x14ac:dyDescent="0.2">
      <c r="A1045" s="1">
        <v>40822</v>
      </c>
      <c r="B1045">
        <v>15.3</v>
      </c>
      <c r="C1045">
        <f t="shared" si="35"/>
        <v>1.0512580389086987E-2</v>
      </c>
    </row>
    <row r="1046" spans="1:3" x14ac:dyDescent="0.2">
      <c r="A1046" s="1">
        <v>40823</v>
      </c>
      <c r="B1046">
        <v>15.04</v>
      </c>
      <c r="C1046">
        <f t="shared" si="35"/>
        <v>-1.7139509876696064E-2</v>
      </c>
    </row>
    <row r="1047" spans="1:3" x14ac:dyDescent="0.2">
      <c r="A1047" s="1">
        <v>40826</v>
      </c>
      <c r="B1047">
        <v>15.85</v>
      </c>
      <c r="C1047">
        <f t="shared" si="35"/>
        <v>5.2456181801595975E-2</v>
      </c>
    </row>
    <row r="1048" spans="1:3" x14ac:dyDescent="0.2">
      <c r="A1048" s="1">
        <v>40827</v>
      </c>
      <c r="B1048">
        <v>15.92</v>
      </c>
      <c r="C1048">
        <f t="shared" si="35"/>
        <v>4.4066800929473959E-3</v>
      </c>
    </row>
    <row r="1049" spans="1:3" x14ac:dyDescent="0.2">
      <c r="A1049" s="1">
        <v>40828</v>
      </c>
      <c r="B1049">
        <v>15.98</v>
      </c>
      <c r="C1049">
        <f t="shared" si="35"/>
        <v>3.761759921891586E-3</v>
      </c>
    </row>
    <row r="1050" spans="1:3" x14ac:dyDescent="0.2">
      <c r="A1050" s="1">
        <v>40829</v>
      </c>
      <c r="B1050">
        <v>16.100000000000001</v>
      </c>
      <c r="C1050">
        <f t="shared" si="35"/>
        <v>7.4813316522887663E-3</v>
      </c>
    </row>
    <row r="1051" spans="1:3" x14ac:dyDescent="0.2">
      <c r="A1051" s="1">
        <v>40830</v>
      </c>
      <c r="B1051">
        <v>16.36</v>
      </c>
      <c r="C1051">
        <f t="shared" si="35"/>
        <v>1.602005918418356E-2</v>
      </c>
    </row>
    <row r="1052" spans="1:3" x14ac:dyDescent="0.2">
      <c r="A1052" s="1">
        <v>40833</v>
      </c>
      <c r="B1052">
        <v>15.72</v>
      </c>
      <c r="C1052">
        <f t="shared" si="35"/>
        <v>-3.9905544173540468E-2</v>
      </c>
    </row>
    <row r="1053" spans="1:3" x14ac:dyDescent="0.2">
      <c r="A1053" s="1">
        <v>40834</v>
      </c>
      <c r="B1053">
        <v>16.11</v>
      </c>
      <c r="C1053">
        <f t="shared" si="35"/>
        <v>2.4506410187822538E-2</v>
      </c>
    </row>
    <row r="1054" spans="1:3" x14ac:dyDescent="0.2">
      <c r="A1054" s="1">
        <v>40835</v>
      </c>
      <c r="B1054">
        <v>15.65</v>
      </c>
      <c r="C1054">
        <f t="shared" si="35"/>
        <v>-2.8969280202720757E-2</v>
      </c>
    </row>
    <row r="1055" spans="1:3" x14ac:dyDescent="0.2">
      <c r="A1055" s="1">
        <v>40836</v>
      </c>
      <c r="B1055">
        <v>14.81</v>
      </c>
      <c r="C1055">
        <f t="shared" si="35"/>
        <v>-5.5168288706454793E-2</v>
      </c>
    </row>
    <row r="1056" spans="1:3" x14ac:dyDescent="0.2">
      <c r="A1056" s="1">
        <v>40837</v>
      </c>
      <c r="B1056">
        <v>15</v>
      </c>
      <c r="C1056">
        <f t="shared" si="35"/>
        <v>1.2747572822502684E-2</v>
      </c>
    </row>
    <row r="1057" spans="1:3" x14ac:dyDescent="0.2">
      <c r="A1057" s="1">
        <v>40840</v>
      </c>
      <c r="B1057">
        <v>15.45</v>
      </c>
      <c r="C1057">
        <f t="shared" si="35"/>
        <v>2.9558802241544429E-2</v>
      </c>
    </row>
    <row r="1058" spans="1:3" x14ac:dyDescent="0.2">
      <c r="A1058" s="1">
        <v>40841</v>
      </c>
      <c r="B1058">
        <v>15.36</v>
      </c>
      <c r="C1058">
        <f t="shared" si="35"/>
        <v>-5.8422756242284025E-3</v>
      </c>
    </row>
    <row r="1059" spans="1:3" x14ac:dyDescent="0.2">
      <c r="A1059" s="1">
        <v>40842</v>
      </c>
      <c r="B1059">
        <v>15.66</v>
      </c>
      <c r="C1059">
        <f t="shared" si="35"/>
        <v>1.9342962843130935E-2</v>
      </c>
    </row>
    <row r="1060" spans="1:3" x14ac:dyDescent="0.2">
      <c r="A1060" s="1">
        <v>40843</v>
      </c>
      <c r="B1060">
        <v>16.059999999999999</v>
      </c>
      <c r="C1060">
        <f t="shared" si="35"/>
        <v>2.5222017955958419E-2</v>
      </c>
    </row>
    <row r="1061" spans="1:3" x14ac:dyDescent="0.2">
      <c r="A1061" s="1">
        <v>40844</v>
      </c>
      <c r="B1061">
        <v>16.05</v>
      </c>
      <c r="C1061">
        <f t="shared" si="35"/>
        <v>-6.2285894259063467E-4</v>
      </c>
    </row>
    <row r="1062" spans="1:3" x14ac:dyDescent="0.2">
      <c r="A1062" s="1">
        <v>40847</v>
      </c>
      <c r="B1062">
        <v>15.56</v>
      </c>
      <c r="C1062">
        <f t="shared" si="35"/>
        <v>-3.1005330825779286E-2</v>
      </c>
    </row>
    <row r="1063" spans="1:3" x14ac:dyDescent="0.2">
      <c r="A1063" s="1">
        <v>40848</v>
      </c>
      <c r="B1063">
        <v>14.89</v>
      </c>
      <c r="C1063">
        <f t="shared" si="35"/>
        <v>-4.4013672054327935E-2</v>
      </c>
    </row>
    <row r="1064" spans="1:3" x14ac:dyDescent="0.2">
      <c r="A1064" s="1">
        <v>40849</v>
      </c>
      <c r="B1064">
        <v>15.21</v>
      </c>
      <c r="C1064">
        <f t="shared" si="35"/>
        <v>2.1263259575283903E-2</v>
      </c>
    </row>
    <row r="1065" spans="1:3" x14ac:dyDescent="0.2">
      <c r="A1065" s="1">
        <v>40850</v>
      </c>
      <c r="B1065">
        <v>15.42</v>
      </c>
      <c r="C1065">
        <f t="shared" si="35"/>
        <v>1.3712261863981794E-2</v>
      </c>
    </row>
    <row r="1066" spans="1:3" x14ac:dyDescent="0.2">
      <c r="A1066" s="1">
        <v>40851</v>
      </c>
      <c r="B1066">
        <v>15.12</v>
      </c>
      <c r="C1066">
        <f t="shared" si="35"/>
        <v>-1.9646997383796536E-2</v>
      </c>
    </row>
    <row r="1067" spans="1:3" x14ac:dyDescent="0.2">
      <c r="A1067" s="1">
        <v>40854</v>
      </c>
      <c r="B1067">
        <v>15.3</v>
      </c>
      <c r="C1067">
        <f t="shared" si="35"/>
        <v>1.1834457647003017E-2</v>
      </c>
    </row>
    <row r="1068" spans="1:3" x14ac:dyDescent="0.2">
      <c r="A1068" s="1">
        <v>40855</v>
      </c>
      <c r="B1068">
        <v>15.34</v>
      </c>
      <c r="C1068">
        <f t="shared" si="35"/>
        <v>2.6109675407203397E-3</v>
      </c>
    </row>
    <row r="1069" spans="1:3" x14ac:dyDescent="0.2">
      <c r="A1069" s="1">
        <v>40856</v>
      </c>
      <c r="B1069">
        <v>14.57</v>
      </c>
      <c r="C1069">
        <f t="shared" si="35"/>
        <v>-5.1499175731996596E-2</v>
      </c>
    </row>
    <row r="1070" spans="1:3" x14ac:dyDescent="0.2">
      <c r="A1070" s="1">
        <v>40857</v>
      </c>
      <c r="B1070">
        <v>14.72</v>
      </c>
      <c r="C1070">
        <f t="shared" si="35"/>
        <v>1.0242493093616804E-2</v>
      </c>
    </row>
    <row r="1071" spans="1:3" x14ac:dyDescent="0.2">
      <c r="A1071" s="1">
        <v>40858</v>
      </c>
      <c r="B1071">
        <v>15.11</v>
      </c>
      <c r="C1071">
        <f t="shared" si="35"/>
        <v>2.6149662983917854E-2</v>
      </c>
    </row>
    <row r="1072" spans="1:3" x14ac:dyDescent="0.2">
      <c r="A1072" s="1">
        <v>40861</v>
      </c>
      <c r="B1072">
        <v>15.08</v>
      </c>
      <c r="C1072">
        <f t="shared" si="35"/>
        <v>-1.9874137048381275E-3</v>
      </c>
    </row>
    <row r="1073" spans="1:3" x14ac:dyDescent="0.2">
      <c r="A1073" s="1">
        <v>40862</v>
      </c>
      <c r="B1073">
        <v>15.38</v>
      </c>
      <c r="C1073">
        <f t="shared" si="35"/>
        <v>1.9698601497687984E-2</v>
      </c>
    </row>
    <row r="1074" spans="1:3" x14ac:dyDescent="0.2">
      <c r="A1074" s="1">
        <v>40863</v>
      </c>
      <c r="B1074">
        <v>14.89</v>
      </c>
      <c r="C1074">
        <f t="shared" si="35"/>
        <v>-3.2378117381580258E-2</v>
      </c>
    </row>
    <row r="1075" spans="1:3" x14ac:dyDescent="0.2">
      <c r="A1075" s="1">
        <v>40864</v>
      </c>
      <c r="B1075">
        <v>14.68</v>
      </c>
      <c r="C1075">
        <f t="shared" si="35"/>
        <v>-1.4203823509548153E-2</v>
      </c>
    </row>
    <row r="1076" spans="1:3" x14ac:dyDescent="0.2">
      <c r="A1076" s="1">
        <v>40865</v>
      </c>
      <c r="B1076">
        <v>14.66</v>
      </c>
      <c r="C1076">
        <f t="shared" si="35"/>
        <v>-1.3633267278640533E-3</v>
      </c>
    </row>
    <row r="1077" spans="1:3" x14ac:dyDescent="0.2">
      <c r="A1077" s="1">
        <v>40868</v>
      </c>
      <c r="B1077">
        <v>14.64</v>
      </c>
      <c r="C1077">
        <f t="shared" si="35"/>
        <v>-1.3651879253398589E-3</v>
      </c>
    </row>
    <row r="1078" spans="1:3" x14ac:dyDescent="0.2">
      <c r="A1078" s="1">
        <v>40869</v>
      </c>
      <c r="B1078">
        <v>14.6</v>
      </c>
      <c r="C1078">
        <f t="shared" si="35"/>
        <v>-2.7359798188748602E-3</v>
      </c>
    </row>
    <row r="1079" spans="1:3" x14ac:dyDescent="0.2">
      <c r="A1079" s="1">
        <v>40870</v>
      </c>
      <c r="B1079">
        <v>14.07</v>
      </c>
      <c r="C1079">
        <f t="shared" si="35"/>
        <v>-3.6976657587993053E-2</v>
      </c>
    </row>
    <row r="1080" spans="1:3" x14ac:dyDescent="0.2">
      <c r="A1080" s="1">
        <v>40872</v>
      </c>
      <c r="B1080">
        <v>14</v>
      </c>
      <c r="C1080">
        <f t="shared" si="35"/>
        <v>-4.9875415110390512E-3</v>
      </c>
    </row>
    <row r="1081" spans="1:3" x14ac:dyDescent="0.2">
      <c r="A1081" s="1">
        <v>40875</v>
      </c>
      <c r="B1081">
        <v>14.74</v>
      </c>
      <c r="C1081">
        <f t="shared" si="35"/>
        <v>5.1507557145932005E-2</v>
      </c>
    </row>
    <row r="1082" spans="1:3" x14ac:dyDescent="0.2">
      <c r="A1082" s="1">
        <v>40876</v>
      </c>
      <c r="B1082">
        <v>14.7</v>
      </c>
      <c r="C1082">
        <f t="shared" si="35"/>
        <v>-2.7173929765000266E-3</v>
      </c>
    </row>
    <row r="1083" spans="1:3" x14ac:dyDescent="0.2">
      <c r="A1083" s="1">
        <v>40877</v>
      </c>
      <c r="B1083">
        <v>15.51</v>
      </c>
      <c r="C1083">
        <f t="shared" si="35"/>
        <v>5.3637483403756833E-2</v>
      </c>
    </row>
    <row r="1084" spans="1:3" x14ac:dyDescent="0.2">
      <c r="A1084" s="1">
        <v>40878</v>
      </c>
      <c r="B1084">
        <v>15.55</v>
      </c>
      <c r="C1084">
        <f t="shared" si="35"/>
        <v>2.5756614367956703E-3</v>
      </c>
    </row>
    <row r="1085" spans="1:3" x14ac:dyDescent="0.2">
      <c r="A1085" s="1">
        <v>40879</v>
      </c>
      <c r="B1085">
        <v>15.45</v>
      </c>
      <c r="C1085">
        <f t="shared" si="35"/>
        <v>-6.4516352814887193E-3</v>
      </c>
    </row>
    <row r="1086" spans="1:3" x14ac:dyDescent="0.2">
      <c r="A1086" s="1">
        <v>40882</v>
      </c>
      <c r="B1086">
        <v>15.68</v>
      </c>
      <c r="C1086">
        <f t="shared" si="35"/>
        <v>1.4777011578507256E-2</v>
      </c>
    </row>
    <row r="1087" spans="1:3" x14ac:dyDescent="0.2">
      <c r="A1087" s="1">
        <v>40883</v>
      </c>
      <c r="B1087">
        <v>15.61</v>
      </c>
      <c r="C1087">
        <f t="shared" si="35"/>
        <v>-4.4742803949210774E-3</v>
      </c>
    </row>
    <row r="1088" spans="1:3" x14ac:dyDescent="0.2">
      <c r="A1088" s="1">
        <v>40884</v>
      </c>
      <c r="B1088">
        <v>15.65</v>
      </c>
      <c r="C1088">
        <f t="shared" si="35"/>
        <v>2.5591824588216613E-3</v>
      </c>
    </row>
    <row r="1089" spans="1:3" x14ac:dyDescent="0.2">
      <c r="A1089" s="1">
        <v>40885</v>
      </c>
      <c r="B1089">
        <v>15.26</v>
      </c>
      <c r="C1089">
        <f t="shared" si="35"/>
        <v>-2.5235891129851334E-2</v>
      </c>
    </row>
    <row r="1090" spans="1:3" x14ac:dyDescent="0.2">
      <c r="A1090" s="1">
        <v>40886</v>
      </c>
      <c r="B1090">
        <v>15.54</v>
      </c>
      <c r="C1090">
        <f t="shared" si="35"/>
        <v>1.8182319083190328E-2</v>
      </c>
    </row>
    <row r="1091" spans="1:3" x14ac:dyDescent="0.2">
      <c r="A1091" s="1">
        <v>40889</v>
      </c>
      <c r="B1091">
        <v>15.18</v>
      </c>
      <c r="C1091">
        <f t="shared" si="35"/>
        <v>-2.3438572972017468E-2</v>
      </c>
    </row>
    <row r="1092" spans="1:3" x14ac:dyDescent="0.2">
      <c r="A1092" s="1">
        <v>40890</v>
      </c>
      <c r="B1092">
        <v>14.95</v>
      </c>
      <c r="C1092">
        <f t="shared" ref="C1092:C1155" si="36">LN(B1092/B1091)</f>
        <v>-1.5267472130788421E-2</v>
      </c>
    </row>
    <row r="1093" spans="1:3" x14ac:dyDescent="0.2">
      <c r="A1093" s="1">
        <v>40891</v>
      </c>
      <c r="B1093">
        <v>14.81</v>
      </c>
      <c r="C1093">
        <f t="shared" si="36"/>
        <v>-9.4086715569879908E-3</v>
      </c>
    </row>
    <row r="1094" spans="1:3" x14ac:dyDescent="0.2">
      <c r="A1094" s="1">
        <v>40892</v>
      </c>
      <c r="B1094">
        <v>14.81</v>
      </c>
      <c r="C1094">
        <f t="shared" si="36"/>
        <v>0</v>
      </c>
    </row>
    <row r="1095" spans="1:3" x14ac:dyDescent="0.2">
      <c r="A1095" s="1">
        <v>40893</v>
      </c>
      <c r="B1095">
        <v>14.79</v>
      </c>
      <c r="C1095">
        <f t="shared" si="36"/>
        <v>-1.351351556999069E-3</v>
      </c>
    </row>
    <row r="1096" spans="1:3" x14ac:dyDescent="0.2">
      <c r="A1096" s="1">
        <v>40896</v>
      </c>
      <c r="B1096">
        <v>14.45</v>
      </c>
      <c r="C1096">
        <f t="shared" si="36"/>
        <v>-2.3256862164267235E-2</v>
      </c>
    </row>
    <row r="1097" spans="1:3" x14ac:dyDescent="0.2">
      <c r="A1097" s="1">
        <v>40897</v>
      </c>
      <c r="B1097">
        <v>14.91</v>
      </c>
      <c r="C1097">
        <f t="shared" si="36"/>
        <v>3.1337714218205928E-2</v>
      </c>
    </row>
    <row r="1098" spans="1:3" x14ac:dyDescent="0.2">
      <c r="A1098" s="1">
        <v>40898</v>
      </c>
      <c r="B1098">
        <v>14.47</v>
      </c>
      <c r="C1098">
        <f t="shared" si="36"/>
        <v>-2.9954588133254488E-2</v>
      </c>
    </row>
    <row r="1099" spans="1:3" x14ac:dyDescent="0.2">
      <c r="A1099" s="1">
        <v>40899</v>
      </c>
      <c r="B1099">
        <v>14.54</v>
      </c>
      <c r="C1099">
        <f t="shared" si="36"/>
        <v>4.8259314619807413E-3</v>
      </c>
    </row>
    <row r="1100" spans="1:3" x14ac:dyDescent="0.2">
      <c r="A1100" s="1">
        <v>40900</v>
      </c>
      <c r="B1100">
        <v>14.66</v>
      </c>
      <c r="C1100">
        <f t="shared" si="36"/>
        <v>8.2192243531321058E-3</v>
      </c>
    </row>
    <row r="1101" spans="1:3" x14ac:dyDescent="0.2">
      <c r="A1101" s="1">
        <v>40904</v>
      </c>
      <c r="B1101">
        <v>14.63</v>
      </c>
      <c r="C1101">
        <f t="shared" si="36"/>
        <v>-2.0484814264724364E-3</v>
      </c>
    </row>
    <row r="1102" spans="1:3" x14ac:dyDescent="0.2">
      <c r="A1102" s="1">
        <v>40905</v>
      </c>
      <c r="B1102">
        <v>14.45</v>
      </c>
      <c r="C1102">
        <f t="shared" si="36"/>
        <v>-1.2379800473591855E-2</v>
      </c>
    </row>
    <row r="1103" spans="1:3" x14ac:dyDescent="0.2">
      <c r="A1103" s="1">
        <v>40906</v>
      </c>
      <c r="B1103">
        <v>14.53</v>
      </c>
      <c r="C1103">
        <f t="shared" si="36"/>
        <v>5.5210630237504527E-3</v>
      </c>
    </row>
    <row r="1104" spans="1:3" x14ac:dyDescent="0.2">
      <c r="A1104" s="1">
        <v>40907</v>
      </c>
      <c r="B1104">
        <v>14.4</v>
      </c>
      <c r="C1104">
        <f t="shared" si="36"/>
        <v>-8.9872710002365623E-3</v>
      </c>
    </row>
    <row r="1105" spans="1:3" x14ac:dyDescent="0.2">
      <c r="A1105" s="1">
        <v>40911</v>
      </c>
      <c r="B1105">
        <v>14.74</v>
      </c>
      <c r="C1105">
        <f t="shared" si="36"/>
        <v>2.3336680179235528E-2</v>
      </c>
    </row>
    <row r="1106" spans="1:3" x14ac:dyDescent="0.2">
      <c r="A1106" s="1">
        <v>40912</v>
      </c>
      <c r="B1106">
        <v>14.78</v>
      </c>
      <c r="C1106">
        <f t="shared" si="36"/>
        <v>2.710028758865158E-3</v>
      </c>
    </row>
    <row r="1107" spans="1:3" x14ac:dyDescent="0.2">
      <c r="A1107" s="1">
        <v>40913</v>
      </c>
      <c r="B1107">
        <v>14.93</v>
      </c>
      <c r="C1107">
        <f t="shared" si="36"/>
        <v>1.0097696031043317E-2</v>
      </c>
    </row>
    <row r="1108" spans="1:3" x14ac:dyDescent="0.2">
      <c r="A1108" s="1">
        <v>40914</v>
      </c>
      <c r="B1108">
        <v>15.1</v>
      </c>
      <c r="C1108">
        <f t="shared" si="36"/>
        <v>1.1322132269779725E-2</v>
      </c>
    </row>
    <row r="1109" spans="1:3" x14ac:dyDescent="0.2">
      <c r="A1109" s="1">
        <v>40917</v>
      </c>
      <c r="B1109">
        <v>15.33</v>
      </c>
      <c r="C1109">
        <f t="shared" si="36"/>
        <v>1.5116949062844037E-2</v>
      </c>
    </row>
    <row r="1110" spans="1:3" x14ac:dyDescent="0.2">
      <c r="A1110" s="1">
        <v>40918</v>
      </c>
      <c r="B1110">
        <v>15.57</v>
      </c>
      <c r="C1110">
        <f t="shared" si="36"/>
        <v>1.5534292962184204E-2</v>
      </c>
    </row>
    <row r="1111" spans="1:3" x14ac:dyDescent="0.2">
      <c r="A1111" s="1">
        <v>40919</v>
      </c>
      <c r="B1111">
        <v>15.55</v>
      </c>
      <c r="C1111">
        <f t="shared" si="36"/>
        <v>-1.2853472206637586E-3</v>
      </c>
    </row>
    <row r="1112" spans="1:3" x14ac:dyDescent="0.2">
      <c r="A1112" s="1">
        <v>40920</v>
      </c>
      <c r="B1112">
        <v>15.69</v>
      </c>
      <c r="C1112">
        <f t="shared" si="36"/>
        <v>8.9629281196980382E-3</v>
      </c>
    </row>
    <row r="1113" spans="1:3" x14ac:dyDescent="0.2">
      <c r="A1113" s="1">
        <v>40921</v>
      </c>
      <c r="B1113">
        <v>15.63</v>
      </c>
      <c r="C1113">
        <f t="shared" si="36"/>
        <v>-3.8314223115559487E-3</v>
      </c>
    </row>
    <row r="1114" spans="1:3" x14ac:dyDescent="0.2">
      <c r="A1114" s="1">
        <v>40925</v>
      </c>
      <c r="B1114">
        <v>15.83</v>
      </c>
      <c r="C1114">
        <f t="shared" si="36"/>
        <v>1.2714729459535451E-2</v>
      </c>
    </row>
    <row r="1115" spans="1:3" x14ac:dyDescent="0.2">
      <c r="A1115" s="1">
        <v>40926</v>
      </c>
      <c r="B1115">
        <v>16.13</v>
      </c>
      <c r="C1115">
        <f t="shared" si="36"/>
        <v>1.8774018244196611E-2</v>
      </c>
    </row>
    <row r="1116" spans="1:3" x14ac:dyDescent="0.2">
      <c r="A1116" s="1">
        <v>40927</v>
      </c>
      <c r="B1116">
        <v>16.309999999999999</v>
      </c>
      <c r="C1116">
        <f t="shared" si="36"/>
        <v>1.1097524495805006E-2</v>
      </c>
    </row>
    <row r="1117" spans="1:3" x14ac:dyDescent="0.2">
      <c r="A1117" s="1">
        <v>40928</v>
      </c>
      <c r="B1117">
        <v>16.41</v>
      </c>
      <c r="C1117">
        <f t="shared" si="36"/>
        <v>6.1124884690770551E-3</v>
      </c>
    </row>
    <row r="1118" spans="1:3" x14ac:dyDescent="0.2">
      <c r="A1118" s="1">
        <v>40931</v>
      </c>
      <c r="B1118">
        <v>16.600000000000001</v>
      </c>
      <c r="C1118">
        <f t="shared" si="36"/>
        <v>1.1511790260498088E-2</v>
      </c>
    </row>
    <row r="1119" spans="1:3" x14ac:dyDescent="0.2">
      <c r="A1119" s="1">
        <v>40932</v>
      </c>
      <c r="B1119">
        <v>16.579999999999998</v>
      </c>
      <c r="C1119">
        <f t="shared" si="36"/>
        <v>-1.2055456553487812E-3</v>
      </c>
    </row>
    <row r="1120" spans="1:3" x14ac:dyDescent="0.2">
      <c r="A1120" s="1">
        <v>40933</v>
      </c>
      <c r="B1120">
        <v>16.53</v>
      </c>
      <c r="C1120">
        <f t="shared" si="36"/>
        <v>-3.020237874215913E-3</v>
      </c>
    </row>
    <row r="1121" spans="1:3" x14ac:dyDescent="0.2">
      <c r="A1121" s="1">
        <v>40934</v>
      </c>
      <c r="B1121">
        <v>16.43</v>
      </c>
      <c r="C1121">
        <f t="shared" si="36"/>
        <v>-6.0679797837561679E-3</v>
      </c>
    </row>
    <row r="1122" spans="1:3" x14ac:dyDescent="0.2">
      <c r="A1122" s="1">
        <v>40935</v>
      </c>
      <c r="B1122">
        <v>16.48</v>
      </c>
      <c r="C1122">
        <f t="shared" si="36"/>
        <v>3.0385924321490133E-3</v>
      </c>
    </row>
    <row r="1123" spans="1:3" x14ac:dyDescent="0.2">
      <c r="A1123" s="1">
        <v>40938</v>
      </c>
      <c r="B1123">
        <v>16.71</v>
      </c>
      <c r="C1123">
        <f t="shared" si="36"/>
        <v>1.3859818125976727E-2</v>
      </c>
    </row>
    <row r="1124" spans="1:3" x14ac:dyDescent="0.2">
      <c r="A1124" s="1">
        <v>40939</v>
      </c>
      <c r="B1124">
        <v>16.96</v>
      </c>
      <c r="C1124">
        <f t="shared" si="36"/>
        <v>1.4850287756454613E-2</v>
      </c>
    </row>
    <row r="1125" spans="1:3" x14ac:dyDescent="0.2">
      <c r="A1125" s="1">
        <v>40940</v>
      </c>
      <c r="B1125">
        <v>17.13</v>
      </c>
      <c r="C1125">
        <f t="shared" si="36"/>
        <v>9.9736819722713935E-3</v>
      </c>
    </row>
    <row r="1126" spans="1:3" x14ac:dyDescent="0.2">
      <c r="A1126" s="1">
        <v>40941</v>
      </c>
      <c r="B1126">
        <v>17.32</v>
      </c>
      <c r="C1126">
        <f t="shared" si="36"/>
        <v>1.1030590798260537E-2</v>
      </c>
    </row>
    <row r="1127" spans="1:3" x14ac:dyDescent="0.2">
      <c r="A1127" s="1">
        <v>40942</v>
      </c>
      <c r="B1127">
        <v>17.38</v>
      </c>
      <c r="C1127">
        <f t="shared" si="36"/>
        <v>3.4582167029568889E-3</v>
      </c>
    </row>
    <row r="1128" spans="1:3" x14ac:dyDescent="0.2">
      <c r="A1128" s="1">
        <v>40945</v>
      </c>
      <c r="B1128">
        <v>17.37</v>
      </c>
      <c r="C1128">
        <f t="shared" si="36"/>
        <v>-5.7553958423227467E-4</v>
      </c>
    </row>
    <row r="1129" spans="1:3" x14ac:dyDescent="0.2">
      <c r="A1129" s="1">
        <v>40946</v>
      </c>
      <c r="B1129">
        <v>17.55</v>
      </c>
      <c r="C1129">
        <f t="shared" si="36"/>
        <v>1.0309369658861287E-2</v>
      </c>
    </row>
    <row r="1130" spans="1:3" x14ac:dyDescent="0.2">
      <c r="A1130" s="1">
        <v>40947</v>
      </c>
      <c r="B1130">
        <v>17.77</v>
      </c>
      <c r="C1130">
        <f t="shared" si="36"/>
        <v>1.2457692254685031E-2</v>
      </c>
    </row>
    <row r="1131" spans="1:3" x14ac:dyDescent="0.2">
      <c r="A1131" s="1">
        <v>40948</v>
      </c>
      <c r="B1131">
        <v>17.78</v>
      </c>
      <c r="C1131">
        <f t="shared" si="36"/>
        <v>5.6258791919865201E-4</v>
      </c>
    </row>
    <row r="1132" spans="1:3" x14ac:dyDescent="0.2">
      <c r="A1132" s="1">
        <v>40949</v>
      </c>
      <c r="B1132">
        <v>17.47</v>
      </c>
      <c r="C1132">
        <f t="shared" si="36"/>
        <v>-1.7589105939793469E-2</v>
      </c>
    </row>
    <row r="1133" spans="1:3" x14ac:dyDescent="0.2">
      <c r="A1133" s="1">
        <v>40952</v>
      </c>
      <c r="B1133">
        <v>17.7</v>
      </c>
      <c r="C1133">
        <f t="shared" si="36"/>
        <v>1.3079515433818316E-2</v>
      </c>
    </row>
    <row r="1134" spans="1:3" x14ac:dyDescent="0.2">
      <c r="A1134" s="1">
        <v>40953</v>
      </c>
      <c r="B1134">
        <v>17.760000000000002</v>
      </c>
      <c r="C1134">
        <f t="shared" si="36"/>
        <v>3.3840979842407154E-3</v>
      </c>
    </row>
    <row r="1135" spans="1:3" x14ac:dyDescent="0.2">
      <c r="A1135" s="1">
        <v>40954</v>
      </c>
      <c r="B1135">
        <v>17.71</v>
      </c>
      <c r="C1135">
        <f t="shared" si="36"/>
        <v>-2.8192857692818326E-3</v>
      </c>
    </row>
    <row r="1136" spans="1:3" x14ac:dyDescent="0.2">
      <c r="A1136" s="1">
        <v>40955</v>
      </c>
      <c r="B1136">
        <v>18.03</v>
      </c>
      <c r="C1136">
        <f t="shared" si="36"/>
        <v>1.7907585420483783E-2</v>
      </c>
    </row>
    <row r="1137" spans="1:3" x14ac:dyDescent="0.2">
      <c r="A1137" s="1">
        <v>40956</v>
      </c>
      <c r="B1137">
        <v>17.87</v>
      </c>
      <c r="C1137">
        <f t="shared" si="36"/>
        <v>-8.9137080438892215E-3</v>
      </c>
    </row>
    <row r="1138" spans="1:3" x14ac:dyDescent="0.2">
      <c r="A1138" s="1">
        <v>40960</v>
      </c>
      <c r="B1138">
        <v>17.920000000000002</v>
      </c>
      <c r="C1138">
        <f t="shared" si="36"/>
        <v>2.7940783754476866E-3</v>
      </c>
    </row>
    <row r="1139" spans="1:3" x14ac:dyDescent="0.2">
      <c r="A1139" s="1">
        <v>40961</v>
      </c>
      <c r="B1139">
        <v>16.88</v>
      </c>
      <c r="C1139">
        <f t="shared" si="36"/>
        <v>-5.9787918378973494E-2</v>
      </c>
    </row>
    <row r="1140" spans="1:3" x14ac:dyDescent="0.2">
      <c r="A1140" s="1">
        <v>40962</v>
      </c>
      <c r="B1140">
        <v>17.13</v>
      </c>
      <c r="C1140">
        <f t="shared" si="36"/>
        <v>1.470182316821754E-2</v>
      </c>
    </row>
    <row r="1141" spans="1:3" x14ac:dyDescent="0.2">
      <c r="A1141" s="1">
        <v>40963</v>
      </c>
      <c r="B1141">
        <v>17.149999999999999</v>
      </c>
      <c r="C1141">
        <f t="shared" si="36"/>
        <v>1.1668612759203679E-3</v>
      </c>
    </row>
    <row r="1142" spans="1:3" x14ac:dyDescent="0.2">
      <c r="A1142" s="1">
        <v>40966</v>
      </c>
      <c r="B1142">
        <v>17.239999999999998</v>
      </c>
      <c r="C1142">
        <f t="shared" si="36"/>
        <v>5.2340916235981165E-3</v>
      </c>
    </row>
    <row r="1143" spans="1:3" x14ac:dyDescent="0.2">
      <c r="A1143" s="1">
        <v>40967</v>
      </c>
      <c r="B1143">
        <v>17.3</v>
      </c>
      <c r="C1143">
        <f t="shared" si="36"/>
        <v>3.4742362681862726E-3</v>
      </c>
    </row>
    <row r="1144" spans="1:3" x14ac:dyDescent="0.2">
      <c r="A1144" s="1">
        <v>40968</v>
      </c>
      <c r="B1144">
        <v>17.03</v>
      </c>
      <c r="C1144">
        <f t="shared" si="36"/>
        <v>-1.5730006829136313E-2</v>
      </c>
    </row>
    <row r="1145" spans="1:3" x14ac:dyDescent="0.2">
      <c r="A1145" s="1">
        <v>40969</v>
      </c>
      <c r="B1145">
        <v>17.11</v>
      </c>
      <c r="C1145">
        <f t="shared" si="36"/>
        <v>4.6865932295051035E-3</v>
      </c>
    </row>
    <row r="1146" spans="1:3" x14ac:dyDescent="0.2">
      <c r="A1146" s="1">
        <v>40970</v>
      </c>
      <c r="B1146">
        <v>17.09</v>
      </c>
      <c r="C1146">
        <f t="shared" si="36"/>
        <v>-1.1695907766025733E-3</v>
      </c>
    </row>
    <row r="1147" spans="1:3" x14ac:dyDescent="0.2">
      <c r="A1147" s="1">
        <v>40973</v>
      </c>
      <c r="B1147">
        <v>16.84</v>
      </c>
      <c r="C1147">
        <f t="shared" si="36"/>
        <v>-1.4736488313318872E-2</v>
      </c>
    </row>
    <row r="1148" spans="1:3" x14ac:dyDescent="0.2">
      <c r="A1148" s="1">
        <v>40974</v>
      </c>
      <c r="B1148">
        <v>16.54</v>
      </c>
      <c r="C1148">
        <f t="shared" si="36"/>
        <v>-1.7975319218635474E-2</v>
      </c>
    </row>
    <row r="1149" spans="1:3" x14ac:dyDescent="0.2">
      <c r="A1149" s="1">
        <v>40975</v>
      </c>
      <c r="B1149">
        <v>16.73</v>
      </c>
      <c r="C1149">
        <f t="shared" si="36"/>
        <v>1.1421825403187527E-2</v>
      </c>
    </row>
    <row r="1150" spans="1:3" x14ac:dyDescent="0.2">
      <c r="A1150" s="1">
        <v>40976</v>
      </c>
      <c r="B1150">
        <v>16.940000000000001</v>
      </c>
      <c r="C1150">
        <f t="shared" si="36"/>
        <v>1.2474174225175818E-2</v>
      </c>
    </row>
    <row r="1151" spans="1:3" x14ac:dyDescent="0.2">
      <c r="A1151" s="1">
        <v>40977</v>
      </c>
      <c r="B1151">
        <v>16.66</v>
      </c>
      <c r="C1151">
        <f t="shared" si="36"/>
        <v>-1.6667052485211761E-2</v>
      </c>
    </row>
    <row r="1152" spans="1:3" x14ac:dyDescent="0.2">
      <c r="A1152" s="1">
        <v>40980</v>
      </c>
      <c r="B1152">
        <v>16.690000000000001</v>
      </c>
      <c r="C1152">
        <f t="shared" si="36"/>
        <v>1.7991009350472283E-3</v>
      </c>
    </row>
    <row r="1153" spans="1:3" x14ac:dyDescent="0.2">
      <c r="A1153" s="1">
        <v>40981</v>
      </c>
      <c r="B1153">
        <v>16.96</v>
      </c>
      <c r="C1153">
        <f t="shared" si="36"/>
        <v>1.6047892690013325E-2</v>
      </c>
    </row>
    <row r="1154" spans="1:3" x14ac:dyDescent="0.2">
      <c r="A1154" s="1">
        <v>40982</v>
      </c>
      <c r="B1154">
        <v>17.149999999999999</v>
      </c>
      <c r="C1154">
        <f t="shared" si="36"/>
        <v>1.1140543248191736E-2</v>
      </c>
    </row>
    <row r="1155" spans="1:3" x14ac:dyDescent="0.2">
      <c r="A1155" s="1">
        <v>40983</v>
      </c>
      <c r="B1155">
        <v>17.079999999999998</v>
      </c>
      <c r="C1155">
        <f t="shared" si="36"/>
        <v>-4.0899852515251661E-3</v>
      </c>
    </row>
    <row r="1156" spans="1:3" x14ac:dyDescent="0.2">
      <c r="A1156" s="1">
        <v>40984</v>
      </c>
      <c r="B1156">
        <v>17.03</v>
      </c>
      <c r="C1156">
        <f t="shared" ref="C1156:C1219" si="37">LN(B1156/B1155)</f>
        <v>-2.9316936858267287E-3</v>
      </c>
    </row>
    <row r="1157" spans="1:3" x14ac:dyDescent="0.2">
      <c r="A1157" s="1">
        <v>40987</v>
      </c>
      <c r="B1157">
        <v>17.100000000000001</v>
      </c>
      <c r="C1157">
        <f t="shared" si="37"/>
        <v>4.1019688340173301E-3</v>
      </c>
    </row>
    <row r="1158" spans="1:3" x14ac:dyDescent="0.2">
      <c r="A1158" s="1">
        <v>40988</v>
      </c>
      <c r="B1158">
        <v>16.89</v>
      </c>
      <c r="C1158">
        <f t="shared" si="37"/>
        <v>-1.2356732688905492E-2</v>
      </c>
    </row>
    <row r="1159" spans="1:3" x14ac:dyDescent="0.2">
      <c r="A1159" s="1">
        <v>40989</v>
      </c>
      <c r="B1159">
        <v>16.95</v>
      </c>
      <c r="C1159">
        <f t="shared" si="37"/>
        <v>3.5461030067504905E-3</v>
      </c>
    </row>
    <row r="1160" spans="1:3" x14ac:dyDescent="0.2">
      <c r="A1160" s="1">
        <v>40990</v>
      </c>
      <c r="B1160">
        <v>16.75</v>
      </c>
      <c r="C1160">
        <f t="shared" si="37"/>
        <v>-1.1869575555383769E-2</v>
      </c>
    </row>
    <row r="1161" spans="1:3" x14ac:dyDescent="0.2">
      <c r="A1161" s="1">
        <v>40991</v>
      </c>
      <c r="B1161">
        <v>16.22</v>
      </c>
      <c r="C1161">
        <f t="shared" si="37"/>
        <v>-3.2153209583808615E-2</v>
      </c>
    </row>
    <row r="1162" spans="1:3" x14ac:dyDescent="0.2">
      <c r="A1162" s="1">
        <v>40994</v>
      </c>
      <c r="B1162">
        <v>16.440000000000001</v>
      </c>
      <c r="C1162">
        <f t="shared" si="37"/>
        <v>1.347234094076712E-2</v>
      </c>
    </row>
    <row r="1163" spans="1:3" x14ac:dyDescent="0.2">
      <c r="A1163" s="1">
        <v>40995</v>
      </c>
      <c r="B1163">
        <v>16.399999999999999</v>
      </c>
      <c r="C1163">
        <f t="shared" si="37"/>
        <v>-2.4360547978813383E-3</v>
      </c>
    </row>
    <row r="1164" spans="1:3" x14ac:dyDescent="0.2">
      <c r="A1164" s="1">
        <v>40996</v>
      </c>
      <c r="B1164">
        <v>16.260000000000002</v>
      </c>
      <c r="C1164">
        <f t="shared" si="37"/>
        <v>-8.573230710487989E-3</v>
      </c>
    </row>
    <row r="1165" spans="1:3" x14ac:dyDescent="0.2">
      <c r="A1165" s="1">
        <v>40997</v>
      </c>
      <c r="B1165">
        <v>16.34</v>
      </c>
      <c r="C1165">
        <f t="shared" si="37"/>
        <v>4.9079853121922253E-3</v>
      </c>
    </row>
    <row r="1166" spans="1:3" x14ac:dyDescent="0.2">
      <c r="A1166" s="1">
        <v>40998</v>
      </c>
      <c r="B1166">
        <v>16.34</v>
      </c>
      <c r="C1166">
        <f t="shared" si="37"/>
        <v>0</v>
      </c>
    </row>
    <row r="1167" spans="1:3" x14ac:dyDescent="0.2">
      <c r="A1167" s="1">
        <v>41001</v>
      </c>
      <c r="B1167">
        <v>16.510000000000002</v>
      </c>
      <c r="C1167">
        <f t="shared" si="37"/>
        <v>1.0350168500179996E-2</v>
      </c>
    </row>
    <row r="1168" spans="1:3" x14ac:dyDescent="0.2">
      <c r="A1168" s="1">
        <v>41002</v>
      </c>
      <c r="B1168">
        <v>16.350000000000001</v>
      </c>
      <c r="C1168">
        <f t="shared" si="37"/>
        <v>-9.7383605887742513E-3</v>
      </c>
    </row>
    <row r="1169" spans="1:3" x14ac:dyDescent="0.2">
      <c r="A1169" s="1">
        <v>41003</v>
      </c>
      <c r="B1169">
        <v>16.2</v>
      </c>
      <c r="C1169">
        <f t="shared" si="37"/>
        <v>-9.2166551049241759E-3</v>
      </c>
    </row>
    <row r="1170" spans="1:3" x14ac:dyDescent="0.2">
      <c r="A1170" s="1">
        <v>41004</v>
      </c>
      <c r="B1170">
        <v>16.23</v>
      </c>
      <c r="C1170">
        <f t="shared" si="37"/>
        <v>1.8501392881615951E-3</v>
      </c>
    </row>
    <row r="1171" spans="1:3" x14ac:dyDescent="0.2">
      <c r="A1171" s="1">
        <v>41008</v>
      </c>
      <c r="B1171">
        <v>15.96</v>
      </c>
      <c r="C1171">
        <f t="shared" si="37"/>
        <v>-1.6775789504837126E-2</v>
      </c>
    </row>
    <row r="1172" spans="1:3" x14ac:dyDescent="0.2">
      <c r="A1172" s="1">
        <v>41009</v>
      </c>
      <c r="B1172">
        <v>15.99</v>
      </c>
      <c r="C1172">
        <f t="shared" si="37"/>
        <v>1.8779348242001143E-3</v>
      </c>
    </row>
    <row r="1173" spans="1:3" x14ac:dyDescent="0.2">
      <c r="A1173" s="1">
        <v>41010</v>
      </c>
      <c r="B1173">
        <v>16</v>
      </c>
      <c r="C1173">
        <f t="shared" si="37"/>
        <v>6.2519539391831804E-4</v>
      </c>
    </row>
    <row r="1174" spans="1:3" x14ac:dyDescent="0.2">
      <c r="A1174" s="1">
        <v>41011</v>
      </c>
      <c r="B1174">
        <v>16.010000000000002</v>
      </c>
      <c r="C1174">
        <f t="shared" si="37"/>
        <v>6.2480476884217804E-4</v>
      </c>
    </row>
    <row r="1175" spans="1:3" x14ac:dyDescent="0.2">
      <c r="A1175" s="1">
        <v>41012</v>
      </c>
      <c r="B1175">
        <v>15.86</v>
      </c>
      <c r="C1175">
        <f t="shared" si="37"/>
        <v>-9.4133108019215685E-3</v>
      </c>
    </row>
    <row r="1176" spans="1:3" x14ac:dyDescent="0.2">
      <c r="A1176" s="1">
        <v>41015</v>
      </c>
      <c r="B1176">
        <v>15.88</v>
      </c>
      <c r="C1176">
        <f t="shared" si="37"/>
        <v>1.2602396122877732E-3</v>
      </c>
    </row>
    <row r="1177" spans="1:3" x14ac:dyDescent="0.2">
      <c r="A1177" s="1">
        <v>41016</v>
      </c>
      <c r="B1177">
        <v>16.12</v>
      </c>
      <c r="C1177">
        <f t="shared" si="37"/>
        <v>1.5000281259492598E-2</v>
      </c>
    </row>
    <row r="1178" spans="1:3" x14ac:dyDescent="0.2">
      <c r="A1178" s="1">
        <v>41017</v>
      </c>
      <c r="B1178">
        <v>15.9</v>
      </c>
      <c r="C1178">
        <f t="shared" si="37"/>
        <v>-1.3741627852296465E-2</v>
      </c>
    </row>
    <row r="1179" spans="1:3" x14ac:dyDescent="0.2">
      <c r="A1179" s="1">
        <v>41018</v>
      </c>
      <c r="B1179">
        <v>15.9</v>
      </c>
      <c r="C1179">
        <f t="shared" si="37"/>
        <v>0</v>
      </c>
    </row>
    <row r="1180" spans="1:3" x14ac:dyDescent="0.2">
      <c r="A1180" s="1">
        <v>41019</v>
      </c>
      <c r="B1180">
        <v>15.9</v>
      </c>
      <c r="C1180">
        <f t="shared" si="37"/>
        <v>0</v>
      </c>
    </row>
    <row r="1181" spans="1:3" x14ac:dyDescent="0.2">
      <c r="A1181" s="1">
        <v>41022</v>
      </c>
      <c r="B1181">
        <v>15.85</v>
      </c>
      <c r="C1181">
        <f t="shared" si="37"/>
        <v>-3.14960890289622E-3</v>
      </c>
    </row>
    <row r="1182" spans="1:3" x14ac:dyDescent="0.2">
      <c r="A1182" s="1">
        <v>41023</v>
      </c>
      <c r="B1182">
        <v>15.92</v>
      </c>
      <c r="C1182">
        <f t="shared" si="37"/>
        <v>4.4066800929473959E-3</v>
      </c>
    </row>
    <row r="1183" spans="1:3" x14ac:dyDescent="0.2">
      <c r="A1183" s="1">
        <v>41024</v>
      </c>
      <c r="B1183">
        <v>16.16</v>
      </c>
      <c r="C1183">
        <f t="shared" si="37"/>
        <v>1.496287267671232E-2</v>
      </c>
    </row>
    <row r="1184" spans="1:3" x14ac:dyDescent="0.2">
      <c r="A1184" s="1">
        <v>41025</v>
      </c>
      <c r="B1184">
        <v>16.27</v>
      </c>
      <c r="C1184">
        <f t="shared" si="37"/>
        <v>6.7838681379971712E-3</v>
      </c>
    </row>
    <row r="1185" spans="1:3" x14ac:dyDescent="0.2">
      <c r="A1185" s="1">
        <v>41026</v>
      </c>
      <c r="B1185">
        <v>16.18</v>
      </c>
      <c r="C1185">
        <f t="shared" si="37"/>
        <v>-5.5470096006007691E-3</v>
      </c>
    </row>
    <row r="1186" spans="1:3" x14ac:dyDescent="0.2">
      <c r="A1186" s="1">
        <v>41029</v>
      </c>
      <c r="B1186">
        <v>16.11</v>
      </c>
      <c r="C1186">
        <f t="shared" si="37"/>
        <v>-4.3357144414626772E-3</v>
      </c>
    </row>
    <row r="1187" spans="1:3" x14ac:dyDescent="0.2">
      <c r="A1187" s="1">
        <v>41030</v>
      </c>
      <c r="B1187">
        <v>16.14</v>
      </c>
      <c r="C1187">
        <f t="shared" si="37"/>
        <v>1.8604656529198924E-3</v>
      </c>
    </row>
    <row r="1188" spans="1:3" x14ac:dyDescent="0.2">
      <c r="A1188" s="1">
        <v>41031</v>
      </c>
      <c r="B1188">
        <v>15.92</v>
      </c>
      <c r="C1188">
        <f t="shared" si="37"/>
        <v>-1.3724482425565791E-2</v>
      </c>
    </row>
    <row r="1189" spans="1:3" x14ac:dyDescent="0.2">
      <c r="A1189" s="1">
        <v>41032</v>
      </c>
      <c r="B1189">
        <v>15.97</v>
      </c>
      <c r="C1189">
        <f t="shared" si="37"/>
        <v>3.1357818106840544E-3</v>
      </c>
    </row>
    <row r="1190" spans="1:3" x14ac:dyDescent="0.2">
      <c r="A1190" s="1">
        <v>41033</v>
      </c>
      <c r="B1190">
        <v>15.56</v>
      </c>
      <c r="C1190">
        <f t="shared" si="37"/>
        <v>-2.6008443476675507E-2</v>
      </c>
    </row>
    <row r="1191" spans="1:3" x14ac:dyDescent="0.2">
      <c r="A1191" s="1">
        <v>41036</v>
      </c>
      <c r="B1191">
        <v>15.57</v>
      </c>
      <c r="C1191">
        <f t="shared" si="37"/>
        <v>6.4246709566150755E-4</v>
      </c>
    </row>
    <row r="1192" spans="1:3" x14ac:dyDescent="0.2">
      <c r="A1192" s="1">
        <v>41037</v>
      </c>
      <c r="B1192">
        <v>15.46</v>
      </c>
      <c r="C1192">
        <f t="shared" si="37"/>
        <v>-7.089942686631049E-3</v>
      </c>
    </row>
    <row r="1193" spans="1:3" x14ac:dyDescent="0.2">
      <c r="A1193" s="1">
        <v>41038</v>
      </c>
      <c r="B1193">
        <v>15.42</v>
      </c>
      <c r="C1193">
        <f t="shared" si="37"/>
        <v>-2.5906750240925064E-3</v>
      </c>
    </row>
    <row r="1194" spans="1:3" x14ac:dyDescent="0.2">
      <c r="A1194" s="1">
        <v>41039</v>
      </c>
      <c r="B1194">
        <v>15.3</v>
      </c>
      <c r="C1194">
        <f t="shared" si="37"/>
        <v>-7.8125397367936247E-3</v>
      </c>
    </row>
    <row r="1195" spans="1:3" x14ac:dyDescent="0.2">
      <c r="A1195" s="1">
        <v>41040</v>
      </c>
      <c r="B1195">
        <v>15.18</v>
      </c>
      <c r="C1195">
        <f t="shared" si="37"/>
        <v>-7.8740564309059957E-3</v>
      </c>
    </row>
    <row r="1196" spans="1:3" x14ac:dyDescent="0.2">
      <c r="A1196" s="1">
        <v>41043</v>
      </c>
      <c r="B1196">
        <v>15.2</v>
      </c>
      <c r="C1196">
        <f t="shared" si="37"/>
        <v>1.3166558847469028E-3</v>
      </c>
    </row>
    <row r="1197" spans="1:3" x14ac:dyDescent="0.2">
      <c r="A1197" s="1">
        <v>41044</v>
      </c>
      <c r="B1197">
        <v>15.1</v>
      </c>
      <c r="C1197">
        <f t="shared" si="37"/>
        <v>-6.6006840313520242E-3</v>
      </c>
    </row>
    <row r="1198" spans="1:3" x14ac:dyDescent="0.2">
      <c r="A1198" s="1">
        <v>41045</v>
      </c>
      <c r="B1198">
        <v>14.78</v>
      </c>
      <c r="C1198">
        <f t="shared" si="37"/>
        <v>-2.1419828300822973E-2</v>
      </c>
    </row>
    <row r="1199" spans="1:3" x14ac:dyDescent="0.2">
      <c r="A1199" s="1">
        <v>41046</v>
      </c>
      <c r="B1199">
        <v>14.7</v>
      </c>
      <c r="C1199">
        <f t="shared" si="37"/>
        <v>-5.4274217353651281E-3</v>
      </c>
    </row>
    <row r="1200" spans="1:3" x14ac:dyDescent="0.2">
      <c r="A1200" s="1">
        <v>41047</v>
      </c>
      <c r="B1200">
        <v>14.51</v>
      </c>
      <c r="C1200">
        <f t="shared" si="37"/>
        <v>-1.3009426888594109E-2</v>
      </c>
    </row>
    <row r="1201" spans="1:3" x14ac:dyDescent="0.2">
      <c r="A1201" s="1">
        <v>41050</v>
      </c>
      <c r="B1201">
        <v>14.73</v>
      </c>
      <c r="C1201">
        <f t="shared" si="37"/>
        <v>1.5048163578442414E-2</v>
      </c>
    </row>
    <row r="1202" spans="1:3" x14ac:dyDescent="0.2">
      <c r="A1202" s="1">
        <v>41051</v>
      </c>
      <c r="B1202">
        <v>14.84</v>
      </c>
      <c r="C1202">
        <f t="shared" si="37"/>
        <v>7.4400072646953483E-3</v>
      </c>
    </row>
    <row r="1203" spans="1:3" x14ac:dyDescent="0.2">
      <c r="A1203" s="1">
        <v>41052</v>
      </c>
      <c r="B1203">
        <v>12.29</v>
      </c>
      <c r="C1203">
        <f t="shared" si="37"/>
        <v>-0.18854031416129102</v>
      </c>
    </row>
    <row r="1204" spans="1:3" x14ac:dyDescent="0.2">
      <c r="A1204" s="1">
        <v>41053</v>
      </c>
      <c r="B1204">
        <v>12.25</v>
      </c>
      <c r="C1204">
        <f t="shared" si="37"/>
        <v>-3.2599865872073742E-3</v>
      </c>
    </row>
    <row r="1205" spans="1:3" x14ac:dyDescent="0.2">
      <c r="A1205" s="1">
        <v>41054</v>
      </c>
      <c r="B1205">
        <v>12.26</v>
      </c>
      <c r="C1205">
        <f t="shared" si="37"/>
        <v>8.1599351732935925E-4</v>
      </c>
    </row>
    <row r="1206" spans="1:3" x14ac:dyDescent="0.2">
      <c r="A1206" s="1">
        <v>41058</v>
      </c>
      <c r="B1206">
        <v>12.46</v>
      </c>
      <c r="C1206">
        <f t="shared" si="37"/>
        <v>1.6181582851241914E-2</v>
      </c>
    </row>
    <row r="1207" spans="1:3" x14ac:dyDescent="0.2">
      <c r="A1207" s="1">
        <v>41059</v>
      </c>
      <c r="B1207">
        <v>12.36</v>
      </c>
      <c r="C1207">
        <f t="shared" si="37"/>
        <v>-8.058061329762535E-3</v>
      </c>
    </row>
    <row r="1208" spans="1:3" x14ac:dyDescent="0.2">
      <c r="A1208" s="1">
        <v>41060</v>
      </c>
      <c r="B1208">
        <v>12.14</v>
      </c>
      <c r="C1208">
        <f t="shared" si="37"/>
        <v>-1.7959666398192464E-2</v>
      </c>
    </row>
    <row r="1209" spans="1:3" x14ac:dyDescent="0.2">
      <c r="A1209" s="1">
        <v>41061</v>
      </c>
      <c r="B1209">
        <v>11.88</v>
      </c>
      <c r="C1209">
        <f t="shared" si="37"/>
        <v>-2.1649471696853301E-2</v>
      </c>
    </row>
    <row r="1210" spans="1:3" x14ac:dyDescent="0.2">
      <c r="A1210" s="1">
        <v>41064</v>
      </c>
      <c r="B1210">
        <v>11.81</v>
      </c>
      <c r="C1210">
        <f t="shared" si="37"/>
        <v>-5.9096837252279886E-3</v>
      </c>
    </row>
    <row r="1211" spans="1:3" x14ac:dyDescent="0.2">
      <c r="A1211" s="1">
        <v>41065</v>
      </c>
      <c r="B1211">
        <v>11.97</v>
      </c>
      <c r="C1211">
        <f t="shared" si="37"/>
        <v>1.345688936061081E-2</v>
      </c>
    </row>
    <row r="1212" spans="1:3" x14ac:dyDescent="0.2">
      <c r="A1212" s="1">
        <v>41066</v>
      </c>
      <c r="B1212">
        <v>12.03</v>
      </c>
      <c r="C1212">
        <f t="shared" si="37"/>
        <v>5.0000104167056188E-3</v>
      </c>
    </row>
    <row r="1213" spans="1:3" x14ac:dyDescent="0.2">
      <c r="A1213" s="1">
        <v>41067</v>
      </c>
      <c r="B1213">
        <v>11.94</v>
      </c>
      <c r="C1213">
        <f t="shared" si="37"/>
        <v>-7.509422022131459E-3</v>
      </c>
    </row>
    <row r="1214" spans="1:3" x14ac:dyDescent="0.2">
      <c r="A1214" s="1">
        <v>41068</v>
      </c>
      <c r="B1214">
        <v>11.93</v>
      </c>
      <c r="C1214">
        <f t="shared" si="37"/>
        <v>-8.378718546313053E-4</v>
      </c>
    </row>
    <row r="1215" spans="1:3" x14ac:dyDescent="0.2">
      <c r="A1215" s="1">
        <v>41071</v>
      </c>
      <c r="B1215">
        <v>11.67</v>
      </c>
      <c r="C1215">
        <f t="shared" si="37"/>
        <v>-2.2034789811360145E-2</v>
      </c>
    </row>
    <row r="1216" spans="1:3" x14ac:dyDescent="0.2">
      <c r="A1216" s="1">
        <v>41072</v>
      </c>
      <c r="B1216">
        <v>11.78</v>
      </c>
      <c r="C1216">
        <f t="shared" si="37"/>
        <v>9.3817319249760861E-3</v>
      </c>
    </row>
    <row r="1217" spans="1:3" x14ac:dyDescent="0.2">
      <c r="A1217" s="1">
        <v>41073</v>
      </c>
      <c r="B1217">
        <v>12.09</v>
      </c>
      <c r="C1217">
        <f t="shared" si="37"/>
        <v>2.5975486403260736E-2</v>
      </c>
    </row>
    <row r="1218" spans="1:3" x14ac:dyDescent="0.2">
      <c r="A1218" s="1">
        <v>41074</v>
      </c>
      <c r="B1218">
        <v>12.15</v>
      </c>
      <c r="C1218">
        <f t="shared" si="37"/>
        <v>4.9505051598562047E-3</v>
      </c>
    </row>
    <row r="1219" spans="1:3" x14ac:dyDescent="0.2">
      <c r="A1219" s="1">
        <v>41075</v>
      </c>
      <c r="B1219">
        <v>12.11</v>
      </c>
      <c r="C1219">
        <f t="shared" si="37"/>
        <v>-3.2976122215566091E-3</v>
      </c>
    </row>
    <row r="1220" spans="1:3" x14ac:dyDescent="0.2">
      <c r="A1220" s="1">
        <v>41078</v>
      </c>
      <c r="B1220">
        <v>12.22</v>
      </c>
      <c r="C1220">
        <f t="shared" ref="C1220:C1283" si="38">LN(B1220/B1219)</f>
        <v>9.0423961784485245E-3</v>
      </c>
    </row>
    <row r="1221" spans="1:3" x14ac:dyDescent="0.2">
      <c r="A1221" s="1">
        <v>41079</v>
      </c>
      <c r="B1221">
        <v>11.99</v>
      </c>
      <c r="C1221">
        <f t="shared" si="38"/>
        <v>-1.9000984704026412E-2</v>
      </c>
    </row>
    <row r="1222" spans="1:3" x14ac:dyDescent="0.2">
      <c r="A1222" s="1">
        <v>41080</v>
      </c>
      <c r="B1222">
        <v>12.11</v>
      </c>
      <c r="C1222">
        <f t="shared" si="38"/>
        <v>9.9585885255779275E-3</v>
      </c>
    </row>
    <row r="1223" spans="1:3" x14ac:dyDescent="0.2">
      <c r="A1223" s="1">
        <v>41081</v>
      </c>
      <c r="B1223">
        <v>11.81</v>
      </c>
      <c r="C1223">
        <f t="shared" si="38"/>
        <v>-2.5084927355729869E-2</v>
      </c>
    </row>
    <row r="1224" spans="1:3" x14ac:dyDescent="0.2">
      <c r="A1224" s="1">
        <v>41082</v>
      </c>
      <c r="B1224">
        <v>12.01</v>
      </c>
      <c r="C1224">
        <f t="shared" si="38"/>
        <v>1.6793005882621087E-2</v>
      </c>
    </row>
    <row r="1225" spans="1:3" x14ac:dyDescent="0.2">
      <c r="A1225" s="1">
        <v>41085</v>
      </c>
      <c r="B1225">
        <v>11.76</v>
      </c>
      <c r="C1225">
        <f t="shared" si="38"/>
        <v>-2.1035693621411302E-2</v>
      </c>
    </row>
    <row r="1226" spans="1:3" x14ac:dyDescent="0.2">
      <c r="A1226" s="1">
        <v>41086</v>
      </c>
      <c r="B1226">
        <v>11.74</v>
      </c>
      <c r="C1226">
        <f t="shared" si="38"/>
        <v>-1.7021280705304183E-3</v>
      </c>
    </row>
    <row r="1227" spans="1:3" x14ac:dyDescent="0.2">
      <c r="A1227" s="1">
        <v>41087</v>
      </c>
      <c r="B1227">
        <v>12.14</v>
      </c>
      <c r="C1227">
        <f t="shared" si="38"/>
        <v>3.3503971231401843E-2</v>
      </c>
    </row>
    <row r="1228" spans="1:3" x14ac:dyDescent="0.2">
      <c r="A1228" s="1">
        <v>41088</v>
      </c>
      <c r="B1228">
        <v>11.76</v>
      </c>
      <c r="C1228">
        <f t="shared" si="38"/>
        <v>-3.1801843160871361E-2</v>
      </c>
    </row>
    <row r="1229" spans="1:3" x14ac:dyDescent="0.2">
      <c r="A1229" s="1">
        <v>41089</v>
      </c>
      <c r="B1229">
        <v>12.31</v>
      </c>
      <c r="C1229">
        <f t="shared" si="38"/>
        <v>4.5707997725881307E-2</v>
      </c>
    </row>
    <row r="1230" spans="1:3" x14ac:dyDescent="0.2">
      <c r="A1230" s="1">
        <v>41092</v>
      </c>
      <c r="B1230">
        <v>12.19</v>
      </c>
      <c r="C1230">
        <f t="shared" si="38"/>
        <v>-9.7959967031821006E-3</v>
      </c>
    </row>
    <row r="1231" spans="1:3" x14ac:dyDescent="0.2">
      <c r="A1231" s="1">
        <v>41093</v>
      </c>
      <c r="B1231">
        <v>12.48</v>
      </c>
      <c r="C1231">
        <f t="shared" si="38"/>
        <v>2.3511419448101614E-2</v>
      </c>
    </row>
    <row r="1232" spans="1:3" x14ac:dyDescent="0.2">
      <c r="A1232" s="1">
        <v>41095</v>
      </c>
      <c r="B1232">
        <v>12.43</v>
      </c>
      <c r="C1232">
        <f t="shared" si="38"/>
        <v>-4.0144574186619592E-3</v>
      </c>
    </row>
    <row r="1233" spans="1:3" x14ac:dyDescent="0.2">
      <c r="A1233" s="1">
        <v>41096</v>
      </c>
      <c r="B1233">
        <v>12.36</v>
      </c>
      <c r="C1233">
        <f t="shared" si="38"/>
        <v>-5.6474534930750402E-3</v>
      </c>
    </row>
    <row r="1234" spans="1:3" x14ac:dyDescent="0.2">
      <c r="A1234" s="1">
        <v>41099</v>
      </c>
      <c r="B1234">
        <v>12.08</v>
      </c>
      <c r="C1234">
        <f t="shared" si="38"/>
        <v>-2.2914259522875777E-2</v>
      </c>
    </row>
    <row r="1235" spans="1:3" x14ac:dyDescent="0.2">
      <c r="A1235" s="1">
        <v>41100</v>
      </c>
      <c r="B1235">
        <v>12.11</v>
      </c>
      <c r="C1235">
        <f t="shared" si="38"/>
        <v>2.4803650583319248E-3</v>
      </c>
    </row>
    <row r="1236" spans="1:3" x14ac:dyDescent="0.2">
      <c r="A1236" s="1">
        <v>41101</v>
      </c>
      <c r="B1236">
        <v>12.09</v>
      </c>
      <c r="C1236">
        <f t="shared" si="38"/>
        <v>-1.6528929382995142E-3</v>
      </c>
    </row>
    <row r="1237" spans="1:3" x14ac:dyDescent="0.2">
      <c r="A1237" s="1">
        <v>41102</v>
      </c>
      <c r="B1237">
        <v>11.94</v>
      </c>
      <c r="C1237">
        <f t="shared" si="38"/>
        <v>-1.2484556662245284E-2</v>
      </c>
    </row>
    <row r="1238" spans="1:3" x14ac:dyDescent="0.2">
      <c r="A1238" s="1">
        <v>41103</v>
      </c>
      <c r="B1238">
        <v>12.13</v>
      </c>
      <c r="C1238">
        <f t="shared" si="38"/>
        <v>1.5787614991502819E-2</v>
      </c>
    </row>
    <row r="1239" spans="1:3" x14ac:dyDescent="0.2">
      <c r="A1239" s="1">
        <v>41106</v>
      </c>
      <c r="B1239">
        <v>12</v>
      </c>
      <c r="C1239">
        <f t="shared" si="38"/>
        <v>-1.0775073167958523E-2</v>
      </c>
    </row>
    <row r="1240" spans="1:3" x14ac:dyDescent="0.2">
      <c r="A1240" s="1">
        <v>41107</v>
      </c>
      <c r="B1240">
        <v>11.93</v>
      </c>
      <c r="C1240">
        <f t="shared" si="38"/>
        <v>-5.8504136781755891E-3</v>
      </c>
    </row>
    <row r="1241" spans="1:3" x14ac:dyDescent="0.2">
      <c r="A1241" s="1">
        <v>41108</v>
      </c>
      <c r="B1241">
        <v>11.88</v>
      </c>
      <c r="C1241">
        <f t="shared" si="38"/>
        <v>-4.199922175325793E-3</v>
      </c>
    </row>
    <row r="1242" spans="1:3" x14ac:dyDescent="0.2">
      <c r="A1242" s="1">
        <v>41109</v>
      </c>
      <c r="B1242">
        <v>12.04</v>
      </c>
      <c r="C1242">
        <f t="shared" si="38"/>
        <v>1.337812594617605E-2</v>
      </c>
    </row>
    <row r="1243" spans="1:3" x14ac:dyDescent="0.2">
      <c r="A1243" s="1">
        <v>41110</v>
      </c>
      <c r="B1243">
        <v>11.82</v>
      </c>
      <c r="C1243">
        <f t="shared" si="38"/>
        <v>-1.8441427902722792E-2</v>
      </c>
    </row>
    <row r="1244" spans="1:3" x14ac:dyDescent="0.2">
      <c r="A1244" s="1">
        <v>41113</v>
      </c>
      <c r="B1244">
        <v>11.61</v>
      </c>
      <c r="C1244">
        <f t="shared" si="38"/>
        <v>-1.792621626815212E-2</v>
      </c>
    </row>
    <row r="1245" spans="1:3" x14ac:dyDescent="0.2">
      <c r="A1245" s="1">
        <v>41114</v>
      </c>
      <c r="B1245">
        <v>11.39</v>
      </c>
      <c r="C1245">
        <f t="shared" si="38"/>
        <v>-1.9131018250709304E-2</v>
      </c>
    </row>
    <row r="1246" spans="1:3" x14ac:dyDescent="0.2">
      <c r="A1246" s="1">
        <v>41115</v>
      </c>
      <c r="B1246">
        <v>11.31</v>
      </c>
      <c r="C1246">
        <f t="shared" si="38"/>
        <v>-7.0484873310617388E-3</v>
      </c>
    </row>
    <row r="1247" spans="1:3" x14ac:dyDescent="0.2">
      <c r="A1247" s="1">
        <v>41116</v>
      </c>
      <c r="B1247">
        <v>11.64</v>
      </c>
      <c r="C1247">
        <f t="shared" si="38"/>
        <v>2.8760152175262652E-2</v>
      </c>
    </row>
    <row r="1248" spans="1:3" x14ac:dyDescent="0.2">
      <c r="A1248" s="1">
        <v>41117</v>
      </c>
      <c r="B1248">
        <v>11.84</v>
      </c>
      <c r="C1248">
        <f t="shared" si="38"/>
        <v>1.70361871525678E-2</v>
      </c>
    </row>
    <row r="1249" spans="1:3" x14ac:dyDescent="0.2">
      <c r="A1249" s="1">
        <v>41120</v>
      </c>
      <c r="B1249">
        <v>11.66</v>
      </c>
      <c r="C1249">
        <f t="shared" si="38"/>
        <v>-1.5319448533513231E-2</v>
      </c>
    </row>
    <row r="1250" spans="1:3" x14ac:dyDescent="0.2">
      <c r="A1250" s="1">
        <v>41121</v>
      </c>
      <c r="B1250">
        <v>11.69</v>
      </c>
      <c r="C1250">
        <f t="shared" si="38"/>
        <v>2.5695945616307143E-3</v>
      </c>
    </row>
    <row r="1251" spans="1:3" x14ac:dyDescent="0.2">
      <c r="A1251" s="1">
        <v>41122</v>
      </c>
      <c r="B1251">
        <v>11.6</v>
      </c>
      <c r="C1251">
        <f t="shared" si="38"/>
        <v>-7.7286773716580799E-3</v>
      </c>
    </row>
    <row r="1252" spans="1:3" x14ac:dyDescent="0.2">
      <c r="A1252" s="1">
        <v>41123</v>
      </c>
      <c r="B1252">
        <v>11.29</v>
      </c>
      <c r="C1252">
        <f t="shared" si="38"/>
        <v>-2.7087719950748396E-2</v>
      </c>
    </row>
    <row r="1253" spans="1:3" x14ac:dyDescent="0.2">
      <c r="A1253" s="1">
        <v>41124</v>
      </c>
      <c r="B1253">
        <v>11.52</v>
      </c>
      <c r="C1253">
        <f t="shared" si="38"/>
        <v>2.0167277106174591E-2</v>
      </c>
    </row>
    <row r="1254" spans="1:3" x14ac:dyDescent="0.2">
      <c r="A1254" s="1">
        <v>41127</v>
      </c>
      <c r="B1254">
        <v>11.61</v>
      </c>
      <c r="C1254">
        <f t="shared" si="38"/>
        <v>7.782140442054949E-3</v>
      </c>
    </row>
    <row r="1255" spans="1:3" x14ac:dyDescent="0.2">
      <c r="A1255" s="1">
        <v>41128</v>
      </c>
      <c r="B1255">
        <v>11.96</v>
      </c>
      <c r="C1255">
        <f t="shared" si="38"/>
        <v>2.9700952812685647E-2</v>
      </c>
    </row>
    <row r="1256" spans="1:3" x14ac:dyDescent="0.2">
      <c r="A1256" s="1">
        <v>41129</v>
      </c>
      <c r="B1256">
        <v>12.11</v>
      </c>
      <c r="C1256">
        <f t="shared" si="38"/>
        <v>1.2463809042515143E-2</v>
      </c>
    </row>
    <row r="1257" spans="1:3" x14ac:dyDescent="0.2">
      <c r="A1257" s="1">
        <v>41130</v>
      </c>
      <c r="B1257">
        <v>12.19</v>
      </c>
      <c r="C1257">
        <f t="shared" si="38"/>
        <v>6.5843859281792382E-3</v>
      </c>
    </row>
    <row r="1258" spans="1:3" x14ac:dyDescent="0.2">
      <c r="A1258" s="1">
        <v>41131</v>
      </c>
      <c r="B1258">
        <v>12.21</v>
      </c>
      <c r="C1258">
        <f t="shared" si="38"/>
        <v>1.6393446294332124E-3</v>
      </c>
    </row>
    <row r="1259" spans="1:3" x14ac:dyDescent="0.2">
      <c r="A1259" s="1">
        <v>41134</v>
      </c>
      <c r="B1259">
        <v>12.14</v>
      </c>
      <c r="C1259">
        <f t="shared" si="38"/>
        <v>-5.7495024912611005E-3</v>
      </c>
    </row>
    <row r="1260" spans="1:3" x14ac:dyDescent="0.2">
      <c r="A1260" s="1">
        <v>41135</v>
      </c>
      <c r="B1260">
        <v>12</v>
      </c>
      <c r="C1260">
        <f t="shared" si="38"/>
        <v>-1.1599135843351918E-2</v>
      </c>
    </row>
    <row r="1261" spans="1:3" x14ac:dyDescent="0.2">
      <c r="A1261" s="1">
        <v>41136</v>
      </c>
      <c r="B1261">
        <v>12.02</v>
      </c>
      <c r="C1261">
        <f t="shared" si="38"/>
        <v>1.6652793190612488E-3</v>
      </c>
    </row>
    <row r="1262" spans="1:3" x14ac:dyDescent="0.2">
      <c r="A1262" s="1">
        <v>41137</v>
      </c>
      <c r="B1262">
        <v>12.04</v>
      </c>
      <c r="C1262">
        <f t="shared" si="38"/>
        <v>1.6625107736134572E-3</v>
      </c>
    </row>
    <row r="1263" spans="1:3" x14ac:dyDescent="0.2">
      <c r="A1263" s="1">
        <v>41138</v>
      </c>
      <c r="B1263">
        <v>12.03</v>
      </c>
      <c r="C1263">
        <f t="shared" si="38"/>
        <v>-8.3090989408750337E-4</v>
      </c>
    </row>
    <row r="1264" spans="1:3" x14ac:dyDescent="0.2">
      <c r="A1264" s="1">
        <v>41141</v>
      </c>
      <c r="B1264">
        <v>12.36</v>
      </c>
      <c r="C1264">
        <f t="shared" si="38"/>
        <v>2.7061922042957161E-2</v>
      </c>
    </row>
    <row r="1265" spans="1:3" x14ac:dyDescent="0.2">
      <c r="A1265" s="1">
        <v>41142</v>
      </c>
      <c r="B1265">
        <v>12.15</v>
      </c>
      <c r="C1265">
        <f t="shared" si="38"/>
        <v>-1.713628224298713E-2</v>
      </c>
    </row>
    <row r="1266" spans="1:3" x14ac:dyDescent="0.2">
      <c r="A1266" s="1">
        <v>41143</v>
      </c>
      <c r="B1266">
        <v>11.5</v>
      </c>
      <c r="C1266">
        <f t="shared" si="38"/>
        <v>-5.4982134417353057E-2</v>
      </c>
    </row>
    <row r="1267" spans="1:3" x14ac:dyDescent="0.2">
      <c r="A1267" s="1">
        <v>41144</v>
      </c>
      <c r="B1267">
        <v>11.06</v>
      </c>
      <c r="C1267">
        <f t="shared" si="38"/>
        <v>-3.9012039275015599E-2</v>
      </c>
    </row>
    <row r="1268" spans="1:3" x14ac:dyDescent="0.2">
      <c r="A1268" s="1">
        <v>41145</v>
      </c>
      <c r="B1268">
        <v>11.08</v>
      </c>
      <c r="C1268">
        <f t="shared" si="38"/>
        <v>1.8066852249490513E-3</v>
      </c>
    </row>
    <row r="1269" spans="1:3" x14ac:dyDescent="0.2">
      <c r="A1269" s="1">
        <v>41148</v>
      </c>
      <c r="B1269">
        <v>10.94</v>
      </c>
      <c r="C1269">
        <f t="shared" si="38"/>
        <v>-1.2715884325302674E-2</v>
      </c>
    </row>
    <row r="1270" spans="1:3" x14ac:dyDescent="0.2">
      <c r="A1270" s="1">
        <v>41149</v>
      </c>
      <c r="B1270">
        <v>10.74</v>
      </c>
      <c r="C1270">
        <f t="shared" si="38"/>
        <v>-1.8450707913116485E-2</v>
      </c>
    </row>
    <row r="1271" spans="1:3" x14ac:dyDescent="0.2">
      <c r="A1271" s="1">
        <v>41150</v>
      </c>
      <c r="B1271">
        <v>10.71</v>
      </c>
      <c r="C1271">
        <f t="shared" si="38"/>
        <v>-2.7972046210611424E-3</v>
      </c>
    </row>
    <row r="1272" spans="1:3" x14ac:dyDescent="0.2">
      <c r="A1272" s="1">
        <v>41151</v>
      </c>
      <c r="B1272">
        <v>10.51</v>
      </c>
      <c r="C1272">
        <f t="shared" si="38"/>
        <v>-1.8850699570797689E-2</v>
      </c>
    </row>
    <row r="1273" spans="1:3" x14ac:dyDescent="0.2">
      <c r="A1273" s="1">
        <v>41152</v>
      </c>
      <c r="B1273">
        <v>10.42</v>
      </c>
      <c r="C1273">
        <f t="shared" si="38"/>
        <v>-8.600148563638884E-3</v>
      </c>
    </row>
    <row r="1274" spans="1:3" x14ac:dyDescent="0.2">
      <c r="A1274" s="1">
        <v>41156</v>
      </c>
      <c r="B1274">
        <v>10.39</v>
      </c>
      <c r="C1274">
        <f t="shared" si="38"/>
        <v>-2.8832312140848037E-3</v>
      </c>
    </row>
    <row r="1275" spans="1:3" x14ac:dyDescent="0.2">
      <c r="A1275" s="1">
        <v>41157</v>
      </c>
      <c r="B1275">
        <v>10.35</v>
      </c>
      <c r="C1275">
        <f t="shared" si="38"/>
        <v>-3.857285399758042E-3</v>
      </c>
    </row>
    <row r="1276" spans="1:3" x14ac:dyDescent="0.2">
      <c r="A1276" s="1">
        <v>41158</v>
      </c>
      <c r="B1276">
        <v>10.35</v>
      </c>
      <c r="C1276">
        <f t="shared" si="38"/>
        <v>0</v>
      </c>
    </row>
    <row r="1277" spans="1:3" x14ac:dyDescent="0.2">
      <c r="A1277" s="1">
        <v>41159</v>
      </c>
      <c r="B1277">
        <v>10.47</v>
      </c>
      <c r="C1277">
        <f t="shared" si="38"/>
        <v>1.1527505171067414E-2</v>
      </c>
    </row>
    <row r="1278" spans="1:3" x14ac:dyDescent="0.2">
      <c r="A1278" s="1">
        <v>41162</v>
      </c>
      <c r="B1278">
        <v>10.44</v>
      </c>
      <c r="C1278">
        <f t="shared" si="38"/>
        <v>-2.8694424279529316E-3</v>
      </c>
    </row>
    <row r="1279" spans="1:3" x14ac:dyDescent="0.2">
      <c r="A1279" s="1">
        <v>41163</v>
      </c>
      <c r="B1279">
        <v>10.47</v>
      </c>
      <c r="C1279">
        <f t="shared" si="38"/>
        <v>2.8694424279529607E-3</v>
      </c>
    </row>
    <row r="1280" spans="1:3" x14ac:dyDescent="0.2">
      <c r="A1280" s="1">
        <v>41164</v>
      </c>
      <c r="B1280">
        <v>10.47</v>
      </c>
      <c r="C1280">
        <f t="shared" si="38"/>
        <v>0</v>
      </c>
    </row>
    <row r="1281" spans="1:3" x14ac:dyDescent="0.2">
      <c r="A1281" s="1">
        <v>41165</v>
      </c>
      <c r="B1281">
        <v>10.46</v>
      </c>
      <c r="C1281">
        <f t="shared" si="38"/>
        <v>-9.5556624566856842E-4</v>
      </c>
    </row>
    <row r="1282" spans="1:3" x14ac:dyDescent="0.2">
      <c r="A1282" s="1">
        <v>41166</v>
      </c>
      <c r="B1282">
        <v>10.66</v>
      </c>
      <c r="C1282">
        <f t="shared" si="38"/>
        <v>1.8939960100921471E-2</v>
      </c>
    </row>
    <row r="1283" spans="1:3" x14ac:dyDescent="0.2">
      <c r="A1283" s="1">
        <v>41169</v>
      </c>
      <c r="B1283">
        <v>10.53</v>
      </c>
      <c r="C1283">
        <f t="shared" si="38"/>
        <v>-1.227009259181447E-2</v>
      </c>
    </row>
    <row r="1284" spans="1:3" x14ac:dyDescent="0.2">
      <c r="A1284" s="1">
        <v>41170</v>
      </c>
      <c r="B1284">
        <v>10.4</v>
      </c>
      <c r="C1284">
        <f t="shared" ref="C1284:C1347" si="39">LN(B1284/B1283)</f>
        <v>-1.2422519998557096E-2</v>
      </c>
    </row>
    <row r="1285" spans="1:3" x14ac:dyDescent="0.2">
      <c r="A1285" s="1">
        <v>41171</v>
      </c>
      <c r="B1285">
        <v>10.28</v>
      </c>
      <c r="C1285">
        <f t="shared" si="39"/>
        <v>-1.1605546120308003E-2</v>
      </c>
    </row>
    <row r="1286" spans="1:3" x14ac:dyDescent="0.2">
      <c r="A1286" s="1">
        <v>41172</v>
      </c>
      <c r="B1286">
        <v>10.33</v>
      </c>
      <c r="C1286">
        <f t="shared" si="39"/>
        <v>4.8520231045281123E-3</v>
      </c>
    </row>
    <row r="1287" spans="1:3" x14ac:dyDescent="0.2">
      <c r="A1287" s="1">
        <v>41173</v>
      </c>
      <c r="B1287">
        <v>10.210000000000001</v>
      </c>
      <c r="C1287">
        <f t="shared" si="39"/>
        <v>-1.1684650954972947E-2</v>
      </c>
    </row>
    <row r="1288" spans="1:3" x14ac:dyDescent="0.2">
      <c r="A1288" s="1">
        <v>41176</v>
      </c>
      <c r="B1288">
        <v>10</v>
      </c>
      <c r="C1288">
        <f t="shared" si="39"/>
        <v>-2.078253918252862E-2</v>
      </c>
    </row>
    <row r="1289" spans="1:3" x14ac:dyDescent="0.2">
      <c r="A1289" s="1">
        <v>41177</v>
      </c>
      <c r="B1289">
        <v>9.82</v>
      </c>
      <c r="C1289">
        <f t="shared" si="39"/>
        <v>-1.816397062767118E-2</v>
      </c>
    </row>
    <row r="1290" spans="1:3" x14ac:dyDescent="0.2">
      <c r="A1290" s="1">
        <v>41178</v>
      </c>
      <c r="B1290">
        <v>9.85</v>
      </c>
      <c r="C1290">
        <f t="shared" si="39"/>
        <v>3.0503328176228754E-3</v>
      </c>
    </row>
    <row r="1291" spans="1:3" x14ac:dyDescent="0.2">
      <c r="A1291" s="1">
        <v>41179</v>
      </c>
      <c r="B1291">
        <v>9.9600000000000009</v>
      </c>
      <c r="C1291">
        <f t="shared" si="39"/>
        <v>1.1105616412509451E-2</v>
      </c>
    </row>
    <row r="1292" spans="1:3" x14ac:dyDescent="0.2">
      <c r="A1292" s="1">
        <v>41180</v>
      </c>
      <c r="B1292">
        <v>9.7799999999999994</v>
      </c>
      <c r="C1292">
        <f t="shared" si="39"/>
        <v>-1.8237587549781015E-2</v>
      </c>
    </row>
    <row r="1293" spans="1:3" x14ac:dyDescent="0.2">
      <c r="A1293" s="1">
        <v>41183</v>
      </c>
      <c r="B1293">
        <v>9.7200000000000006</v>
      </c>
      <c r="C1293">
        <f t="shared" si="39"/>
        <v>-6.1538655743781116E-3</v>
      </c>
    </row>
    <row r="1294" spans="1:3" x14ac:dyDescent="0.2">
      <c r="A1294" s="1">
        <v>41184</v>
      </c>
      <c r="B1294">
        <v>9.82</v>
      </c>
      <c r="C1294">
        <f t="shared" si="39"/>
        <v>1.023550389402671E-2</v>
      </c>
    </row>
    <row r="1295" spans="1:3" x14ac:dyDescent="0.2">
      <c r="A1295" s="1">
        <v>41185</v>
      </c>
      <c r="B1295">
        <v>9.36</v>
      </c>
      <c r="C1295">
        <f t="shared" si="39"/>
        <v>-4.7975831876873924E-2</v>
      </c>
    </row>
    <row r="1296" spans="1:3" x14ac:dyDescent="0.2">
      <c r="A1296" s="1">
        <v>41186</v>
      </c>
      <c r="B1296">
        <v>9.4</v>
      </c>
      <c r="C1296">
        <f t="shared" si="39"/>
        <v>4.2643987864577392E-3</v>
      </c>
    </row>
    <row r="1297" spans="1:3" x14ac:dyDescent="0.2">
      <c r="A1297" s="1">
        <v>41187</v>
      </c>
      <c r="B1297">
        <v>9.58</v>
      </c>
      <c r="C1297">
        <f t="shared" si="39"/>
        <v>1.8967902706810827E-2</v>
      </c>
    </row>
    <row r="1298" spans="1:3" x14ac:dyDescent="0.2">
      <c r="A1298" s="1">
        <v>41190</v>
      </c>
      <c r="B1298">
        <v>9.7200000000000006</v>
      </c>
      <c r="C1298">
        <f t="shared" si="39"/>
        <v>1.4508026489578635E-2</v>
      </c>
    </row>
    <row r="1299" spans="1:3" x14ac:dyDescent="0.2">
      <c r="A1299" s="1">
        <v>41191</v>
      </c>
      <c r="B1299">
        <v>9.48</v>
      </c>
      <c r="C1299">
        <f t="shared" si="39"/>
        <v>-2.500130220541727E-2</v>
      </c>
    </row>
    <row r="1300" spans="1:3" x14ac:dyDescent="0.2">
      <c r="A1300" s="1">
        <v>41192</v>
      </c>
      <c r="B1300">
        <v>9.36</v>
      </c>
      <c r="C1300">
        <f t="shared" si="39"/>
        <v>-1.2739025777429826E-2</v>
      </c>
    </row>
    <row r="1301" spans="1:3" x14ac:dyDescent="0.2">
      <c r="A1301" s="1">
        <v>41193</v>
      </c>
      <c r="B1301">
        <v>9.2799999999999994</v>
      </c>
      <c r="C1301">
        <f t="shared" si="39"/>
        <v>-8.5837436913914419E-3</v>
      </c>
    </row>
    <row r="1302" spans="1:3" x14ac:dyDescent="0.2">
      <c r="A1302" s="1">
        <v>41194</v>
      </c>
      <c r="B1302">
        <v>9.61</v>
      </c>
      <c r="C1302">
        <f t="shared" si="39"/>
        <v>3.4942676184092004E-2</v>
      </c>
    </row>
    <row r="1303" spans="1:3" x14ac:dyDescent="0.2">
      <c r="A1303" s="1">
        <v>41197</v>
      </c>
      <c r="B1303">
        <v>9.68</v>
      </c>
      <c r="C1303">
        <f t="shared" si="39"/>
        <v>7.2576783062845108E-3</v>
      </c>
    </row>
    <row r="1304" spans="1:3" x14ac:dyDescent="0.2">
      <c r="A1304" s="1">
        <v>41198</v>
      </c>
      <c r="B1304">
        <v>9.82</v>
      </c>
      <c r="C1304">
        <f t="shared" si="39"/>
        <v>1.435922107788888E-2</v>
      </c>
    </row>
    <row r="1305" spans="1:3" x14ac:dyDescent="0.2">
      <c r="A1305" s="1">
        <v>41199</v>
      </c>
      <c r="B1305">
        <v>9.77</v>
      </c>
      <c r="C1305">
        <f t="shared" si="39"/>
        <v>-5.1046563116831731E-3</v>
      </c>
    </row>
    <row r="1306" spans="1:3" x14ac:dyDescent="0.2">
      <c r="A1306" s="1">
        <v>41200</v>
      </c>
      <c r="B1306">
        <v>9.7200000000000006</v>
      </c>
      <c r="C1306">
        <f t="shared" si="39"/>
        <v>-5.1308475823435675E-3</v>
      </c>
    </row>
    <row r="1307" spans="1:3" x14ac:dyDescent="0.2">
      <c r="A1307" s="1">
        <v>41201</v>
      </c>
      <c r="B1307">
        <v>9.48</v>
      </c>
      <c r="C1307">
        <f t="shared" si="39"/>
        <v>-2.500130220541727E-2</v>
      </c>
    </row>
    <row r="1308" spans="1:3" x14ac:dyDescent="0.2">
      <c r="A1308" s="1">
        <v>41204</v>
      </c>
      <c r="B1308">
        <v>9.51</v>
      </c>
      <c r="C1308">
        <f t="shared" si="39"/>
        <v>3.1595602903685179E-3</v>
      </c>
    </row>
    <row r="1309" spans="1:3" x14ac:dyDescent="0.2">
      <c r="A1309" s="1">
        <v>41205</v>
      </c>
      <c r="B1309">
        <v>9.2799999999999994</v>
      </c>
      <c r="C1309">
        <f t="shared" si="39"/>
        <v>-2.4482329759189805E-2</v>
      </c>
    </row>
    <row r="1310" spans="1:3" x14ac:dyDescent="0.2">
      <c r="A1310" s="1">
        <v>41206</v>
      </c>
      <c r="B1310">
        <v>9.18</v>
      </c>
      <c r="C1310">
        <f t="shared" si="39"/>
        <v>-1.0834342165710118E-2</v>
      </c>
    </row>
    <row r="1311" spans="1:3" x14ac:dyDescent="0.2">
      <c r="A1311" s="1">
        <v>41207</v>
      </c>
      <c r="B1311">
        <v>9.17</v>
      </c>
      <c r="C1311">
        <f t="shared" si="39"/>
        <v>-1.0899183640255736E-3</v>
      </c>
    </row>
    <row r="1312" spans="1:3" x14ac:dyDescent="0.2">
      <c r="A1312" s="1">
        <v>41208</v>
      </c>
      <c r="B1312">
        <v>9.17</v>
      </c>
      <c r="C1312">
        <f t="shared" si="39"/>
        <v>0</v>
      </c>
    </row>
    <row r="1313" spans="1:3" x14ac:dyDescent="0.2">
      <c r="A1313" s="1">
        <v>41213</v>
      </c>
      <c r="B1313">
        <v>9.17</v>
      </c>
      <c r="C1313">
        <f t="shared" si="39"/>
        <v>0</v>
      </c>
    </row>
    <row r="1314" spans="1:3" x14ac:dyDescent="0.2">
      <c r="A1314" s="1">
        <v>41214</v>
      </c>
      <c r="B1314">
        <v>9.26</v>
      </c>
      <c r="C1314">
        <f t="shared" si="39"/>
        <v>9.7667623897144083E-3</v>
      </c>
    </row>
    <row r="1315" spans="1:3" x14ac:dyDescent="0.2">
      <c r="A1315" s="1">
        <v>41215</v>
      </c>
      <c r="B1315">
        <v>9.08</v>
      </c>
      <c r="C1315">
        <f t="shared" si="39"/>
        <v>-1.9629856044886092E-2</v>
      </c>
    </row>
    <row r="1316" spans="1:3" x14ac:dyDescent="0.2">
      <c r="A1316" s="1">
        <v>41218</v>
      </c>
      <c r="B1316">
        <v>9.2799999999999994</v>
      </c>
      <c r="C1316">
        <f t="shared" si="39"/>
        <v>2.178735418490723E-2</v>
      </c>
    </row>
    <row r="1317" spans="1:3" x14ac:dyDescent="0.2">
      <c r="A1317" s="1">
        <v>41219</v>
      </c>
      <c r="B1317">
        <v>9.4600000000000009</v>
      </c>
      <c r="C1317">
        <f t="shared" si="39"/>
        <v>1.9210836265677891E-2</v>
      </c>
    </row>
    <row r="1318" spans="1:3" x14ac:dyDescent="0.2">
      <c r="A1318" s="1">
        <v>41220</v>
      </c>
      <c r="B1318">
        <v>9.11</v>
      </c>
      <c r="C1318">
        <f t="shared" si="39"/>
        <v>-3.7699671791920158E-2</v>
      </c>
    </row>
    <row r="1319" spans="1:3" x14ac:dyDescent="0.2">
      <c r="A1319" s="1">
        <v>41221</v>
      </c>
      <c r="B1319">
        <v>9.3800000000000008</v>
      </c>
      <c r="C1319">
        <f t="shared" si="39"/>
        <v>2.9207051746266536E-2</v>
      </c>
    </row>
    <row r="1320" spans="1:3" x14ac:dyDescent="0.2">
      <c r="A1320" s="1">
        <v>41222</v>
      </c>
      <c r="B1320">
        <v>9.34</v>
      </c>
      <c r="C1320">
        <f t="shared" si="39"/>
        <v>-4.2735107773821616E-3</v>
      </c>
    </row>
    <row r="1321" spans="1:3" x14ac:dyDescent="0.2">
      <c r="A1321" s="1">
        <v>41225</v>
      </c>
      <c r="B1321">
        <v>9.2799999999999994</v>
      </c>
      <c r="C1321">
        <f t="shared" si="39"/>
        <v>-6.4447054426420951E-3</v>
      </c>
    </row>
    <row r="1322" spans="1:3" x14ac:dyDescent="0.2">
      <c r="A1322" s="1">
        <v>41226</v>
      </c>
      <c r="B1322">
        <v>9.33</v>
      </c>
      <c r="C1322">
        <f t="shared" si="39"/>
        <v>5.3734680611433657E-3</v>
      </c>
    </row>
    <row r="1323" spans="1:3" x14ac:dyDescent="0.2">
      <c r="A1323" s="1">
        <v>41227</v>
      </c>
      <c r="B1323">
        <v>9.5</v>
      </c>
      <c r="C1323">
        <f t="shared" si="39"/>
        <v>1.805678374724266E-2</v>
      </c>
    </row>
    <row r="1324" spans="1:3" x14ac:dyDescent="0.2">
      <c r="A1324" s="1">
        <v>41228</v>
      </c>
      <c r="B1324">
        <v>9.48</v>
      </c>
      <c r="C1324">
        <f t="shared" si="39"/>
        <v>-2.1074823395646983E-3</v>
      </c>
    </row>
    <row r="1325" spans="1:3" x14ac:dyDescent="0.2">
      <c r="A1325" s="1">
        <v>41229</v>
      </c>
      <c r="B1325">
        <v>8.7899999999999991</v>
      </c>
      <c r="C1325">
        <f t="shared" si="39"/>
        <v>-7.5569604569844989E-2</v>
      </c>
    </row>
    <row r="1326" spans="1:3" x14ac:dyDescent="0.2">
      <c r="A1326" s="1">
        <v>41232</v>
      </c>
      <c r="B1326">
        <v>9.06</v>
      </c>
      <c r="C1326">
        <f t="shared" si="39"/>
        <v>3.0254408357802562E-2</v>
      </c>
    </row>
    <row r="1327" spans="1:3" x14ac:dyDescent="0.2">
      <c r="A1327" s="1">
        <v>41233</v>
      </c>
      <c r="B1327">
        <v>8.92</v>
      </c>
      <c r="C1327">
        <f t="shared" si="39"/>
        <v>-1.5573173462970033E-2</v>
      </c>
    </row>
    <row r="1328" spans="1:3" x14ac:dyDescent="0.2">
      <c r="A1328" s="1">
        <v>41234</v>
      </c>
      <c r="B1328">
        <v>8.99</v>
      </c>
      <c r="C1328">
        <f t="shared" si="39"/>
        <v>7.8169018916108626E-3</v>
      </c>
    </row>
    <row r="1329" spans="1:3" x14ac:dyDescent="0.2">
      <c r="A1329" s="1">
        <v>41236</v>
      </c>
      <c r="B1329">
        <v>9.48</v>
      </c>
      <c r="C1329">
        <f t="shared" si="39"/>
        <v>5.3071467783401584E-2</v>
      </c>
    </row>
    <row r="1330" spans="1:3" x14ac:dyDescent="0.2">
      <c r="A1330" s="1">
        <v>41239</v>
      </c>
      <c r="B1330">
        <v>9.8699999999999992</v>
      </c>
      <c r="C1330">
        <f t="shared" si="39"/>
        <v>4.0315537178459565E-2</v>
      </c>
    </row>
    <row r="1331" spans="1:3" x14ac:dyDescent="0.2">
      <c r="A1331" s="1">
        <v>41240</v>
      </c>
      <c r="B1331">
        <v>9.69</v>
      </c>
      <c r="C1331">
        <f t="shared" si="39"/>
        <v>-1.8405427542715298E-2</v>
      </c>
    </row>
    <row r="1332" spans="1:3" x14ac:dyDescent="0.2">
      <c r="A1332" s="1">
        <v>41241</v>
      </c>
      <c r="B1332">
        <v>9.6300000000000008</v>
      </c>
      <c r="C1332">
        <f t="shared" si="39"/>
        <v>-6.2112000926405238E-3</v>
      </c>
    </row>
    <row r="1333" spans="1:3" x14ac:dyDescent="0.2">
      <c r="A1333" s="1">
        <v>41242</v>
      </c>
      <c r="B1333">
        <v>9.64</v>
      </c>
      <c r="C1333">
        <f t="shared" si="39"/>
        <v>1.0378828124200214E-3</v>
      </c>
    </row>
    <row r="1334" spans="1:3" x14ac:dyDescent="0.2">
      <c r="A1334" s="1">
        <v>41243</v>
      </c>
      <c r="B1334">
        <v>9.56</v>
      </c>
      <c r="C1334">
        <f t="shared" si="39"/>
        <v>-8.3333815591442994E-3</v>
      </c>
    </row>
    <row r="1335" spans="1:3" x14ac:dyDescent="0.2">
      <c r="A1335" s="1">
        <v>41246</v>
      </c>
      <c r="B1335">
        <v>9.98</v>
      </c>
      <c r="C1335">
        <f t="shared" si="39"/>
        <v>4.2995363260062668E-2</v>
      </c>
    </row>
    <row r="1336" spans="1:3" x14ac:dyDescent="0.2">
      <c r="A1336" s="1">
        <v>41247</v>
      </c>
      <c r="B1336">
        <v>10.23</v>
      </c>
      <c r="C1336">
        <f t="shared" si="39"/>
        <v>2.4741489640162585E-2</v>
      </c>
    </row>
    <row r="1337" spans="1:3" x14ac:dyDescent="0.2">
      <c r="A1337" s="1">
        <v>41248</v>
      </c>
      <c r="B1337">
        <v>10.29</v>
      </c>
      <c r="C1337">
        <f t="shared" si="39"/>
        <v>5.8479698824228992E-3</v>
      </c>
    </row>
    <row r="1338" spans="1:3" x14ac:dyDescent="0.2">
      <c r="A1338" s="1">
        <v>41249</v>
      </c>
      <c r="B1338">
        <v>10.41</v>
      </c>
      <c r="C1338">
        <f t="shared" si="39"/>
        <v>1.1594332780919446E-2</v>
      </c>
    </row>
    <row r="1339" spans="1:3" x14ac:dyDescent="0.2">
      <c r="A1339" s="1">
        <v>41250</v>
      </c>
      <c r="B1339">
        <v>10.38</v>
      </c>
      <c r="C1339">
        <f t="shared" si="39"/>
        <v>-2.8860048891348753E-3</v>
      </c>
    </row>
    <row r="1340" spans="1:3" x14ac:dyDescent="0.2">
      <c r="A1340" s="1">
        <v>41253</v>
      </c>
      <c r="B1340">
        <v>10.55</v>
      </c>
      <c r="C1340">
        <f t="shared" si="39"/>
        <v>1.624498218433296E-2</v>
      </c>
    </row>
    <row r="1341" spans="1:3" x14ac:dyDescent="0.2">
      <c r="A1341" s="1">
        <v>41254</v>
      </c>
      <c r="B1341">
        <v>10.59</v>
      </c>
      <c r="C1341">
        <f t="shared" si="39"/>
        <v>3.7842996912394061E-3</v>
      </c>
    </row>
    <row r="1342" spans="1:3" x14ac:dyDescent="0.2">
      <c r="A1342" s="1">
        <v>41255</v>
      </c>
      <c r="B1342">
        <v>10.49</v>
      </c>
      <c r="C1342">
        <f t="shared" si="39"/>
        <v>-9.4877372051093024E-3</v>
      </c>
    </row>
    <row r="1343" spans="1:3" x14ac:dyDescent="0.2">
      <c r="A1343" s="1">
        <v>41256</v>
      </c>
      <c r="B1343">
        <v>10.45</v>
      </c>
      <c r="C1343">
        <f t="shared" si="39"/>
        <v>-3.8204439973858815E-3</v>
      </c>
    </row>
    <row r="1344" spans="1:3" x14ac:dyDescent="0.2">
      <c r="A1344" s="1">
        <v>41257</v>
      </c>
      <c r="B1344">
        <v>10.35</v>
      </c>
      <c r="C1344">
        <f t="shared" si="39"/>
        <v>-9.6154586994418693E-3</v>
      </c>
    </row>
    <row r="1345" spans="1:3" x14ac:dyDescent="0.2">
      <c r="A1345" s="1">
        <v>41260</v>
      </c>
      <c r="B1345">
        <v>10.18</v>
      </c>
      <c r="C1345">
        <f t="shared" si="39"/>
        <v>-1.6561508589001427E-2</v>
      </c>
    </row>
    <row r="1346" spans="1:3" x14ac:dyDescent="0.2">
      <c r="A1346" s="1">
        <v>41261</v>
      </c>
      <c r="B1346">
        <v>10.48</v>
      </c>
      <c r="C1346">
        <f t="shared" si="39"/>
        <v>2.9043667770519501E-2</v>
      </c>
    </row>
    <row r="1347" spans="1:3" x14ac:dyDescent="0.2">
      <c r="A1347" s="1">
        <v>41262</v>
      </c>
      <c r="B1347">
        <v>10.41</v>
      </c>
      <c r="C1347">
        <f t="shared" si="39"/>
        <v>-6.7017962660186701E-3</v>
      </c>
    </row>
    <row r="1348" spans="1:3" x14ac:dyDescent="0.2">
      <c r="A1348" s="1">
        <v>41263</v>
      </c>
      <c r="B1348">
        <v>10.42</v>
      </c>
      <c r="C1348">
        <f t="shared" ref="C1348:C1395" si="40">LN(B1348/B1347)</f>
        <v>9.6015369834328668E-4</v>
      </c>
    </row>
    <row r="1349" spans="1:3" x14ac:dyDescent="0.2">
      <c r="A1349" s="1">
        <v>41264</v>
      </c>
      <c r="B1349">
        <v>10.35</v>
      </c>
      <c r="C1349">
        <f t="shared" si="40"/>
        <v>-6.7405166138428552E-3</v>
      </c>
    </row>
    <row r="1350" spans="1:3" x14ac:dyDescent="0.2">
      <c r="A1350" s="1">
        <v>41267</v>
      </c>
      <c r="B1350">
        <v>10.16</v>
      </c>
      <c r="C1350">
        <f t="shared" si="40"/>
        <v>-1.8528077561042241E-2</v>
      </c>
    </row>
    <row r="1351" spans="1:3" x14ac:dyDescent="0.2">
      <c r="A1351" s="1">
        <v>41269</v>
      </c>
      <c r="B1351">
        <v>10.199999999999999</v>
      </c>
      <c r="C1351">
        <f t="shared" si="40"/>
        <v>3.929278139889557E-3</v>
      </c>
    </row>
    <row r="1352" spans="1:3" x14ac:dyDescent="0.2">
      <c r="A1352" s="1">
        <v>41270</v>
      </c>
      <c r="B1352">
        <v>10.11</v>
      </c>
      <c r="C1352">
        <f t="shared" si="40"/>
        <v>-8.8626872578453173E-3</v>
      </c>
    </row>
    <row r="1353" spans="1:3" x14ac:dyDescent="0.2">
      <c r="A1353" s="1">
        <v>41271</v>
      </c>
      <c r="B1353">
        <v>9.9700000000000006</v>
      </c>
      <c r="C1353">
        <f t="shared" si="40"/>
        <v>-1.3944449058632933E-2</v>
      </c>
    </row>
    <row r="1354" spans="1:3" x14ac:dyDescent="0.2">
      <c r="A1354" s="1">
        <v>41274</v>
      </c>
      <c r="B1354">
        <v>10.14</v>
      </c>
      <c r="C1354">
        <f t="shared" si="40"/>
        <v>1.6907414189290218E-2</v>
      </c>
    </row>
    <row r="1355" spans="1:3" x14ac:dyDescent="0.2">
      <c r="A1355" s="1">
        <v>41276</v>
      </c>
      <c r="B1355">
        <v>10.68</v>
      </c>
      <c r="C1355">
        <f t="shared" si="40"/>
        <v>5.1884835369011513E-2</v>
      </c>
    </row>
    <row r="1356" spans="1:3" x14ac:dyDescent="0.2">
      <c r="A1356" s="1">
        <v>41277</v>
      </c>
      <c r="B1356">
        <v>10.94</v>
      </c>
      <c r="C1356">
        <f t="shared" si="40"/>
        <v>2.4052963461786318E-2</v>
      </c>
    </row>
    <row r="1357" spans="1:3" x14ac:dyDescent="0.2">
      <c r="A1357" s="1">
        <v>41278</v>
      </c>
      <c r="B1357">
        <v>10.97</v>
      </c>
      <c r="C1357">
        <f t="shared" si="40"/>
        <v>2.7384772933037706E-3</v>
      </c>
    </row>
    <row r="1358" spans="1:3" x14ac:dyDescent="0.2">
      <c r="A1358" s="1">
        <v>41281</v>
      </c>
      <c r="B1358">
        <v>11.06</v>
      </c>
      <c r="C1358">
        <f t="shared" si="40"/>
        <v>8.1707218070498442E-3</v>
      </c>
    </row>
    <row r="1359" spans="1:3" x14ac:dyDescent="0.2">
      <c r="A1359" s="1">
        <v>41282</v>
      </c>
      <c r="B1359">
        <v>10.77</v>
      </c>
      <c r="C1359">
        <f t="shared" si="40"/>
        <v>-2.6570504925891591E-2</v>
      </c>
    </row>
    <row r="1360" spans="1:3" x14ac:dyDescent="0.2">
      <c r="A1360" s="1">
        <v>41283</v>
      </c>
      <c r="B1360">
        <v>10.93</v>
      </c>
      <c r="C1360">
        <f t="shared" si="40"/>
        <v>1.474681102014992E-2</v>
      </c>
    </row>
    <row r="1361" spans="1:3" x14ac:dyDescent="0.2">
      <c r="A1361" s="1">
        <v>41284</v>
      </c>
      <c r="B1361">
        <v>11.04</v>
      </c>
      <c r="C1361">
        <f t="shared" si="40"/>
        <v>1.0013738660502E-2</v>
      </c>
    </row>
    <row r="1362" spans="1:3" x14ac:dyDescent="0.2">
      <c r="A1362" s="1">
        <v>41285</v>
      </c>
      <c r="B1362">
        <v>10.88</v>
      </c>
      <c r="C1362">
        <f t="shared" si="40"/>
        <v>-1.4598799421152523E-2</v>
      </c>
    </row>
    <row r="1363" spans="1:3" x14ac:dyDescent="0.2">
      <c r="A1363" s="1">
        <v>41288</v>
      </c>
      <c r="B1363">
        <v>12.29</v>
      </c>
      <c r="C1363">
        <f t="shared" si="40"/>
        <v>0.12185968215014673</v>
      </c>
    </row>
    <row r="1364" spans="1:3" x14ac:dyDescent="0.2">
      <c r="A1364" s="1">
        <v>41289</v>
      </c>
      <c r="B1364">
        <v>13.17</v>
      </c>
      <c r="C1364">
        <f t="shared" si="40"/>
        <v>6.9155592177246289E-2</v>
      </c>
    </row>
    <row r="1365" spans="1:3" x14ac:dyDescent="0.2">
      <c r="A1365" s="1">
        <v>41290</v>
      </c>
      <c r="B1365">
        <v>12.61</v>
      </c>
      <c r="C1365">
        <f t="shared" si="40"/>
        <v>-4.3451365778361513E-2</v>
      </c>
    </row>
    <row r="1366" spans="1:3" x14ac:dyDescent="0.2">
      <c r="A1366" s="1">
        <v>41291</v>
      </c>
      <c r="B1366">
        <v>12.82</v>
      </c>
      <c r="C1366">
        <f t="shared" si="40"/>
        <v>1.6516301515695952E-2</v>
      </c>
    </row>
    <row r="1367" spans="1:3" x14ac:dyDescent="0.2">
      <c r="A1367" s="1">
        <v>41292</v>
      </c>
      <c r="B1367">
        <v>12.84</v>
      </c>
      <c r="C1367">
        <f t="shared" si="40"/>
        <v>1.5588467692910996E-3</v>
      </c>
    </row>
    <row r="1368" spans="1:3" x14ac:dyDescent="0.2">
      <c r="A1368" s="1">
        <v>41296</v>
      </c>
      <c r="B1368">
        <v>13.12</v>
      </c>
      <c r="C1368">
        <f t="shared" si="40"/>
        <v>2.1572485254127763E-2</v>
      </c>
    </row>
    <row r="1369" spans="1:3" x14ac:dyDescent="0.2">
      <c r="A1369" s="1">
        <v>41297</v>
      </c>
      <c r="B1369">
        <v>13.08</v>
      </c>
      <c r="C1369">
        <f t="shared" si="40"/>
        <v>-3.0534374868902317E-3</v>
      </c>
    </row>
    <row r="1370" spans="1:3" x14ac:dyDescent="0.2">
      <c r="A1370" s="1">
        <v>41298</v>
      </c>
      <c r="B1370">
        <v>13</v>
      </c>
      <c r="C1370">
        <f t="shared" si="40"/>
        <v>-6.134988567515944E-3</v>
      </c>
    </row>
    <row r="1371" spans="1:3" x14ac:dyDescent="0.2">
      <c r="A1371" s="1">
        <v>41299</v>
      </c>
      <c r="B1371">
        <v>13.16</v>
      </c>
      <c r="C1371">
        <f t="shared" si="40"/>
        <v>1.2232568435634451E-2</v>
      </c>
    </row>
    <row r="1372" spans="1:3" x14ac:dyDescent="0.2">
      <c r="A1372" s="1">
        <v>41302</v>
      </c>
      <c r="B1372">
        <v>13.04</v>
      </c>
      <c r="C1372">
        <f t="shared" si="40"/>
        <v>-9.1603693986642785E-3</v>
      </c>
    </row>
    <row r="1373" spans="1:3" x14ac:dyDescent="0.2">
      <c r="A1373" s="1">
        <v>41303</v>
      </c>
      <c r="B1373">
        <v>13.25</v>
      </c>
      <c r="C1373">
        <f t="shared" si="40"/>
        <v>1.5975995933724393E-2</v>
      </c>
    </row>
    <row r="1374" spans="1:3" x14ac:dyDescent="0.2">
      <c r="A1374" s="1">
        <v>41304</v>
      </c>
      <c r="B1374">
        <v>13.37</v>
      </c>
      <c r="C1374">
        <f t="shared" si="40"/>
        <v>9.0158386816205482E-3</v>
      </c>
    </row>
    <row r="1375" spans="1:3" x14ac:dyDescent="0.2">
      <c r="A1375" s="1">
        <v>41305</v>
      </c>
      <c r="B1375">
        <v>13.24</v>
      </c>
      <c r="C1375">
        <f t="shared" si="40"/>
        <v>-9.7708406049895804E-3</v>
      </c>
    </row>
    <row r="1376" spans="1:3" x14ac:dyDescent="0.2">
      <c r="A1376" s="1">
        <v>41306</v>
      </c>
      <c r="B1376">
        <v>13.63</v>
      </c>
      <c r="C1376">
        <f t="shared" si="40"/>
        <v>2.9030695199579046E-2</v>
      </c>
    </row>
    <row r="1377" spans="1:3" x14ac:dyDescent="0.2">
      <c r="A1377" s="1">
        <v>41309</v>
      </c>
      <c r="B1377">
        <v>13.27</v>
      </c>
      <c r="C1377">
        <f t="shared" si="40"/>
        <v>-2.6767397364325183E-2</v>
      </c>
    </row>
    <row r="1378" spans="1:3" x14ac:dyDescent="0.2">
      <c r="A1378" s="1">
        <v>41310</v>
      </c>
      <c r="B1378">
        <v>13.42</v>
      </c>
      <c r="C1378">
        <f t="shared" si="40"/>
        <v>1.124028319941954E-2</v>
      </c>
    </row>
    <row r="1379" spans="1:3" x14ac:dyDescent="0.2">
      <c r="A1379" s="1">
        <v>41311</v>
      </c>
      <c r="B1379">
        <v>13.52</v>
      </c>
      <c r="C1379">
        <f t="shared" si="40"/>
        <v>7.4239390712822666E-3</v>
      </c>
    </row>
    <row r="1380" spans="1:3" x14ac:dyDescent="0.2">
      <c r="A1380" s="1">
        <v>41312</v>
      </c>
      <c r="B1380">
        <v>13.53</v>
      </c>
      <c r="C1380">
        <f t="shared" si="40"/>
        <v>7.3937156787867047E-4</v>
      </c>
    </row>
    <row r="1381" spans="1:3" x14ac:dyDescent="0.2">
      <c r="A1381" s="1">
        <v>41313</v>
      </c>
      <c r="B1381">
        <v>13.63</v>
      </c>
      <c r="C1381">
        <f t="shared" si="40"/>
        <v>7.3638035257447346E-3</v>
      </c>
    </row>
    <row r="1382" spans="1:3" x14ac:dyDescent="0.2">
      <c r="A1382" s="1">
        <v>41316</v>
      </c>
      <c r="B1382">
        <v>13.7</v>
      </c>
      <c r="C1382">
        <f t="shared" si="40"/>
        <v>5.1225871256379207E-3</v>
      </c>
    </row>
    <row r="1383" spans="1:3" x14ac:dyDescent="0.2">
      <c r="A1383" s="1">
        <v>41317</v>
      </c>
      <c r="B1383">
        <v>13.79</v>
      </c>
      <c r="C1383">
        <f t="shared" si="40"/>
        <v>6.5478589711312381E-3</v>
      </c>
    </row>
    <row r="1384" spans="1:3" x14ac:dyDescent="0.2">
      <c r="A1384" s="1">
        <v>41318</v>
      </c>
      <c r="B1384">
        <v>13.77</v>
      </c>
      <c r="C1384">
        <f t="shared" si="40"/>
        <v>-1.4513790646469864E-3</v>
      </c>
    </row>
    <row r="1385" spans="1:3" x14ac:dyDescent="0.2">
      <c r="A1385" s="1">
        <v>41319</v>
      </c>
      <c r="B1385">
        <v>13.71</v>
      </c>
      <c r="C1385">
        <f t="shared" si="40"/>
        <v>-4.3668191663404025E-3</v>
      </c>
    </row>
    <row r="1386" spans="1:3" x14ac:dyDescent="0.2">
      <c r="A1386" s="1">
        <v>41320</v>
      </c>
      <c r="B1386">
        <v>13.81</v>
      </c>
      <c r="C1386">
        <f t="shared" si="40"/>
        <v>7.267473846977692E-3</v>
      </c>
    </row>
    <row r="1387" spans="1:3" x14ac:dyDescent="0.2">
      <c r="A1387" s="1">
        <v>41324</v>
      </c>
      <c r="B1387">
        <v>13.81</v>
      </c>
      <c r="C1387">
        <f t="shared" si="40"/>
        <v>0</v>
      </c>
    </row>
    <row r="1388" spans="1:3" x14ac:dyDescent="0.2">
      <c r="A1388" s="1">
        <v>41325</v>
      </c>
      <c r="B1388">
        <v>13.83</v>
      </c>
      <c r="C1388">
        <f t="shared" si="40"/>
        <v>1.4471782554660718E-3</v>
      </c>
    </row>
    <row r="1389" spans="1:3" x14ac:dyDescent="0.2">
      <c r="A1389" s="1">
        <v>41326</v>
      </c>
      <c r="B1389">
        <v>13.82</v>
      </c>
      <c r="C1389">
        <f t="shared" si="40"/>
        <v>-7.2332733714302797E-4</v>
      </c>
    </row>
    <row r="1390" spans="1:3" x14ac:dyDescent="0.2">
      <c r="A1390" s="1">
        <v>41327</v>
      </c>
      <c r="B1390">
        <v>13.92</v>
      </c>
      <c r="C1390">
        <f t="shared" si="40"/>
        <v>7.2098365667497503E-3</v>
      </c>
    </row>
    <row r="1391" spans="1:3" x14ac:dyDescent="0.2">
      <c r="A1391" s="1">
        <v>41330</v>
      </c>
      <c r="B1391">
        <v>13.85</v>
      </c>
      <c r="C1391">
        <f t="shared" si="40"/>
        <v>-5.0414222729261524E-3</v>
      </c>
    </row>
    <row r="1392" spans="1:3" x14ac:dyDescent="0.2">
      <c r="A1392" s="1">
        <v>41331</v>
      </c>
      <c r="B1392">
        <v>13.88</v>
      </c>
      <c r="C1392">
        <f t="shared" si="40"/>
        <v>2.1637224453109672E-3</v>
      </c>
    </row>
    <row r="1393" spans="1:3" x14ac:dyDescent="0.2">
      <c r="A1393" s="1">
        <v>41332</v>
      </c>
      <c r="B1393">
        <v>13.92</v>
      </c>
      <c r="C1393">
        <f t="shared" si="40"/>
        <v>2.877699827614974E-3</v>
      </c>
    </row>
    <row r="1394" spans="1:3" x14ac:dyDescent="0.2">
      <c r="A1394" s="1">
        <v>41333</v>
      </c>
      <c r="B1394">
        <v>13.95</v>
      </c>
      <c r="C1394">
        <f t="shared" si="40"/>
        <v>2.1528533611010927E-3</v>
      </c>
    </row>
    <row r="1395" spans="1:3" x14ac:dyDescent="0.2">
      <c r="A1395" s="1">
        <v>41334</v>
      </c>
      <c r="B1395">
        <v>14</v>
      </c>
      <c r="C1395">
        <f t="shared" si="40"/>
        <v>3.5778213478841235E-3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Group1</vt:lpstr>
      <vt:lpstr>Group2</vt:lpstr>
      <vt:lpstr>Group3</vt:lpstr>
      <vt:lpstr>Group4</vt:lpstr>
      <vt:lpstr>45</vt:lpstr>
      <vt:lpstr>40</vt:lpstr>
      <vt:lpstr>35</vt:lpstr>
      <vt:lpstr>30</vt:lpstr>
      <vt:lpstr>25</vt:lpstr>
      <vt:lpstr>20</vt:lpstr>
      <vt:lpstr>15</vt:lpstr>
      <vt:lpstr>10</vt:lpstr>
      <vt:lpstr>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Microsoft Office User</cp:lastModifiedBy>
  <dcterms:created xsi:type="dcterms:W3CDTF">2013-03-05T15:46:46Z</dcterms:created>
  <dcterms:modified xsi:type="dcterms:W3CDTF">2017-05-17T23:47:57Z</dcterms:modified>
</cp:coreProperties>
</file>