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959" i="1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895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900"/>
  <c r="M899"/>
  <c r="M898"/>
  <c r="M896"/>
  <c r="M894"/>
  <c r="M369"/>
  <c r="M312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G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<sst xmlns="http://schemas.openxmlformats.org/spreadsheetml/2006/main" count="4192" uniqueCount="1150">
  <si>
    <t>Item Code</t>
  </si>
  <si>
    <t>Item Name</t>
  </si>
  <si>
    <t>Category Name</t>
  </si>
  <si>
    <t>Strength</t>
  </si>
  <si>
    <t>Package Name</t>
  </si>
  <si>
    <t>Rate Per Unit</t>
  </si>
  <si>
    <t>Tax Name</t>
  </si>
  <si>
    <t>Purchase Price</t>
  </si>
  <si>
    <t>Generic Name</t>
  </si>
  <si>
    <t>Minimum Stock</t>
  </si>
  <si>
    <t>Maximum Stock</t>
  </si>
  <si>
    <t>Reorder Level(ROL)</t>
  </si>
  <si>
    <t>IP Mark Up</t>
  </si>
  <si>
    <t>SP Mark Up</t>
  </si>
  <si>
    <t>Formula</t>
  </si>
  <si>
    <t>Disease</t>
  </si>
  <si>
    <t>Manufacturer Name</t>
  </si>
  <si>
    <t>AMITRIPTYLINE 25MG TABS</t>
  </si>
  <si>
    <t xml:space="preserve"> ANTIPSYCHOTICS</t>
  </si>
  <si>
    <t>25MG</t>
  </si>
  <si>
    <t>50MG/2ML</t>
  </si>
  <si>
    <t>CONSTANT</t>
  </si>
  <si>
    <t>FLUPHENAZINE INJ</t>
  </si>
  <si>
    <t>50MG</t>
  </si>
  <si>
    <t>DILOX/METRONID.250/200MG TABS.</t>
  </si>
  <si>
    <t>AMOEBICIDES</t>
  </si>
  <si>
    <t>250MG/200MG</t>
  </si>
  <si>
    <t>METRONIDAZOLE 200MG TAB</t>
  </si>
  <si>
    <t>200MG</t>
  </si>
  <si>
    <t>METRONIDAZOLE INFUSION</t>
  </si>
  <si>
    <t>500MG/500ML</t>
  </si>
  <si>
    <t>METRONIDAZOLE SYR 200MG/5ML</t>
  </si>
  <si>
    <t>200MG/5ML</t>
  </si>
  <si>
    <t>TINIDAZOLE 500MG  TABS</t>
  </si>
  <si>
    <t>500MG</t>
  </si>
  <si>
    <t>METRONIDAZOLE  400MG  TABLETS</t>
  </si>
  <si>
    <t>400MG</t>
  </si>
  <si>
    <t>CLONAZEPAM(RIVOTRIL) 0.5MG  T</t>
  </si>
  <si>
    <t>AMXIOLYTICS</t>
  </si>
  <si>
    <t>0.5MG</t>
  </si>
  <si>
    <t>DORMICUM INJ. 5MG/5ML</t>
  </si>
  <si>
    <t>5MG/3ML</t>
  </si>
  <si>
    <t>ATROPINE 0.6MG/ML  INJECTION</t>
  </si>
  <si>
    <t>ANTIALLERGICS/ANALGES</t>
  </si>
  <si>
    <t>06MG</t>
  </si>
  <si>
    <t>FARM LINMENT 2</t>
  </si>
  <si>
    <t>5L</t>
  </si>
  <si>
    <t>10L</t>
  </si>
  <si>
    <t>ADRENALINE INJ 1MG/1ML</t>
  </si>
  <si>
    <t>1MG</t>
  </si>
  <si>
    <t>THROATSIL LOZENGES</t>
  </si>
  <si>
    <t>ONDANSETRON 8MG/4ML</t>
  </si>
  <si>
    <t>8MG</t>
  </si>
  <si>
    <t>PROBETA-N(BETAMETHASONE)E DROP</t>
  </si>
  <si>
    <t>PROMETHAZINE 50MG/2ML  INJ.</t>
  </si>
  <si>
    <t>BUDESONIDE INHALER 200MCG</t>
  </si>
  <si>
    <t>200MCG</t>
  </si>
  <si>
    <t>NASIVION DROPS ADULT 10ML</t>
  </si>
  <si>
    <t>NASIVION PAED DROPS 10ML</t>
  </si>
  <si>
    <t>CHLORPHENIRAMINE INJ.10MG  ( PIRITON</t>
  </si>
  <si>
    <t>10MG</t>
  </si>
  <si>
    <t>CHLORPHENIRAMINE 2MG/5ML 6OML</t>
  </si>
  <si>
    <t>2MG/5ML</t>
  </si>
  <si>
    <t>CHLORPHENIRAMINE 4MG(PIRITON)</t>
  </si>
  <si>
    <t>4MG</t>
  </si>
  <si>
    <t>DICLOFENAC . 100MG TABLETS</t>
  </si>
  <si>
    <t>100MG</t>
  </si>
  <si>
    <t>HYDROCORT OINT 15GM</t>
  </si>
  <si>
    <t>15G</t>
  </si>
  <si>
    <t>HYDROCORT INJ. 100MG</t>
  </si>
  <si>
    <t>LEVOCETRIZINE 30ML SYRUP</t>
  </si>
  <si>
    <t>ONDASETRON  4MG TABLETS</t>
  </si>
  <si>
    <t>MOMETASONE CREAM 10GM</t>
  </si>
  <si>
    <t>10G</t>
  </si>
  <si>
    <t>PROMETHAZINE SYRUP 60ML</t>
  </si>
  <si>
    <t>25MG/ML</t>
  </si>
  <si>
    <t>PROMETHAZINE 25MG TABS</t>
  </si>
  <si>
    <t>SALINE NASAL DROPS</t>
  </si>
  <si>
    <t>CETRIZINE 10MG</t>
  </si>
  <si>
    <t>CETRIZINE)SYRUP 60ML</t>
  </si>
  <si>
    <t>5MG/5ML</t>
  </si>
  <si>
    <t>TRIAMCINOLONE 40MG/ML INJ.</t>
  </si>
  <si>
    <t>40MG</t>
  </si>
  <si>
    <t>COLD CAP CAPS</t>
  </si>
  <si>
    <t>ACYCLOVIR 400MG TABS</t>
  </si>
  <si>
    <t>ANTIBIOTICS</t>
  </si>
  <si>
    <t>AMOXCLAV 625MG TABLETS</t>
  </si>
  <si>
    <t>625MG</t>
  </si>
  <si>
    <t>AMOXCLAV SUS 457MG</t>
  </si>
  <si>
    <t>457MG/5ML</t>
  </si>
  <si>
    <t>AMOXICILLIN CAPS 500MG</t>
  </si>
  <si>
    <t>AMOXI-CLAV 375MG TABLETS</t>
  </si>
  <si>
    <t>375MG</t>
  </si>
  <si>
    <t>AMOXI-CLAVULANIC 156MG/5ML  SY</t>
  </si>
  <si>
    <t>156MG/5ML</t>
  </si>
  <si>
    <t>AMOXI-CLAVULANIC 228MG</t>
  </si>
  <si>
    <t>228MG/5ML</t>
  </si>
  <si>
    <t>AMOXYCILIN 250MG CAPS.</t>
  </si>
  <si>
    <t>250MG</t>
  </si>
  <si>
    <t>AMOXYCILLIN SUSPENSION 125MG</t>
  </si>
  <si>
    <t>125MG/5ML</t>
  </si>
  <si>
    <t>AMPICILLIN 1GM      INJECTION</t>
  </si>
  <si>
    <t>1G</t>
  </si>
  <si>
    <t>AMPICILLIN 500MG CAPS (PENBRIT</t>
  </si>
  <si>
    <t>AMPICILLIN 500MG INJECTION (GENERIC)</t>
  </si>
  <si>
    <t>AMPICLOX (CLOXIMED) 500MG CAPS</t>
  </si>
  <si>
    <t>AMPICLOX 250MG (CLOXIMED)SUSP.</t>
  </si>
  <si>
    <t>250MG/5ML</t>
  </si>
  <si>
    <t>AMPICLOX NEONATAL DROPS 10ML</t>
  </si>
  <si>
    <t>90MG/0.6</t>
  </si>
  <si>
    <t>AUGMENTIN  1000MG</t>
  </si>
  <si>
    <t>AUGMENTIN ES SUSP.642MG/5ML</t>
  </si>
  <si>
    <t>642MG/5ML</t>
  </si>
  <si>
    <t>AZITHROMYCIN SUSPENSION</t>
  </si>
  <si>
    <t>AZITHROMYCIN TABLETS 500MG</t>
  </si>
  <si>
    <t>BENZATHINE PEN  2.4MU INJ.(PANADAR)</t>
  </si>
  <si>
    <t>2.4MU</t>
  </si>
  <si>
    <t>BENZYL PENCILLIN 5MU(X-PEN)</t>
  </si>
  <si>
    <t>5MU</t>
  </si>
  <si>
    <t>BETADINE MOUTH WASH 125ML</t>
  </si>
  <si>
    <t>CEFTRIAXONE I.V/I.M 1GM</t>
  </si>
  <si>
    <t>CEFTRIAXONE INJ 250MG(XONE)</t>
  </si>
  <si>
    <t>CEFUROXIME  TABLETS  500MG</t>
  </si>
  <si>
    <t>CEFUROXIME  TABLETS 250MG</t>
  </si>
  <si>
    <t>CEFUROXIME 125MG\5ML 50ML</t>
  </si>
  <si>
    <t>CEFUROXIME SUSP 250MG/5ML 50ML</t>
  </si>
  <si>
    <t>CEPHALEXIN 250MG</t>
  </si>
  <si>
    <t>CEPHALEXIN CAP. 500MG</t>
  </si>
  <si>
    <t>CEPHALEXIN SUSP. 125MG/5ML</t>
  </si>
  <si>
    <t>CHLORAMPHENICOL  INJ. 1GM</t>
  </si>
  <si>
    <t>CHLORAMPHENICOL 250MG CAPSULES</t>
  </si>
  <si>
    <t>CIPROFLOXACIN EYE/EAR DROPS</t>
  </si>
  <si>
    <t>CIPROFLOXACIN TAB 500MG</t>
  </si>
  <si>
    <t>CLARITHROMYCIN 125MG//70ML</t>
  </si>
  <si>
    <t>CLARITHROMYCIN 125MG/5ML 50ML.</t>
  </si>
  <si>
    <t>CLARITHROMYCIN 500MG TABS</t>
  </si>
  <si>
    <t>CLINDMYCIN 300MG CAPSULES</t>
  </si>
  <si>
    <t>300MG</t>
  </si>
  <si>
    <t>CLOXACILLIN 250MG  CAPSULES</t>
  </si>
  <si>
    <t>COTRIMOXAZOLE 480MG(SEPTRIN)</t>
  </si>
  <si>
    <t>480MG</t>
  </si>
  <si>
    <t>COTRIMOXAZOLE 50ML</t>
  </si>
  <si>
    <t>240MG/5ML</t>
  </si>
  <si>
    <t>COTRIMOXAZOLE SUSP 100ML</t>
  </si>
  <si>
    <t>COTRIMOXAZOLE TAB 960MG</t>
  </si>
  <si>
    <t>960MG</t>
  </si>
  <si>
    <t>DOXYCYCLINE 100MG  CAPSULES</t>
  </si>
  <si>
    <t>ENHANCIN 1.2G</t>
  </si>
  <si>
    <t>1.2G</t>
  </si>
  <si>
    <t>ERYTHROMYCIN 250MG TABLETS</t>
  </si>
  <si>
    <t>ERYTHROMYCIN 500MG TABLETS</t>
  </si>
  <si>
    <t>ERYTHROMYCIN SYRUP 125MG/5ML</t>
  </si>
  <si>
    <t>FLUCLOXACILLIN 250MG CAPS</t>
  </si>
  <si>
    <t>FLUCLOXACILLIN 500MG CAPS</t>
  </si>
  <si>
    <t>FLUCLOXACILLIN SYP.125MG/5ML</t>
  </si>
  <si>
    <t>GENTAMICIN INJECTION 80MG/2ML</t>
  </si>
  <si>
    <t>80MG/2ML</t>
  </si>
  <si>
    <t>30.00_x000C_</t>
  </si>
  <si>
    <t>GENTAMYCIN(PEAD) 20MG INJ.</t>
  </si>
  <si>
    <t>20MG/2ML</t>
  </si>
  <si>
    <t>IBIDROXIL 125MG/5ML SYRUP 60ML</t>
  </si>
  <si>
    <t>IBIDROXIL 250MG/5ML SYRUP 60ML</t>
  </si>
  <si>
    <t>ITRACONAZOLE 100MG CAPSULES</t>
  </si>
  <si>
    <t>LEVOFLOXACIN 500MG TABS</t>
  </si>
  <si>
    <t>LEVOFLOXACIN TAB. 750MG</t>
  </si>
  <si>
    <t>750MG</t>
  </si>
  <si>
    <t>LINCOMYCIN 500MG CAPS</t>
  </si>
  <si>
    <t>LIQUID PARAFIN 5LITRES</t>
  </si>
  <si>
    <t>20L</t>
  </si>
  <si>
    <t>MUPIROCIN OINTMENT15G</t>
  </si>
  <si>
    <t>RIFOCIN INJ. 1ML 250MG</t>
  </si>
  <si>
    <t>SALBACTOMAX 1.5G[CEFT&amp;SALBAC.]</t>
  </si>
  <si>
    <t>1.5G</t>
  </si>
  <si>
    <t>SALBACTOMAX 750MG[CEFT.&amp;SALBA.</t>
  </si>
  <si>
    <t>SILVER SUFADIAZINE 100G</t>
  </si>
  <si>
    <t>100G</t>
  </si>
  <si>
    <t>SPECTINOMYCIN INJ.2GM ( GENERIC )</t>
  </si>
  <si>
    <t>2G</t>
  </si>
  <si>
    <t>STREPTOMYCIN SUL. INJ. 1GM</t>
  </si>
  <si>
    <t>SUPRAMOX 250MG/5ML SYRUP  100M</t>
  </si>
  <si>
    <t>GENTAMYCIN CREAM 0.1%</t>
  </si>
  <si>
    <t>DERMATOLOGICAL</t>
  </si>
  <si>
    <t>CLOTRIMAZOLE-V6 PESS.</t>
  </si>
  <si>
    <t>ANTIFUNGALS</t>
  </si>
  <si>
    <t>CLOTRIMAZOLE MOUTH PAINT(ORUSH</t>
  </si>
  <si>
    <t>CLOBEN G 20G</t>
  </si>
  <si>
    <t>20G</t>
  </si>
  <si>
    <t>CLOTRIMAZOLE-V3 PESS.</t>
  </si>
  <si>
    <t>CLOTRIMAZOLE/BETAMETHASONE CRE</t>
  </si>
  <si>
    <t>DAKTARIN ORAL GEL 40GM</t>
  </si>
  <si>
    <t>40G</t>
  </si>
  <si>
    <t>FLUCONAZOLE 200MG</t>
  </si>
  <si>
    <t>FLUCONAZOLE TAB. 50MG</t>
  </si>
  <si>
    <t>GRISEOFULVIN 125MG TABS</t>
  </si>
  <si>
    <t>125MG</t>
  </si>
  <si>
    <t>GRISEOFULVIN 250MG TABS</t>
  </si>
  <si>
    <t>GRISEOFULVIN 500MG TAB</t>
  </si>
  <si>
    <t>GYNO-TRAVOGEN PESS</t>
  </si>
  <si>
    <t>600MG</t>
  </si>
  <si>
    <t>KETOCONAZOLE  200MG</t>
  </si>
  <si>
    <t>MISOPROSTAL TABS 200MG</t>
  </si>
  <si>
    <t>LIQUID PARAFFIN 5L</t>
  </si>
  <si>
    <t>30L</t>
  </si>
  <si>
    <t>MICONAZOL ORAL GEL</t>
  </si>
  <si>
    <t>MICONAZOLE CREAM 2%</t>
  </si>
  <si>
    <t>NYSTATIN ORAL DROPS   30ML</t>
  </si>
  <si>
    <t>100000 I.U</t>
  </si>
  <si>
    <t>OFLOXACIN&amp;ORNIDAZ. 700MG</t>
  </si>
  <si>
    <t>700MG</t>
  </si>
  <si>
    <t>FLUCONAZOLE 50MG/35ML</t>
  </si>
  <si>
    <t>50MG/5ML</t>
  </si>
  <si>
    <t>ARTEMETHER 80MG/ML  INJECTION</t>
  </si>
  <si>
    <t>ANTIMALARIALS</t>
  </si>
  <si>
    <t>ARTMETHER/LUMEFANTRINE 60ML</t>
  </si>
  <si>
    <t>PROGUANIL 100MG TABLETS</t>
  </si>
  <si>
    <t>LUM-ARTEM(COARTEM) TABS 20/120</t>
  </si>
  <si>
    <t>20/120MG</t>
  </si>
  <si>
    <t>HCQS 200MG TABS</t>
  </si>
  <si>
    <t>LARITHER INJ 80MG</t>
  </si>
  <si>
    <t>8OMG</t>
  </si>
  <si>
    <t>SULFADOXINE/PYRIMETHAMINE</t>
  </si>
  <si>
    <t>525MG</t>
  </si>
  <si>
    <t>QUININE 300MG TABLETS</t>
  </si>
  <si>
    <t>QUININE INJECTION 600MG/2ML</t>
  </si>
  <si>
    <t>600MG/2ML</t>
  </si>
  <si>
    <t>CHLORPROMAZINE 100MG</t>
  </si>
  <si>
    <t>ANTIPSYCHOTICS</t>
  </si>
  <si>
    <t>NALOXONE INJECTION</t>
  </si>
  <si>
    <t>ACYCLOVIR 200MG TABLETS</t>
  </si>
  <si>
    <t>ANTI-RETROVIRALS</t>
  </si>
  <si>
    <t>ACYCLOVIR 800MG TABS</t>
  </si>
  <si>
    <t>800MG</t>
  </si>
  <si>
    <t>COMBIVIR TABLETS ( AZT )</t>
  </si>
  <si>
    <t>FDC</t>
  </si>
  <si>
    <t>COVIRO-LS 30MG TABS ( AZT )</t>
  </si>
  <si>
    <t>COVIRO-LS 40MG TABS (AZT)</t>
  </si>
  <si>
    <t>EFAVIRENZ 600MG TABS (AZT)</t>
  </si>
  <si>
    <t>KALETRA  SOLN  60ML (AZT)</t>
  </si>
  <si>
    <t>LAMIVIR SOLN 240ML (AZT)</t>
  </si>
  <si>
    <t>NETAZOX 200 DT</t>
  </si>
  <si>
    <t>NEVIMUNE SYRUP ( AZT ) 240ML</t>
  </si>
  <si>
    <t>NEVIRAPINE 200MG TABS ( AZT )</t>
  </si>
  <si>
    <t xml:space="preserve">TRIOMUNE 30MG TABLETS </t>
  </si>
  <si>
    <t xml:space="preserve">TRIOMUNE 40MG TABLETS </t>
  </si>
  <si>
    <t>TRIVIRO-LNS 30MG TABLETS</t>
  </si>
  <si>
    <t xml:space="preserve">TRIVIRO-LNS 30MG TABS </t>
  </si>
  <si>
    <t>ZIDOVUDINE (AZT) 300MG TABLETS</t>
  </si>
  <si>
    <t>ZIDOVUDINE (AZT) SYRUP 100ML</t>
  </si>
  <si>
    <t>ZIDOVUDINE (AZT) SYRUP 200ML</t>
  </si>
  <si>
    <t>ETHAMBUTOL 400MG TABLETS</t>
  </si>
  <si>
    <t>ANTI-TB</t>
  </si>
  <si>
    <t>PYRAZINAMIDE 500MG TABLETS</t>
  </si>
  <si>
    <t>RIFAMPICIN 300MG TABS</t>
  </si>
  <si>
    <t>RIFINAH 150MG/100MG TABLETS</t>
  </si>
  <si>
    <t>150MG/100MG</t>
  </si>
  <si>
    <t>RIFINAH 300MG/100MG TABLETS</t>
  </si>
  <si>
    <t>300MG/100MG</t>
  </si>
  <si>
    <t>AMLODIPINE 5MG TAB</t>
  </si>
  <si>
    <t>CARDIOVASCULAR</t>
  </si>
  <si>
    <t>5MG</t>
  </si>
  <si>
    <t>APRESOLINE 25MG TABLETS</t>
  </si>
  <si>
    <t>APRESOLINE INJ.20MG/2ML</t>
  </si>
  <si>
    <t>ATENOLOL 25MG TABS</t>
  </si>
  <si>
    <t>ATENOLOL 50MG</t>
  </si>
  <si>
    <t>CAPTOPRIL 25MG TABLETS</t>
  </si>
  <si>
    <t>CAPTOPRIL 50MG TABLETS</t>
  </si>
  <si>
    <t>CARVEDILOL 6.25MG TABLETS</t>
  </si>
  <si>
    <t>6.25MG</t>
  </si>
  <si>
    <t>DAFLON 500MG TABLETS</t>
  </si>
  <si>
    <t>DIBONIS 250MG TABS (DIABENESE GEN )</t>
  </si>
  <si>
    <t>DIGOXIN 0.125MG TABLETS</t>
  </si>
  <si>
    <t>0.125MG</t>
  </si>
  <si>
    <t>DIPROFOS INJ.(SCHERING)</t>
  </si>
  <si>
    <t>ENALAPRIL 5MG  TABLETS</t>
  </si>
  <si>
    <t>ENALAPRIL20MG/HCTZ 12.5MG</t>
  </si>
  <si>
    <t>20MG/12.5MG</t>
  </si>
  <si>
    <t>ENALAPRIL  20MG</t>
  </si>
  <si>
    <t>20MG</t>
  </si>
  <si>
    <t>HEMSAMIC(TRANEXAMIC) 250MG CAP</t>
  </si>
  <si>
    <t>HEMSAMIC(TRANEXAMIC) 500GM CAP</t>
  </si>
  <si>
    <t>HEMSAMIC(TRANEXAMIC) 500MG INJ</t>
  </si>
  <si>
    <t>HEPARIN 5000IU/ML 5ML</t>
  </si>
  <si>
    <t>5000I.U/5ML</t>
  </si>
  <si>
    <t>LASIX (FRUSEMIDE) 40MG TABS</t>
  </si>
  <si>
    <t>LASIX (FRUSEMIDE) INJ 20MG</t>
  </si>
  <si>
    <t>LOSARTAN &amp;HCTZ.  50MG/12.5MG</t>
  </si>
  <si>
    <t>50MG/12.5MG</t>
  </si>
  <si>
    <t>LOSARTAN TAB. 50MG</t>
  </si>
  <si>
    <t>MTFORMIN 1000MG SR</t>
  </si>
  <si>
    <t>1000MG</t>
  </si>
  <si>
    <t>NIFEDIPINE TAB 20MG</t>
  </si>
  <si>
    <t>POTASSIUM CHLORIDE INJ 10ML</t>
  </si>
  <si>
    <t>40MEQ</t>
  </si>
  <si>
    <t>PROPRANOLOL(INDERAL) 40MG</t>
  </si>
  <si>
    <t>SPIRONOLACTONE 25MG TABS</t>
  </si>
  <si>
    <t>WARFARIN   5MG TABLETS</t>
  </si>
  <si>
    <t>HYDROCHLOROTHIAZIDE TABLETS 50MG</t>
  </si>
  <si>
    <t xml:space="preserve">CARDIOVASCULAR </t>
  </si>
  <si>
    <t>VITAMINS</t>
  </si>
  <si>
    <t>CLEXANE 40MG</t>
  </si>
  <si>
    <t>BOTTLE +CAP PLASTIC 60MLS</t>
  </si>
  <si>
    <t>CONSUMABLES</t>
  </si>
  <si>
    <t>INFUSIONS</t>
  </si>
  <si>
    <t>BOTTLE+CAP PLASTIC 120MLS</t>
  </si>
  <si>
    <t>BROWN BAG NO,2 (KG)</t>
  </si>
  <si>
    <t>10.00_x000C_</t>
  </si>
  <si>
    <t>BROWN BAG NO.3(KG)</t>
  </si>
  <si>
    <t>BROWN BAG NO.4(KG)</t>
  </si>
  <si>
    <t>BROWN BAGS NO.1  (KG)</t>
  </si>
  <si>
    <t>HAND TOWEL DISPOSABLE</t>
  </si>
  <si>
    <t>NARCOTICS REGISTER-PHARMACY</t>
  </si>
  <si>
    <t>SALIVA EJECTOR</t>
  </si>
  <si>
    <t>LABORATORY</t>
  </si>
  <si>
    <t>STAT FAX PRINTER PAPER(ROLLS)</t>
  </si>
  <si>
    <t>CYCLOPHOSPAMIDE INJ.1000MG</t>
  </si>
  <si>
    <t>CYTOTOXICS</t>
  </si>
  <si>
    <t>CYTOTOXIC DRUGS</t>
  </si>
  <si>
    <t>CYCLOPHOSPHOMIDE 500MG</t>
  </si>
  <si>
    <t>FLUOROURACIL INJ. 500MG</t>
  </si>
  <si>
    <t>METHOTREXATE  INJ. 50MG</t>
  </si>
  <si>
    <t>AQUEOUS CREAM  500GM</t>
  </si>
  <si>
    <t>500G</t>
  </si>
  <si>
    <t>BACTROBAN  CREAM 15GM</t>
  </si>
  <si>
    <t>IONSIL GEL 2%</t>
  </si>
  <si>
    <t>BENZYL BENZOATE 25% 100ML</t>
  </si>
  <si>
    <t>CALAMINE LOTION  100ML</t>
  </si>
  <si>
    <t>CLOTRIMAZOLE  CREAM 1% 20GM</t>
  </si>
  <si>
    <t>CAUSTIC PENCIL 40%</t>
  </si>
  <si>
    <t>HYDROCORT CREAM 15GM</t>
  </si>
  <si>
    <t>CAUSTIC PENCIL 95%</t>
  </si>
  <si>
    <t>DICLOFENAC  GEL 20GM</t>
  </si>
  <si>
    <t>40.00_x000C_</t>
  </si>
  <si>
    <t>BETAMETHASONE CREAM</t>
  </si>
  <si>
    <t>EMULSIFYING OINT 500GM</t>
  </si>
  <si>
    <t>FARM LINIMENT</t>
  </si>
  <si>
    <t>FUSIGEN OINTMENT</t>
  </si>
  <si>
    <t>ACYCLOVIR 5GM OINTMENT</t>
  </si>
  <si>
    <t>MEPYRAMINE ( INTAMINE) CREAM</t>
  </si>
  <si>
    <t>MOMETASONE OINTMENT 15G</t>
  </si>
  <si>
    <t>OPSITE SPRAY  100ML</t>
  </si>
  <si>
    <t>ORCLEN MOUTH GEL 15ML</t>
  </si>
  <si>
    <t>SILVER SULPHAD. CREAM 1% 250G</t>
  </si>
  <si>
    <t>170.59_x000C_</t>
  </si>
  <si>
    <t>TETRACYCLINE SKIN OINT. 15GM</t>
  </si>
  <si>
    <t>WHITEFIELDS OINTMENT  25GM</t>
  </si>
  <si>
    <t>XYLOCAINE SPRAY 50ML</t>
  </si>
  <si>
    <t>ZINC OXIDE PASTE 500GM</t>
  </si>
  <si>
    <t>ZINC WITH CASTOR OIL CREAM</t>
  </si>
  <si>
    <t>BETADINE ANTISEPTIC MOUTH PAINT</t>
  </si>
  <si>
    <t>SUTURES</t>
  </si>
  <si>
    <t>DEXIPAN CREAM</t>
  </si>
  <si>
    <t>ANIOZYME SOLUTION 1L</t>
  </si>
  <si>
    <t>DETERGENTS/ANTISEPTICS/DIF</t>
  </si>
  <si>
    <t>DETE</t>
  </si>
  <si>
    <t>BETADINE SOLN 1000ML</t>
  </si>
  <si>
    <t>CHLORHEXIDINE/CETRIMIDE 5LT</t>
  </si>
  <si>
    <t>50L</t>
  </si>
  <si>
    <t>CIDEX SOL.</t>
  </si>
  <si>
    <t>DISTILLED  WATER 5LITRES</t>
  </si>
  <si>
    <t>100L</t>
  </si>
  <si>
    <t>FORMALDEHYDE SOL 40% 5LTR</t>
  </si>
  <si>
    <t>HERMESETAS TABS</t>
  </si>
  <si>
    <t>JIK BLEACH 5LTS</t>
  </si>
  <si>
    <t>LAVIT DISINFECTANT 20LITRES</t>
  </si>
  <si>
    <t>POVIMED(POVIDONE IODINE)10%5L</t>
  </si>
  <si>
    <t>PRESEPT TABLETS</t>
  </si>
  <si>
    <t>RUST OFF JAR 5LITRES</t>
  </si>
  <si>
    <t>SABICLEAN MULTIPURPOSE 20LITRS</t>
  </si>
  <si>
    <t>SABICLEAN STAIN REMOVER 5LITRS</t>
  </si>
  <si>
    <t>SODIUM HYPOCHLORITE 3% 5L</t>
  </si>
  <si>
    <t>T &amp; B CLEANER 20LITRES</t>
  </si>
  <si>
    <t>BENZHEXOL 5MG TABS (ARTANE )</t>
  </si>
  <si>
    <t>EPILEPTICS/CNS/CONVULSANTS</t>
  </si>
  <si>
    <t>CARBAMAZEPINE 200MG</t>
  </si>
  <si>
    <t>DIAZEPAM 5MG TABLETS</t>
  </si>
  <si>
    <t>EPILIM SYRUP 300ML</t>
  </si>
  <si>
    <t>MAGNESIUM SULPH. INFUSION 4% 0</t>
  </si>
  <si>
    <t>PHENOBARBITONE 30MG TABLETS</t>
  </si>
  <si>
    <t>30MG</t>
  </si>
  <si>
    <t>PHENOBARBITONE INJ.</t>
  </si>
  <si>
    <t>60MG</t>
  </si>
  <si>
    <t>STUGERON  25MG TABLETS</t>
  </si>
  <si>
    <t>VALPROATE (EPILIM)200MG TABLET</t>
  </si>
  <si>
    <t>RABEPRAZOLE 20MG INJ.</t>
  </si>
  <si>
    <t>GASTROINTESTINALS</t>
  </si>
  <si>
    <t>AMINOSIDINE SYRUP 125MG/ML 60M</t>
  </si>
  <si>
    <t>AMINOSIDINE.250MG(TAB)</t>
  </si>
  <si>
    <t>ANOMEX SUPPOSITORIES</t>
  </si>
  <si>
    <t>ANTACID GEL200ML</t>
  </si>
  <si>
    <t>ANTACID TABLETS</t>
  </si>
  <si>
    <t>ANTI-HAEMORROID  20GM  CREAM</t>
  </si>
  <si>
    <t>BONIUM  [CALCIUM&amp;VIT D3]</t>
  </si>
  <si>
    <t>BUSCOPAN  (HYOSCINE) 10MG TABS</t>
  </si>
  <si>
    <t>CALCIMAX SYRUP  150ML</t>
  </si>
  <si>
    <t>CALCIUM GLUCONATE INJ.</t>
  </si>
  <si>
    <t>CENTACID SUSPENSION 100ML</t>
  </si>
  <si>
    <t>CHARCOAL TABLETS</t>
  </si>
  <si>
    <t>CYCLOPAM SYRUP 30ML</t>
  </si>
  <si>
    <t>DILOX/METRON. SUSP. 100ML</t>
  </si>
  <si>
    <t>125MG&amp;100MG/5ML</t>
  </si>
  <si>
    <t>DOMPERIDONE SYRUP 30MLS DROPS</t>
  </si>
  <si>
    <t>DOMPERON TABLETS</t>
  </si>
  <si>
    <t>DULCOLAX (BISACODYL) 5MG TABS</t>
  </si>
  <si>
    <t>5MGS</t>
  </si>
  <si>
    <t>ENEMA 20ML</t>
  </si>
  <si>
    <t>ENEMAX128ML</t>
  </si>
  <si>
    <t>FLORANORM SATCHETS</t>
  </si>
  <si>
    <t>FOLIC ACID TABLETS</t>
  </si>
  <si>
    <t>HYOCINE SYRUP 60ML</t>
  </si>
  <si>
    <t>INFACOL 50ML</t>
  </si>
  <si>
    <t>LACTULOSE SOLUTION 200ML</t>
  </si>
  <si>
    <t>LOPERAMIDE (DENK) 2MG TABLETS</t>
  </si>
  <si>
    <t>LUGOL OF IODINE MLS</t>
  </si>
  <si>
    <t>MAGNESIUM.SULP.INJ.50%10ML\5MG</t>
  </si>
  <si>
    <t>METOCLOPRAMIDE 10MG./2ML INJ.</t>
  </si>
  <si>
    <t>10MG/2ML</t>
  </si>
  <si>
    <t>METOCLOPROMIDE TAB.10MG</t>
  </si>
  <si>
    <t>NOSIC TABLETS</t>
  </si>
  <si>
    <t>OMEPRAZOLE 20MG  CAPS</t>
  </si>
  <si>
    <t>PANTOPRAZOLE 20M/DOMPERIDONE</t>
  </si>
  <si>
    <t>RABEPRAZOLE 20MG</t>
  </si>
  <si>
    <t>RANFERON SYRUP 200ML</t>
  </si>
  <si>
    <t>RANITIDINE  50MG   INJECTION</t>
  </si>
  <si>
    <t>RANITIDINE 150MG  TABLETS</t>
  </si>
  <si>
    <t>150MG</t>
  </si>
  <si>
    <t>RANITIDINE 300MG  TAB</t>
  </si>
  <si>
    <t>RECTAL TUBE SIZE 18 -PAED</t>
  </si>
  <si>
    <t>SIZE 18</t>
  </si>
  <si>
    <t>RECTAL TUBE SIZE 24-ADULT</t>
  </si>
  <si>
    <t>SIZE 24</t>
  </si>
  <si>
    <t>REMIDIN MOUTHWASH 100ML</t>
  </si>
  <si>
    <t>SECNIDAZOLE  1G TABLETS</t>
  </si>
  <si>
    <t>SUCRAFIL O GEL</t>
  </si>
  <si>
    <t>ZINC SULPHATE 20MG TAB.</t>
  </si>
  <si>
    <t>ZINC SULPHATE 20MG/5MLSUS.60ML</t>
  </si>
  <si>
    <t>20MG/5ML</t>
  </si>
  <si>
    <t>ZULU 500MG/100MG TABLETS</t>
  </si>
  <si>
    <t>500MG/100MG</t>
  </si>
  <si>
    <t>ABZ SUSPENSION  10ML</t>
  </si>
  <si>
    <t>ALBENDAZOLE 400MG TABS</t>
  </si>
  <si>
    <t>LEVAMISOLE 40MG TABLETS</t>
  </si>
  <si>
    <t>MEBENDAZOLE 100MG TABLETS</t>
  </si>
  <si>
    <t>MEBENDAZOLE 30ML</t>
  </si>
  <si>
    <t>100MG/5ML</t>
  </si>
  <si>
    <t>CHROMIC CATGUT 2/0 RBN 40MM</t>
  </si>
  <si>
    <t>40 DOZ</t>
  </si>
  <si>
    <t>GLYCERINE SUPP. 1GM</t>
  </si>
  <si>
    <t>BUPIVACAINE 5% INDEXTROSE7.5%</t>
  </si>
  <si>
    <t>GENERAL ANAESTHETICS</t>
  </si>
  <si>
    <t>DIAZEPAM  INJECTION 5MG/ML</t>
  </si>
  <si>
    <t>EPHEDRINE  INJ</t>
  </si>
  <si>
    <t>HALOTHANE INHALATION</t>
  </si>
  <si>
    <t>KETAMINE INJ 50MG/ML</t>
  </si>
  <si>
    <t>NEOSTIGMIN 2.5MG INJ.</t>
  </si>
  <si>
    <t>2.0MG</t>
  </si>
  <si>
    <t>PANCURONIUM INJECTION</t>
  </si>
  <si>
    <t>SUXAMETHONIUM CHLORIDE 50MG/ML</t>
  </si>
  <si>
    <t>THIOPENTONE INJ 500MG</t>
  </si>
  <si>
    <t>TRACRIUM INJ. 2.5ML</t>
  </si>
  <si>
    <t>ACTRAPID INSULIN(SOLUBLE)1 IU</t>
  </si>
  <si>
    <t>HORMONES/SYNTHETIC SUBST</t>
  </si>
  <si>
    <t>1000 I.U</t>
  </si>
  <si>
    <t>ATORVASTATIN 20MG TABLET</t>
  </si>
  <si>
    <t>CARBIMAZOLE 5MG TABLETS</t>
  </si>
  <si>
    <t>DEXAMETHASONE INJ. 4MG/1ML</t>
  </si>
  <si>
    <t>4MG/2ML</t>
  </si>
  <si>
    <t>RESPIRATORY</t>
  </si>
  <si>
    <t>DUPHASTON TABLETS 10MG</t>
  </si>
  <si>
    <t>METFORMIN 1000MG SR TABLETS</t>
  </si>
  <si>
    <t>FLUOROURACIL INJECTION 250MG</t>
  </si>
  <si>
    <t>GLIBENCLAMIDE 5MG</t>
  </si>
  <si>
    <t>INSULIN MIXTARD 30/70</t>
  </si>
  <si>
    <t>INSULIN SYRINGE 50 I.U 1 C.C</t>
  </si>
  <si>
    <t>50 I.U</t>
  </si>
  <si>
    <t>SURGICALS</t>
  </si>
  <si>
    <t>METHYLDOPA  250MG</t>
  </si>
  <si>
    <t>BROMOCRIPTINE TABLETS 2.5MG</t>
  </si>
  <si>
    <t>METFORMIN 500MG</t>
  </si>
  <si>
    <t>NORASH CREAM</t>
  </si>
  <si>
    <t>OVACARE TABS</t>
  </si>
  <si>
    <t>FINASTERIDE TABLETS 5MG</t>
  </si>
  <si>
    <t>ANTI-D RHESUS FACTOR 2ML</t>
  </si>
  <si>
    <t>IMMUNOLOGICALS/INSULIN</t>
  </si>
  <si>
    <t>ASCENCIA ENTRUST SENSOR ( STRIPS )</t>
  </si>
  <si>
    <t>ASCARD 75MG</t>
  </si>
  <si>
    <t>75MG</t>
  </si>
  <si>
    <t>CERVARIX VACCINE 0.5ML IDOSE</t>
  </si>
  <si>
    <t>CYCLOPHOSPHAMIDE 1G INJ</t>
  </si>
  <si>
    <t>METFORMIN TABLETS 850MG</t>
  </si>
  <si>
    <t>850MG</t>
  </si>
  <si>
    <t>ROTARIX VACCINE</t>
  </si>
  <si>
    <t>VINCRISTINE 1MG INJ.</t>
  </si>
  <si>
    <t>BACTIGRAS-SMALL  [SOFRATULLE]</t>
  </si>
  <si>
    <t>DEXTRAN 70 500ML</t>
  </si>
  <si>
    <t>DOXORUBICIN INJ. 50MG</t>
  </si>
  <si>
    <t>HAEMACEL INFUSION 500ML</t>
  </si>
  <si>
    <t>HAESTERIL PLASMA EXPANDER 6%</t>
  </si>
  <si>
    <t>HARTMANS SOLUTION 500ML</t>
  </si>
  <si>
    <t>I.V DEXTROSE 5% 0.5L</t>
  </si>
  <si>
    <t>I.V DEXTROSE 50% 50ML</t>
  </si>
  <si>
    <t>I.V.DARROWS SOLUTION 0.5LT</t>
  </si>
  <si>
    <t>I.V.DEXTROSE 10% 0.5L</t>
  </si>
  <si>
    <t>I.V.DEXTROSE 5%/SALINE 0.5LT</t>
  </si>
  <si>
    <t>I.V.NORMAL SALINE 0.5L</t>
  </si>
  <si>
    <t>I.V.WATER FOR INJECTION 100ML</t>
  </si>
  <si>
    <t>MANNITOL SOLUTION 20% 500ML</t>
  </si>
  <si>
    <t>SODIUM BICARBONATE INJ. 10ML</t>
  </si>
  <si>
    <t>ETHYL-CHLORIDE SPRAY</t>
  </si>
  <si>
    <t>LOCAL ANAESTHETICS</t>
  </si>
  <si>
    <t>FENTANYL 100MG INJECT/2ML</t>
  </si>
  <si>
    <t>ISOFLURANE 250ML</t>
  </si>
  <si>
    <t>LIGNOCAINE W. ADRENALINE  30ML</t>
  </si>
  <si>
    <t>LIGNOCANE 2% 30ML</t>
  </si>
  <si>
    <t>VAGIPROST(MISOPROSTOL)</t>
  </si>
  <si>
    <t>25MCG</t>
  </si>
  <si>
    <t>ABLE SPACER</t>
  </si>
  <si>
    <t>MACHINES &amp; STRIPS</t>
  </si>
  <si>
    <t>1270.71</t>
  </si>
  <si>
    <t>HOT WATER BOTTLES</t>
  </si>
  <si>
    <t>MISCELLANEOUS</t>
  </si>
  <si>
    <t>NURSE AID UNIFORMS</t>
  </si>
  <si>
    <t>SUBORDINATE MEN UNIFORM</t>
  </si>
  <si>
    <t>SUBORDINATES DRESS</t>
  </si>
  <si>
    <t>ACECLOFENAC 100MG</t>
  </si>
  <si>
    <t>NON OPIODS(ANALGESICS)</t>
  </si>
  <si>
    <t>15.00_x000C_</t>
  </si>
  <si>
    <t>ACP TABS</t>
  </si>
  <si>
    <t>100MG/500MG</t>
  </si>
  <si>
    <t>ALLOPURINOL  300MG TABS</t>
  </si>
  <si>
    <t>ALLOPURINOL 100MG</t>
  </si>
  <si>
    <t>ASPIRIN JUNIOR 75MG  TABLETS</t>
  </si>
  <si>
    <t>ASPIRIN TAB. 300MG</t>
  </si>
  <si>
    <t>BEROTEC 100ML 0.05%</t>
  </si>
  <si>
    <t>BRUFEN  200MG TABLETS</t>
  </si>
  <si>
    <t>BRUFEN SYR. 100MG/5ML  100ML</t>
  </si>
  <si>
    <t>BUSCOPAN INJECTION 20MG</t>
  </si>
  <si>
    <t>BUSCOPAN(HYOSCINE) SYRUP 60ML</t>
  </si>
  <si>
    <t>CHLOROQUINE TABLETS 300MG</t>
  </si>
  <si>
    <t>DICLOFENAC (DINAC) 50MG TAB</t>
  </si>
  <si>
    <t>DICLOFENAC INJ.3ML</t>
  </si>
  <si>
    <t>DYNAPAR AQ</t>
  </si>
  <si>
    <t>HCQS 200MG</t>
  </si>
  <si>
    <t>IBUPROFEN (BRUFEN)400MG TABS</t>
  </si>
  <si>
    <t>INDOCID 25MG CAPSULES</t>
  </si>
  <si>
    <t>LOTEM SUSP(200MG/250MG)</t>
  </si>
  <si>
    <t>100/125MG</t>
  </si>
  <si>
    <t>MEFENAMIC ACID CAP.250MG</t>
  </si>
  <si>
    <t>MELOXICAM  TAB.7.5MG</t>
  </si>
  <si>
    <t>7.5MG</t>
  </si>
  <si>
    <t>METFORMIN 1000SR TABLETS</t>
  </si>
  <si>
    <t>MYOLGIN/MYOSPAZ TABS</t>
  </si>
  <si>
    <t>250MG/325MG</t>
  </si>
  <si>
    <t>PACIMOL 150MG/ML 2ML(300MG)</t>
  </si>
  <si>
    <t>PARACETAMOL   SYRUP 100ML</t>
  </si>
  <si>
    <t>120MG</t>
  </si>
  <si>
    <t>PARACETAMOL  500MG TABS</t>
  </si>
  <si>
    <t>PARACETAMOL INJ. 150MG/ML</t>
  </si>
  <si>
    <t>PARACETAMOL SUPP. 125MG</t>
  </si>
  <si>
    <t>PARACETAMOL SUPP. 250MG</t>
  </si>
  <si>
    <t>PARACETAMOL TAB. 100MG</t>
  </si>
  <si>
    <t>PYNSTOP/BETAPYN TABLET</t>
  </si>
  <si>
    <t>UNIGAN 500 / 100MG TABLETS</t>
  </si>
  <si>
    <t>500/10MG</t>
  </si>
  <si>
    <t>DICLOFENAC 100MG SUPPOSITORIES</t>
  </si>
  <si>
    <t>CLOMIPHENE  50MG  TABLETS</t>
  </si>
  <si>
    <t>OBSTETRICS</t>
  </si>
  <si>
    <t>CYTOTEC 200MCG</t>
  </si>
  <si>
    <t>ERGOMETRINE 0.5MG INJECTION</t>
  </si>
  <si>
    <t>GYNO-DAKTARIN CREAM 40GM</t>
  </si>
  <si>
    <t>GYNO-MICONAZOLE OVULES 400MG 3S</t>
  </si>
  <si>
    <t>KY JELLY 42GM</t>
  </si>
  <si>
    <t>171.98_x000C_</t>
  </si>
  <si>
    <t>NORETHISTERONE 5MG TAB.</t>
  </si>
  <si>
    <t xml:space="preserve">OXYTOCIN 10 I.U INJ. </t>
  </si>
  <si>
    <t>10.I U</t>
  </si>
  <si>
    <t>PRIMOLUT DEPOT INJ.250MG</t>
  </si>
  <si>
    <t>VDM KIT</t>
  </si>
  <si>
    <t>150MG/2G/1G</t>
  </si>
  <si>
    <t>PETHIDINE INJECTION 100MG</t>
  </si>
  <si>
    <t>OPIODS / ANALGESICS</t>
  </si>
  <si>
    <t>PETHIDINE INJECTION 50MG</t>
  </si>
  <si>
    <t>TRAMADOL 100MG INJECTION</t>
  </si>
  <si>
    <t>TRAMADOL CAP 50MG</t>
  </si>
  <si>
    <t>CERUMOL EAR DROPS</t>
  </si>
  <si>
    <t>OPTHALMIC PREP/ENT</t>
  </si>
  <si>
    <t>CHLORAMPHENICOL  EAR DROPS 10ML</t>
  </si>
  <si>
    <t>CHLORAMPHENICOL  EYE  DROPS</t>
  </si>
  <si>
    <t>FLUARIX  VACCINE O.5ML IDOSE</t>
  </si>
  <si>
    <t>GENTAMYCIN EYE/EAR DROPS</t>
  </si>
  <si>
    <t>GLYCERYL TRINITRATE  SPRAY(GTN</t>
  </si>
  <si>
    <t>HYDROCORTISONE  EYE DROPS 3ML</t>
  </si>
  <si>
    <t>OTOREX EAR  DROPS  10ML</t>
  </si>
  <si>
    <t>RHINATHIOL INFANT 125ML</t>
  </si>
  <si>
    <t>TETRACYCLINE 1% EYE OINT 3.5GM</t>
  </si>
  <si>
    <t>ARMSLING BLUE X-LARGE</t>
  </si>
  <si>
    <t>PHYSIOTHERAPY</t>
  </si>
  <si>
    <t>CREPE BANDAGE 3"INCH</t>
  </si>
  <si>
    <t>NECK COLLAR (LARGE)</t>
  </si>
  <si>
    <t>P.O.P 150*2.7  6IN.</t>
  </si>
  <si>
    <t>WALKING FRAME TIP[RUBBER]</t>
  </si>
  <si>
    <t>WRIST SPLINT (LEFT) SMALL</t>
  </si>
  <si>
    <t>WRIST SPLINT LARGE</t>
  </si>
  <si>
    <t>599.85_x000C_</t>
  </si>
  <si>
    <t>WRIST SPLINT MEDIUM</t>
  </si>
  <si>
    <t>WRIST SPLINT SMALL</t>
  </si>
  <si>
    <t>WRIST SPLINT(LEFT) LARGE</t>
  </si>
  <si>
    <t>WRIST SPLINT(LEFT) MEDIUM</t>
  </si>
  <si>
    <t>WRIST SPLINT(RIGHT) LARGE</t>
  </si>
  <si>
    <t>WRIST SPLINT(RIGHT) MEDIUM</t>
  </si>
  <si>
    <t>WRIST SPLINT(RIGHT) SMALL</t>
  </si>
  <si>
    <t>WRIST SUPPORT SMALL</t>
  </si>
  <si>
    <t>ZINC OXIDE PLASTER (STRAPPING)</t>
  </si>
  <si>
    <t>ZINC OXIDE PLASTER 2''</t>
  </si>
  <si>
    <t>ZINC OXIDE PLASTER 7*5M  4"</t>
  </si>
  <si>
    <t>ADRYL SYRUP 2% 125ML</t>
  </si>
  <si>
    <t>ADRYL PROMETHAZINE</t>
  </si>
  <si>
    <t>AMINOPHYLLIN INJECTION 250MG</t>
  </si>
  <si>
    <t>TUSPEL PLUS EXP. 100ML</t>
  </si>
  <si>
    <t>PREDNISOLE SYRUP 50ML</t>
  </si>
  <si>
    <t>BECLOMETHASONE INHALER 100MCG</t>
  </si>
  <si>
    <t>100MCG</t>
  </si>
  <si>
    <t>BENACOFF  EXP.  100ML</t>
  </si>
  <si>
    <t>BUDESONIDE 0.5MG/2ML</t>
  </si>
  <si>
    <t>0.5MG/2ML</t>
  </si>
  <si>
    <t>BUDECORT INHALER 100MCG</t>
  </si>
  <si>
    <t>COUGH SUPPRESANT MLS</t>
  </si>
  <si>
    <t>COUGH EXPECTORANT MLS</t>
  </si>
  <si>
    <t>BABY MASKS</t>
  </si>
  <si>
    <t>FRANOL TABLETS</t>
  </si>
  <si>
    <t>MONTELUKAST 5MG TABLETS</t>
  </si>
  <si>
    <t>KOFAREST EXPETORANT 100ML</t>
  </si>
  <si>
    <t>NEBULIZER MASK PEADATRIC</t>
  </si>
  <si>
    <t>NEBULIZATION  ADULT MUCO R.S</t>
  </si>
  <si>
    <t>346.58_x000C_</t>
  </si>
  <si>
    <t>NEBULIZATION  VENTOLIN R SOLN</t>
  </si>
  <si>
    <t>COMBIVENT  1.85/0.375MG/5ML</t>
  </si>
  <si>
    <t>1.85+0.375MG/2ML</t>
  </si>
  <si>
    <t>PREDNISOLONE 5MG TABLETS</t>
  </si>
  <si>
    <t>PULMICORT NEB 0.5 SOLUTION</t>
  </si>
  <si>
    <t>SALBUTAMOL 4MG TAB</t>
  </si>
  <si>
    <t>SALBUTAMOL INHALER 100MCG</t>
  </si>
  <si>
    <t>SALBUTAMOL SYR 2MG/100ML</t>
  </si>
  <si>
    <t>SALBUTAMOL NEBULIZER MLS</t>
  </si>
  <si>
    <t>VENTOLIN RESP.SOL.10ML(SINGLE)</t>
  </si>
  <si>
    <t>ZEROSTAT  SPACER</t>
  </si>
  <si>
    <t>3-WAY STOP COCK EXTENSION SET</t>
  </si>
  <si>
    <t>ABDOMINAL PADS</t>
  </si>
  <si>
    <t>ABSOBENT WOUND DRESSING PAD4*6</t>
  </si>
  <si>
    <t>ACTISORB PLUS 10.5CM X 10.5CM</t>
  </si>
  <si>
    <t>ADHESIVE CURAPOR 10*20CM</t>
  </si>
  <si>
    <t>ADHESIVE CURAPOR 10*8CM</t>
  </si>
  <si>
    <t>ADHESIVE CURAPOR10*25</t>
  </si>
  <si>
    <t>ADHESIVE DRESSING 10*20CM</t>
  </si>
  <si>
    <t>ADHESIVE TAPE1"(ZOP)</t>
  </si>
  <si>
    <t>ADVANCED HOLDING POWDER 1''</t>
  </si>
  <si>
    <t>AIR WAY SZ 2</t>
  </si>
  <si>
    <t>AIR WAY SZ.0</t>
  </si>
  <si>
    <t>AIR WAY SZ.3</t>
  </si>
  <si>
    <t>AIR WAY SZ.4</t>
  </si>
  <si>
    <t>AIR WAY SZ.5</t>
  </si>
  <si>
    <t>ALCOHOL SWABS</t>
  </si>
  <si>
    <t>AMBU BAG ADULT</t>
  </si>
  <si>
    <t>AMBU BAG MASK SZ1</t>
  </si>
  <si>
    <t>AMBU BAG MASK SZ2</t>
  </si>
  <si>
    <t>AMBU BAG MASK SZ5</t>
  </si>
  <si>
    <t>AMBU BAG MASK(BLACK) SZ4</t>
  </si>
  <si>
    <t>AMBU BAG PEADATRIC</t>
  </si>
  <si>
    <t>AMNICOT HOOKS</t>
  </si>
  <si>
    <t>ANKLE STABILIZER L&amp;XL</t>
  </si>
  <si>
    <t>ANKLE SUPPORT - LARGE</t>
  </si>
  <si>
    <t>ANKLE SUPPORT - SMALL</t>
  </si>
  <si>
    <t>ANKLE SUPPORT -MEDIUM</t>
  </si>
  <si>
    <t>ANKLE TABILIZER -S/M</t>
  </si>
  <si>
    <t>ARM SLING - LARGE</t>
  </si>
  <si>
    <t>ARM SLING - SMALL</t>
  </si>
  <si>
    <t>ARM SLING- MEDIUM</t>
  </si>
  <si>
    <t>AUTOCLAVING TAPE 1/2</t>
  </si>
  <si>
    <t>329.67_x000C_</t>
  </si>
  <si>
    <t>B.P CUFFS</t>
  </si>
  <si>
    <t>BACTERIAL FILTERS</t>
  </si>
  <si>
    <t>BACTERIAL FILTERS ( ADULT)</t>
  </si>
  <si>
    <t>BACTIGRASS  (LARGE)100MM*400MM</t>
  </si>
  <si>
    <t>BASE BALL F/SPLINT MEDIUM</t>
  </si>
  <si>
    <t>BD ANGIOCATHETER G20</t>
  </si>
  <si>
    <t>BD INSITE AUTOGURD G18</t>
  </si>
  <si>
    <t>BLADE HOLDER 3*3</t>
  </si>
  <si>
    <t>BLADE HOLDER 4*3</t>
  </si>
  <si>
    <t>BLADE SZ 5</t>
  </si>
  <si>
    <t>BLOOD BAND YELLOW</t>
  </si>
  <si>
    <t>BLOOD COLLECTION SET G23</t>
  </si>
  <si>
    <t>BLOOD GIVING SET</t>
  </si>
  <si>
    <t>BRANULA (I.V CANNULA) G16</t>
  </si>
  <si>
    <t>BRANULA (I.V CANNULA) SZ 24</t>
  </si>
  <si>
    <t>BRANULA &lt;I.V CANNULA&gt; G18</t>
  </si>
  <si>
    <t>BRANULA &lt;I.V. CANNULA&gt; G20</t>
  </si>
  <si>
    <t>BRANULA &lt;I.V. CANNULA&gt; G22</t>
  </si>
  <si>
    <t>BREATHING CIRCUIT CONNECTOR</t>
  </si>
  <si>
    <t>CATHETER 2-WAY SZ 18</t>
  </si>
  <si>
    <t>CATHETER 2-WAY SZ 20</t>
  </si>
  <si>
    <t>CATHETER 2-WAY SZ12</t>
  </si>
  <si>
    <t>CATHETER 2-WAY SZ16</t>
  </si>
  <si>
    <t>CATHETER 3-WAY  SZ 18</t>
  </si>
  <si>
    <t>CATHETER 3-WAY SZ 16</t>
  </si>
  <si>
    <t>CATHETER 3-WAY SZ 24</t>
  </si>
  <si>
    <t>CATHETER MOUNT 1OCM 90DEGREE</t>
  </si>
  <si>
    <t>CATHETER SZ 14</t>
  </si>
  <si>
    <t>CATHETER SZ 14 WITH A TRAY</t>
  </si>
  <si>
    <t>CATHETER SZ 6</t>
  </si>
  <si>
    <t>CATHETER SZ 8</t>
  </si>
  <si>
    <t>CATHETER SZ18</t>
  </si>
  <si>
    <t>CERVICAL COLLAR</t>
  </si>
  <si>
    <t>CHEETAL FORCEPS WITH CONTAIINE</t>
  </si>
  <si>
    <t>CHEST BDRAIN PLEURAL BOTTLE</t>
  </si>
  <si>
    <t>CHEST DRAIN VALVLE</t>
  </si>
  <si>
    <t>CHILDREN ASTHMA KIT</t>
  </si>
  <si>
    <t>CHLOHEXDINE GLUCONATE 1 L</t>
  </si>
  <si>
    <t>CLEAR TAPE 2X5 YARDS</t>
  </si>
  <si>
    <t>CLINICAL THERMOMETER</t>
  </si>
  <si>
    <t>CLOTH ADHESIVE TAPE 2*10</t>
  </si>
  <si>
    <t>COACH</t>
  </si>
  <si>
    <t>COHESIVE BANDAGE 2*5</t>
  </si>
  <si>
    <t>COHESIVE COMFORMIN BANDAGE 8*4</t>
  </si>
  <si>
    <t>COHESIVE COMFORMIN BANDAGE8*20</t>
  </si>
  <si>
    <t>COHESIVE COMFORMINBANDAGE10*10</t>
  </si>
  <si>
    <t>COHESIVE COMFORMING BANDAGE4*4</t>
  </si>
  <si>
    <t>COHESIVE CONFORM'' BANDAGE6*20</t>
  </si>
  <si>
    <t>COLOSTOMY BAG</t>
  </si>
  <si>
    <t>COMBIDERM 3*3</t>
  </si>
  <si>
    <t>CONFORMING BANDAGE 12*20</t>
  </si>
  <si>
    <t>CONTAINERS SHARPS PAPER</t>
  </si>
  <si>
    <t>CORD CLAMPS</t>
  </si>
  <si>
    <t>CORSETS X-LARGE</t>
  </si>
  <si>
    <t>COTTON GLOVES</t>
  </si>
  <si>
    <t>COTTON SWAB 2GM</t>
  </si>
  <si>
    <t>COTTON TIPPED APPLICATOR</t>
  </si>
  <si>
    <t>COTTON WOOL 100MG</t>
  </si>
  <si>
    <t>COTTON WOOL 400G</t>
  </si>
  <si>
    <t>COVEN ROLL(ADHESIVE DRESSING6)</t>
  </si>
  <si>
    <t>CREPE BANDAGE 4"</t>
  </si>
  <si>
    <t>CREPE BANDAGE 6"</t>
  </si>
  <si>
    <t>CRUTCHES ELBOW  &amp; AUXILLARY</t>
  </si>
  <si>
    <t>CRUTCHES LARGE</t>
  </si>
  <si>
    <t>DELIVERY SET(18PCS SET)</t>
  </si>
  <si>
    <t>DIGITAL THERMOMETER</t>
  </si>
  <si>
    <t>DISPENSING ENVELOPE</t>
  </si>
  <si>
    <t>DRESSING OUCH 3*4</t>
  </si>
  <si>
    <t>DUODERM 3.8*3.8</t>
  </si>
  <si>
    <t>DUODERM DRESSING 15*15</t>
  </si>
  <si>
    <t>DUODERM GEL 15G</t>
  </si>
  <si>
    <t>DYNACAST  P.O.P 4 INCH</t>
  </si>
  <si>
    <t>DYNACAST 5 INCH</t>
  </si>
  <si>
    <t>E.T TUBE  CUFFED 8</t>
  </si>
  <si>
    <t>E.T TUBE CUFFED 10</t>
  </si>
  <si>
    <t>E.T. TUBE CUFFED 9</t>
  </si>
  <si>
    <t>E.T. TUBES-CUFFED 8.5 MM</t>
  </si>
  <si>
    <t>EAR AND ULCER SYRINGES</t>
  </si>
  <si>
    <t>EAR CURETTE(DISPOSABLE)</t>
  </si>
  <si>
    <t>ELASTIC BANDAGE 4IN.</t>
  </si>
  <si>
    <t>ELASTIC BANDAGE 5M*10CM</t>
  </si>
  <si>
    <t>ELASTIC BANDGE 5*8CM</t>
  </si>
  <si>
    <t>ELASTICATED KNEESUPPORT(SMALL)</t>
  </si>
  <si>
    <t>ELASTOPLAST (6.3*2.2)</t>
  </si>
  <si>
    <t>ENDOTRACHEAL  TUBE 4.0</t>
  </si>
  <si>
    <t>ENDOTRACHEAL TUBE 10</t>
  </si>
  <si>
    <t>ENDOTRACHEAL TUBE 2.0</t>
  </si>
  <si>
    <t>ENDOTRACHEAL TUBE 2.5</t>
  </si>
  <si>
    <t>179.96_x000C_</t>
  </si>
  <si>
    <t>ENDOTRACHEAL TUBE 3.0</t>
  </si>
  <si>
    <t>ENDOTRACHEAL TUBE 3.5</t>
  </si>
  <si>
    <t>ENDOTRACHEAL TUBE 5.0</t>
  </si>
  <si>
    <t>ENDOTRACHEAL TUBE 5.5</t>
  </si>
  <si>
    <t>ENDOTRACHEAL TUBE 6.0</t>
  </si>
  <si>
    <t>ENDOTRACHEAL TUBE SZ 7.5</t>
  </si>
  <si>
    <t>ENDOTRACHEAL TUBES 4.5</t>
  </si>
  <si>
    <t>ENDOTRACHEAL TUBES 6.5</t>
  </si>
  <si>
    <t>ENDOTRACHEAL TUBES 7</t>
  </si>
  <si>
    <t>ENDOTRACHEAL TUBES 8.0</t>
  </si>
  <si>
    <t>ENDOTRACHEAL TUBES 8.5</t>
  </si>
  <si>
    <t>ENDOTREACHEAL TUBES SZ 9.0</t>
  </si>
  <si>
    <t>ENDOTREACHEAL TUBES SZ 9.5</t>
  </si>
  <si>
    <t>ETHMOIDAL FORCEPS</t>
  </si>
  <si>
    <t>FACE MASK(DISPOSABLE)</t>
  </si>
  <si>
    <t>FEEDING TUBE G5</t>
  </si>
  <si>
    <t>FEEDING TUBE SZ 10</t>
  </si>
  <si>
    <t>FEEDING TUBE SZ 12</t>
  </si>
  <si>
    <t>FEEDING TUBE SZ 18</t>
  </si>
  <si>
    <t>FEEDING TUBE SZ 4</t>
  </si>
  <si>
    <t>FEEDING TUBE SZ 6</t>
  </si>
  <si>
    <t>FEEDING TUBE SZ. 16</t>
  </si>
  <si>
    <t>FEEDING TUBE SZ.8</t>
  </si>
  <si>
    <t>FINGER EXTENSION SPLINT-UNVRSL</t>
  </si>
  <si>
    <t>FLUID GIVING SET I.V</t>
  </si>
  <si>
    <t>FREIDMAN'S RETRACTOR</t>
  </si>
  <si>
    <t>GALLIPOT SZ 8''</t>
  </si>
  <si>
    <t>GAUZE   SWABS STERILE  4"X4"</t>
  </si>
  <si>
    <t>GAUZE 16PLY 4*4</t>
  </si>
  <si>
    <t>1.33_x000C_</t>
  </si>
  <si>
    <t>GAUZE 4*3</t>
  </si>
  <si>
    <t>GAUZE 4PLY 2*2</t>
  </si>
  <si>
    <t>GAUZE 6PLY 3.4*3.6</t>
  </si>
  <si>
    <t>GAUZE PACK 12PLY 3*3</t>
  </si>
  <si>
    <t>GAUZE PACK 12PLY 4*4</t>
  </si>
  <si>
    <t>GAUZE PACK 4PLY 4*4</t>
  </si>
  <si>
    <t>GAUZE PACK 8 PLY 4*4</t>
  </si>
  <si>
    <t>GAUZE PACK LOOSE</t>
  </si>
  <si>
    <t>GAUZE ROLLS</t>
  </si>
  <si>
    <t>GAUZE SPONGE 4*4</t>
  </si>
  <si>
    <t>GAUZE SURGICAL ABSORBENT</t>
  </si>
  <si>
    <t>GAUZE WITH X-RAY DETECTABLE</t>
  </si>
  <si>
    <t>GAUZES 12PLY  4*8</t>
  </si>
  <si>
    <t>GLOVES COMFIT SZ 7</t>
  </si>
  <si>
    <t>PAIR</t>
  </si>
  <si>
    <t>GLOVES INDUSTRIAL(VIDELA)</t>
  </si>
  <si>
    <t>GLOVES SURGICAL  SZ.7.5</t>
  </si>
  <si>
    <t>GLOVES SURGICAL SZ.8</t>
  </si>
  <si>
    <t>GOOGLES</t>
  </si>
  <si>
    <t>GUADALL SHIELD</t>
  </si>
  <si>
    <t>GYNAECOLOGICAL GLOVES  SZ 7.5</t>
  </si>
  <si>
    <t>HALF HEEL INSOLE M,L &amp;XL</t>
  </si>
  <si>
    <t>HARTMAN FRGN BODY FOTRCEP</t>
  </si>
  <si>
    <t>HINGED KNEE WRAP-LARGE</t>
  </si>
  <si>
    <t>HYDROGEN PEROXIDE 20VOL</t>
  </si>
  <si>
    <t>IDENTIFICATION BAND (ADULT)</t>
  </si>
  <si>
    <t>IDENTIFICATION TAGS (PAED)</t>
  </si>
  <si>
    <t>INFANT FEEDING TUBE FG 8</t>
  </si>
  <si>
    <t>INSULIN SYRINGES 100 I.U</t>
  </si>
  <si>
    <t>IRRIGATION SYRINGES</t>
  </si>
  <si>
    <t>IV CATHETER INJ  PORT G14</t>
  </si>
  <si>
    <t>IV CATHETER INJ WITH PORT G20</t>
  </si>
  <si>
    <t>IV CATHETER WITH INJ. PORT G22</t>
  </si>
  <si>
    <t>JIK BLEACH 1000ML(1L)</t>
  </si>
  <si>
    <t>IL</t>
  </si>
  <si>
    <t>KIDNEY DISH 10''</t>
  </si>
  <si>
    <t>KIDNEY DISHES 8''</t>
  </si>
  <si>
    <t>KNEE BRACE -HINGED MEDIUM</t>
  </si>
  <si>
    <t>KNEE BRACE- OPEN PATELLA XL</t>
  </si>
  <si>
    <t>KNEE IMMOBILISER XLARGE</t>
  </si>
  <si>
    <t>KNEE IMMOBILIZER LARGE</t>
  </si>
  <si>
    <t>KNEE IMMOBILIZER MEDIUM</t>
  </si>
  <si>
    <t>KNEE IMMOBILIZER SMALL</t>
  </si>
  <si>
    <t>KNEE STABILIZER [S/M]</t>
  </si>
  <si>
    <t>KNEE SUPPORT WITH HINGES SMALL</t>
  </si>
  <si>
    <t>KNEE SUPPORT XL-[ELASTIC]</t>
  </si>
  <si>
    <t>KNEE SUPPORT( FORTUNA MEDIUM)</t>
  </si>
  <si>
    <t>KNEE SUPPORT(FORTUNA LARGE)</t>
  </si>
  <si>
    <t>KNEESUPPORT WITH HINGER(LARGE)</t>
  </si>
  <si>
    <t>KNEESUPPORTWITH HINGERS(MEDIUM</t>
  </si>
  <si>
    <t>LANGENBECK RETRACTOR 21CM</t>
  </si>
  <si>
    <t>LARNGOSCOPE SMALL</t>
  </si>
  <si>
    <t>LARYNGIAL MIRRORS 82450.0009</t>
  </si>
  <si>
    <t>LARYNGOSCOPE BIG</t>
  </si>
  <si>
    <t>LARYNGOSCOPE BLADE SIZE 0</t>
  </si>
  <si>
    <t>LARYNGOSCOPE BLADE SIZE 1</t>
  </si>
  <si>
    <t>LARYNGOSCOPE BLADE SIZE 1.5</t>
  </si>
  <si>
    <t>LARYNGOSCOPE BLADE SIZE 4</t>
  </si>
  <si>
    <t>LARYNGOSCOPE BLADE SZ 2</t>
  </si>
  <si>
    <t>LARYNGOSCOPE BULB</t>
  </si>
  <si>
    <t>LARYNGOSCOPE PEAD.</t>
  </si>
  <si>
    <t>LARYNGOSCOPE SIZE 3</t>
  </si>
  <si>
    <t>LATEX GLOVE MEDIUM</t>
  </si>
  <si>
    <t>LUMBAR CORSET XXL</t>
  </si>
  <si>
    <t>LUMBAR CORSET-XL</t>
  </si>
  <si>
    <t>LUMBER COSSET SIZE 34"-36"</t>
  </si>
  <si>
    <t>LUMBO CORSET - LARGE</t>
  </si>
  <si>
    <t>LUMBO CORSET - MEDIUM</t>
  </si>
  <si>
    <t>LUMBO CORSET - SMALL</t>
  </si>
  <si>
    <t>MAGILL FORCEP LARGE</t>
  </si>
  <si>
    <t>MAGILL FORCEPS SMALL</t>
  </si>
  <si>
    <t>MATERNITY  PADS PKT</t>
  </si>
  <si>
    <t>20 BALES</t>
  </si>
  <si>
    <t>MEDIVAC MACHINE</t>
  </si>
  <si>
    <t>MEPILEX BOARDER DRESSING 6*6</t>
  </si>
  <si>
    <t>METHYLATED SPIRIT 5L</t>
  </si>
  <si>
    <t>METRIC 3.5</t>
  </si>
  <si>
    <t>MICRO PORE</t>
  </si>
  <si>
    <t>MICRODERM ADHESIVE 6X7CM</t>
  </si>
  <si>
    <t>MICRODERM ADHESIVE 9X20CM</t>
  </si>
  <si>
    <t>MICROPORE STRAPPING TAPE 2*10</t>
  </si>
  <si>
    <t>MINILOCK SAFETY INFUSION SET</t>
  </si>
  <si>
    <t>MOLLISON ANTERIOR PILLAR RETRA</t>
  </si>
  <si>
    <t>MVA DOUBLE V KIT</t>
  </si>
  <si>
    <t>N-95 FACE MASK</t>
  </si>
  <si>
    <t>NASAL CANNULAR NEONATAL</t>
  </si>
  <si>
    <t>NASAL DRES FORCEPS 82230.3216</t>
  </si>
  <si>
    <t>NASAL OXYGEN CANNULAR  PEADATR</t>
  </si>
  <si>
    <t>NASAL OXYGEN CANNULAR ADULT</t>
  </si>
  <si>
    <t>NASAL SPECULA-THUDICUM 8211.34</t>
  </si>
  <si>
    <t>NASAL SPECULUM</t>
  </si>
  <si>
    <t>NASOGASTIC TUBE SIZE 6</t>
  </si>
  <si>
    <t>NASOGASTRIC TUBE G8</t>
  </si>
  <si>
    <t>NASOGASTRIC TUBE SIZE 4</t>
  </si>
  <si>
    <t>NASOGASTRIC TUBE SZ 5</t>
  </si>
  <si>
    <t>NASOGASTRIC TUBE SZ14</t>
  </si>
  <si>
    <t>NASOGASTRIC TUBE SZ16</t>
  </si>
  <si>
    <t>NASOGASTRIC TUBE SZ18</t>
  </si>
  <si>
    <t>31.99_x000C_</t>
  </si>
  <si>
    <t>NASOGATRIC TUBE SZ10</t>
  </si>
  <si>
    <t>NEBULIZER AIRLIFE</t>
  </si>
  <si>
    <t>NEBULIZER MASKS ADULT</t>
  </si>
  <si>
    <t>NECK COLLAR HARD(MEDIUM)</t>
  </si>
  <si>
    <t>NECK COLLAR HARD(SMALL)</t>
  </si>
  <si>
    <t>NEEDLE G19</t>
  </si>
  <si>
    <t>NEEDLE G20</t>
  </si>
  <si>
    <t>NEEDLE G22</t>
  </si>
  <si>
    <t>NEEDLE G30</t>
  </si>
  <si>
    <t>NEEDLES &lt;G21&gt;</t>
  </si>
  <si>
    <t>NEEDLES &lt;G23&gt;</t>
  </si>
  <si>
    <t>NEEDLES G18</t>
  </si>
  <si>
    <t>NEGUSS CURVED HEMOSTAT</t>
  </si>
  <si>
    <t>NELATON CATHETER SZ 10</t>
  </si>
  <si>
    <t>NELATON CATHETER SZ 6</t>
  </si>
  <si>
    <t>NELATON CATHETER SZ 8</t>
  </si>
  <si>
    <t>NEOMEDIC PLASTER</t>
  </si>
  <si>
    <t>NURSE CAPS DISPOSABLE</t>
  </si>
  <si>
    <t>ORTHOPAEDIC PADDING 3''X2.7M</t>
  </si>
  <si>
    <t>OTOSCOPE</t>
  </si>
  <si>
    <t>OXYGEN MASK ADULT</t>
  </si>
  <si>
    <t>OXYGEN MASK PEAD</t>
  </si>
  <si>
    <t>OXYGEN TUBES</t>
  </si>
  <si>
    <t>P.O.P &lt;4 IN&gt;(GYPSONA 10CM)</t>
  </si>
  <si>
    <t>P.O.P &lt;6 IN&gt;(GYPSONA 15CM)</t>
  </si>
  <si>
    <t>P.O.P 100*2.7M 4IN.</t>
  </si>
  <si>
    <t>P.O.P 150*3</t>
  </si>
  <si>
    <t>PLASTER OF PARIS 4"</t>
  </si>
  <si>
    <t>PLASTER OF PARIS 6"</t>
  </si>
  <si>
    <t>PLASTER OF PARIS 8"</t>
  </si>
  <si>
    <t>POOLE SUCTION TUBE 30FG</t>
  </si>
  <si>
    <t>POVIDONE IODINE 10 % OINT. 15G</t>
  </si>
  <si>
    <t>POVIDONE IODINE  I LITRE</t>
  </si>
  <si>
    <t>1L</t>
  </si>
  <si>
    <t>PRESSURE GARMENT/MASSAGE OIL</t>
  </si>
  <si>
    <t>PRIMACORE AWD (50'S)</t>
  </si>
  <si>
    <t>PROSPORT ANKLE SUPP (SMALL)</t>
  </si>
  <si>
    <t>PROSPORT ANKLE SUPP(MEDIUM)</t>
  </si>
  <si>
    <t>RECAMIER UTERINE CURETTE NO 4</t>
  </si>
  <si>
    <t>RECAMIER UTERINE CURETTE NO 6</t>
  </si>
  <si>
    <t>REINFORCED ANKLE BRACE L&amp;XL</t>
  </si>
  <si>
    <t>1999.50_x000C_</t>
  </si>
  <si>
    <t>REINFORCED ANKLE BRACE S/M</t>
  </si>
  <si>
    <t>RESERVIOR BAG</t>
  </si>
  <si>
    <t>RESUSCITATOR KIT INFANT</t>
  </si>
  <si>
    <t>RHEINSTATER UTERINE CURETTE</t>
  </si>
  <si>
    <t>SAFETY LOK 1CC WITH NEEDLE G25</t>
  </si>
  <si>
    <t>SAFETY LOK 1CC WITH NEEDLE G27</t>
  </si>
  <si>
    <t>SAFTEY GLIDE 1CC -G27</t>
  </si>
  <si>
    <t>SAVLON DISINFECTANT 125ML</t>
  </si>
  <si>
    <t>SCALP VEIN G22</t>
  </si>
  <si>
    <t>SCALP VEIN I.V SET G25</t>
  </si>
  <si>
    <t>SCALP VEIN INF. G21</t>
  </si>
  <si>
    <t>SCALP VEIN INF. G23</t>
  </si>
  <si>
    <t>SCOTCHCAST SPLINT 2*10</t>
  </si>
  <si>
    <t>SCOTCHCAST SPLINT 3*12</t>
  </si>
  <si>
    <t>SCOTCHCAST SPLINT 4*30</t>
  </si>
  <si>
    <t>SCOTCHCAST SPLINT 5*15</t>
  </si>
  <si>
    <t>SCOTCHCAST SPLINT 5*30</t>
  </si>
  <si>
    <t>SERVICE MACHINE</t>
  </si>
  <si>
    <t>SERVICE VAPOURISER</t>
  </si>
  <si>
    <t>SHIELD CAP</t>
  </si>
  <si>
    <t>SHOULDER SUPPORT - MEDIUM</t>
  </si>
  <si>
    <t>SHOULDER SUPPORT- HOT/COLD PAK</t>
  </si>
  <si>
    <t>SHOULDER SUPPORT -LARGE</t>
  </si>
  <si>
    <t>SILICONE F/INSOLE  SIZE  35-40</t>
  </si>
  <si>
    <t>SILICONE H/CUSHION LARGE</t>
  </si>
  <si>
    <t>SILICONE H/CUSHION MEDIUM</t>
  </si>
  <si>
    <t>SILICONE INSOLE SZE. 41&amp;42</t>
  </si>
  <si>
    <t>SKIN GRAFTING BLADE</t>
  </si>
  <si>
    <t>SKIN TRACTION KIT ADULT</t>
  </si>
  <si>
    <t>SKIN TRACTION KIT PAEDS</t>
  </si>
  <si>
    <t>SMALL DRESSING 10*7.5</t>
  </si>
  <si>
    <t>SMALL GAUZE ROLL</t>
  </si>
  <si>
    <t>SODA LIME 5LITRES</t>
  </si>
  <si>
    <t>SOLUSETS(I.V GIVING SET PEAD.)</t>
  </si>
  <si>
    <t>SPACERS[ABLE SPACER]</t>
  </si>
  <si>
    <t>SPATULA  WOODEN</t>
  </si>
  <si>
    <t>SPECIMEN COLLECTION</t>
  </si>
  <si>
    <t>SPECULUM ANAL (PLASTIC)</t>
  </si>
  <si>
    <t>SPINAL NEEDLES G 22</t>
  </si>
  <si>
    <t>SPINAL NEEDLES G23</t>
  </si>
  <si>
    <t>SPINAL QUINCKE NEEDLE 25G BD</t>
  </si>
  <si>
    <t>SPINAL WHITACARE NEEDLE 27G BD</t>
  </si>
  <si>
    <t>ST CLAIR THOMAS ADENOID CURRET</t>
  </si>
  <si>
    <t>STANDARD POROUS TAPE 3*40</t>
  </si>
  <si>
    <t>STERILE EXAM. GLOVES  SMALL</t>
  </si>
  <si>
    <t>STERILISING REEL</t>
  </si>
  <si>
    <t>STETHOSCOPE</t>
  </si>
  <si>
    <t>STOCKINGS [UNIVERSAL WHITE]</t>
  </si>
  <si>
    <t>STOCKINGS AK&amp;BK KNEE. [BROWN]</t>
  </si>
  <si>
    <t>STOMACH CONE</t>
  </si>
  <si>
    <t>39.99_x000C_</t>
  </si>
  <si>
    <t>STRECH GRAFT</t>
  </si>
  <si>
    <t>STRETCH BANDAGE 4.5*4.1</t>
  </si>
  <si>
    <t>STRETCH BANDAGE 6PLY 3.4*3.6</t>
  </si>
  <si>
    <t>SUCTION  CATHETER SZ.12</t>
  </si>
  <si>
    <t>SUCTION  CATHETER SZ.4</t>
  </si>
  <si>
    <t>SUCTION  CATHETER SZ.8</t>
  </si>
  <si>
    <t>SUCTION BOTTLE (2LTRES)</t>
  </si>
  <si>
    <t>SUCTION BOTTLE 1LITRE</t>
  </si>
  <si>
    <t>SUCTION CATHETER G6</t>
  </si>
  <si>
    <t>SUCTION CATHETER KIT</t>
  </si>
  <si>
    <t>SUCTION CATHETER NO18</t>
  </si>
  <si>
    <t>SUCTION CATHETER SZ 16</t>
  </si>
  <si>
    <t>SUCTION CATHETER SZ.10</t>
  </si>
  <si>
    <t>SUCTION TUBE SIZE 5</t>
  </si>
  <si>
    <t>SURGICAL  BLADES SZ11</t>
  </si>
  <si>
    <t>SURGICAL BLADE SZ 10</t>
  </si>
  <si>
    <t>SURGICAL BLADES G21`</t>
  </si>
  <si>
    <t>SURGICAL BLADES G23</t>
  </si>
  <si>
    <t>SURGICAL BLADES G24</t>
  </si>
  <si>
    <t>SURGICAL BLADES SIZE 22</t>
  </si>
  <si>
    <t>SURGICAL BLADES SZ 15</t>
  </si>
  <si>
    <t>SURGICAL FACE MASK</t>
  </si>
  <si>
    <t>SURGICAL GLOVES 7.0</t>
  </si>
  <si>
    <t>SURGICAL GLOVES 7.5</t>
  </si>
  <si>
    <t>SURGICAL LUBRICANT 56.7G</t>
  </si>
  <si>
    <t>SURGICAL LUBRICANT SATCHET</t>
  </si>
  <si>
    <t>SURGICAL SPIRIT 5 LITRES</t>
  </si>
  <si>
    <t>SURGICAL STOCKING REGULAR</t>
  </si>
  <si>
    <t>SURGICAL STOCKINGS LARGE</t>
  </si>
  <si>
    <t>SURGICALSTOCKING BELOW KNEE</t>
  </si>
  <si>
    <t>SURGIFIX 5 METERS</t>
  </si>
  <si>
    <t>SUTURE REMOVAL KITS</t>
  </si>
  <si>
    <t>SYRINGE   50 CC</t>
  </si>
  <si>
    <t>SYRINGE 10CC LUER LOCK</t>
  </si>
  <si>
    <t>SYRINGE 2CC WITH NEEDLE</t>
  </si>
  <si>
    <t>SYRINGE 3CC LUER LOCK</t>
  </si>
  <si>
    <t>13.33_x000C_</t>
  </si>
  <si>
    <t>SYRINGES [20 C.C]</t>
  </si>
  <si>
    <t>SYRINGES &lt;10 C.C&gt;</t>
  </si>
  <si>
    <t>SYRINGES &lt;2 C.C&gt;</t>
  </si>
  <si>
    <t>SYRINGES &lt;5 C.C&gt;</t>
  </si>
  <si>
    <t>SYRINGES 60CC</t>
  </si>
  <si>
    <t>THEATRE CLOGES 40/41</t>
  </si>
  <si>
    <t>THEATRE CLOGES 42/43</t>
  </si>
  <si>
    <t>THERAPY BALL</t>
  </si>
  <si>
    <t>THIGH CAP</t>
  </si>
  <si>
    <t>THORACIC CATHETER SZ 32</t>
  </si>
  <si>
    <t>THORACIC CATHETER SZ 36</t>
  </si>
  <si>
    <t>THUMP KEEPER SPLINT L&amp;XL</t>
  </si>
  <si>
    <t>THUMP KEEPER SPLINT S-M</t>
  </si>
  <si>
    <t>TONGUE DEPRESSOR</t>
  </si>
  <si>
    <t>TONSILECTOMY SET</t>
  </si>
  <si>
    <t>TRACHEOSTOMY TRAY</t>
  </si>
  <si>
    <t>TRACHEOSTOMY TUBES</t>
  </si>
  <si>
    <t>TRANSPORE STRAPPING ADHESIVE</t>
  </si>
  <si>
    <t>TRIANGULAR BANDAGE</t>
  </si>
  <si>
    <t>TUBERCULIN SYRINGE -NEEDLE G27</t>
  </si>
  <si>
    <t>TWIN FINGER SWITCH</t>
  </si>
  <si>
    <t>ULTRASITE Y-TYPE BLOOD SET 10C</t>
  </si>
  <si>
    <t>UNIMED BANDAGE</t>
  </si>
  <si>
    <t>URINE BAG</t>
  </si>
  <si>
    <t>URINE COLLECTOR PEADATRIC</t>
  </si>
  <si>
    <t>URINE CONDOMS</t>
  </si>
  <si>
    <t>UROLOGICAL CATHETER</t>
  </si>
  <si>
    <t>VOLKMAN SPOON 20CM</t>
  </si>
  <si>
    <t>VOLUSET PEDIA DRIP</t>
  </si>
  <si>
    <t>W.O.W BANDAGE 3IN.</t>
  </si>
  <si>
    <t>WEIGHING SCALE ADULT</t>
  </si>
  <si>
    <t>WEIGHING SCALE BABY</t>
  </si>
  <si>
    <t>WILLSON TONSIL SCISSORS STRAIT</t>
  </si>
  <si>
    <t>WOUND DRESSING 10*15</t>
  </si>
  <si>
    <t>DAVIS BOYALE MOUTHT GAGA SET</t>
  </si>
  <si>
    <t>FEATOSCOPE ALUMINIUM</t>
  </si>
  <si>
    <t>FEATOSCOPE PLASTIC</t>
  </si>
  <si>
    <t>KIDNEY DISH 6''</t>
  </si>
  <si>
    <t>DANNIS BROWN TONSIL FORCEPS</t>
  </si>
  <si>
    <t>SURICALAS</t>
  </si>
  <si>
    <t>CHROMIC CATGUT RC 3/0 W481</t>
  </si>
  <si>
    <t>COATED VICRYL NO.2W9246 ROUND</t>
  </si>
  <si>
    <t>ETHILON 3/0 W16857T</t>
  </si>
  <si>
    <t>ETHILON 3/0 W320 R/C</t>
  </si>
  <si>
    <t>ETHILON BLUE 4/0 W319</t>
  </si>
  <si>
    <t>ETHILON BLUE NO.1 W747</t>
  </si>
  <si>
    <t>ETHILON BLUE NO.2/0 W736</t>
  </si>
  <si>
    <t>ETHILON NO:2/0 1632T</t>
  </si>
  <si>
    <t>NYLON  SUTURES 3/0  CUTTING DZ</t>
  </si>
  <si>
    <t>NYLON SUTURES  NO.1 RC DZ</t>
  </si>
  <si>
    <t>SYNTHABS (PGA)1 90CM 1/2 48MM RB</t>
  </si>
  <si>
    <t>VICRY/POLYGLACTIN 2/0CUTT RB</t>
  </si>
  <si>
    <t>VICRYL  2/0 75CMR.CUTTING 40MM</t>
  </si>
  <si>
    <t>VICRYL NO 3/0 70CM 26MM CUTTING</t>
  </si>
  <si>
    <t>VICRYL SUTURE  2/0 RBN SZ.40MM</t>
  </si>
  <si>
    <t>VICRYL/POLYGLACTIN 1 CUTT DZ</t>
  </si>
  <si>
    <t>VICRYL/POLYGLACTIN 1 RBN DZ</t>
  </si>
  <si>
    <t>VICRYL/POLYGLACTIN 2/0 RBN DZ</t>
  </si>
  <si>
    <t>VICRYL/POLYGLACTIN 3/0 RBN DZ</t>
  </si>
  <si>
    <t>CITAL SYRUP  100ML</t>
  </si>
  <si>
    <t>URINARY ANTISEPTICS</t>
  </si>
  <si>
    <t>NITROFURANTOIN  100MG  TABLETS</t>
  </si>
  <si>
    <t>NORFLOXACIN 400MG TABS</t>
  </si>
  <si>
    <t>ANTI-D INJECTION 300MCG</t>
  </si>
  <si>
    <t>VACCINES</t>
  </si>
  <si>
    <t>300MCG</t>
  </si>
  <si>
    <t>ANTI-RABBIES VERORAB 0.5ML</t>
  </si>
  <si>
    <t>INSULIN MIXTARD 30/70 3ML</t>
  </si>
  <si>
    <t>TETANUS TOXOIDE INJECTION/DOSE</t>
  </si>
  <si>
    <t>ALOHA 200ML</t>
  </si>
  <si>
    <t>ALOHA CAPSULES 30S</t>
  </si>
  <si>
    <t>ALPHA D-3 ORAL DROPS 20ML</t>
  </si>
  <si>
    <t>AMINOSTERIL N-HEPA 8% 500ML</t>
  </si>
  <si>
    <t>ASCORBIC ACID  200MG  (VIT C)S</t>
  </si>
  <si>
    <t>CYPON ORAL DROPS 15ML</t>
  </si>
  <si>
    <t>CYPON SYRUP  200ML</t>
  </si>
  <si>
    <t>FREEFLEX CAPS</t>
  </si>
  <si>
    <t>HOVITE -Z DROPS</t>
  </si>
  <si>
    <t>KONAKION 2MG/0.2ML</t>
  </si>
  <si>
    <t>2MG</t>
  </si>
  <si>
    <t>MAXIVIT M CAPS</t>
  </si>
  <si>
    <t>MULTIVITAMIN SYRUP 100ML</t>
  </si>
  <si>
    <t>MULTIVITAMIN TABLETS</t>
  </si>
  <si>
    <t>NEURO FORTE TABLETS</t>
  </si>
  <si>
    <t>NGH PREGNANCY CARE CAPS</t>
  </si>
  <si>
    <t>PYRIDOXINE 50MG TABS</t>
  </si>
  <si>
    <t>RANFERON  CAPSULES 30S</t>
  </si>
  <si>
    <t>REJUNURON TABLETS</t>
  </si>
  <si>
    <t>VITAMIN  D3 INJECTION</t>
  </si>
  <si>
    <t>300000 I.U</t>
  </si>
  <si>
    <t>VITAMIN B COMP. INJ. 10ML</t>
  </si>
  <si>
    <t>VITAMIN B COMPLEX TABLETS</t>
  </si>
  <si>
    <t>VITAMIN K3 INJECTION 10MG/ML</t>
  </si>
  <si>
    <t>BEBEVIT  ORAL DROPS</t>
  </si>
  <si>
    <t>FERROUS +FOLIC ACID</t>
  </si>
  <si>
    <t>AUTOMATIC DEVELOPER 20LITR</t>
  </si>
  <si>
    <t>X-RAY</t>
  </si>
  <si>
    <t>AUTOMATIC FIXER 20LITRE</t>
  </si>
  <si>
    <t>DRYSTAR DT 2B 28*35 CM</t>
  </si>
  <si>
    <t>DRYSTAR DT2B SZ 25*30CM</t>
  </si>
  <si>
    <t>FILM  (BLUE SENSITIVE) 43X35</t>
  </si>
  <si>
    <t>FILM ( GREEN SENSITIVE)30X40</t>
  </si>
  <si>
    <t>FILM (BLUE SENSITIVE) 24X30</t>
  </si>
  <si>
    <t>FILM (BLUE SENSITIVE) 35X35</t>
  </si>
  <si>
    <t>FILM (BLUE SENSITIVE)24X18</t>
  </si>
  <si>
    <t>FILM (BLUE SENSITIVE)43X18</t>
  </si>
  <si>
    <t>FILM (GREEN SENSITIVE)43X35</t>
  </si>
  <si>
    <t>FILMS 18X24CM XBM</t>
  </si>
  <si>
    <t>FILMS 24X30CM</t>
  </si>
  <si>
    <t>FILMS 35X35CM XBM</t>
  </si>
  <si>
    <t>GREEN SENSITIVE 35X35</t>
  </si>
  <si>
    <t>HANGERS  35X35</t>
  </si>
  <si>
    <t>HANGERS  43X35</t>
  </si>
  <si>
    <t>HANGERS 15X40CM</t>
  </si>
  <si>
    <t>HANGERS 30X40CM</t>
  </si>
  <si>
    <t>SONY PAPER</t>
  </si>
  <si>
    <t>ULTRASOUND GEL</t>
  </si>
  <si>
    <t>ULTRASOUND PAPERS 110</t>
  </si>
  <si>
    <t>2999.25_x000C_</t>
  </si>
  <si>
    <t>ULTRAVIST 370</t>
  </si>
  <si>
    <t>UROGRAPHIN 76%</t>
  </si>
  <si>
    <t>CHLORPROMAZINE INJECTION 50MG'S</t>
  </si>
  <si>
    <t>CHLORPROMAZINE 25MG TAB'S</t>
  </si>
  <si>
    <t>INCREMENT</t>
  </si>
</sst>
</file>

<file path=xl/styles.xml><?xml version="1.0" encoding="utf-8"?>
<styleSheet xmlns="http://schemas.openxmlformats.org/spreadsheetml/2006/main">
  <numFmts count="4">
    <numFmt numFmtId="164" formatCode="0.00_);\(0.00\)"/>
    <numFmt numFmtId="165" formatCode="0.0;[Red]0.0"/>
    <numFmt numFmtId="166" formatCode="0.0"/>
    <numFmt numFmtId="167" formatCode="0.0_);\(0.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horizontal="lef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3" borderId="0" xfId="0" applyNumberFormat="1" applyFill="1"/>
    <xf numFmtId="167" fontId="0" fillId="0" borderId="0" xfId="0" applyNumberFormat="1"/>
    <xf numFmtId="164" fontId="0" fillId="0" borderId="0" xfId="0" applyNumberFormat="1" applyAlignment="1">
      <alignment horizontal="right"/>
    </xf>
    <xf numFmtId="0" fontId="0" fillId="4" borderId="0" xfId="0" applyFill="1"/>
    <xf numFmtId="165" fontId="0" fillId="4" borderId="0" xfId="0" applyNumberFormat="1" applyFill="1"/>
    <xf numFmtId="166" fontId="0" fillId="4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2" fontId="0" fillId="2" borderId="0" xfId="0" applyNumberFormat="1" applyFill="1"/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9"/>
  <sheetViews>
    <sheetView tabSelected="1" topLeftCell="F1" workbookViewId="0">
      <selection activeCell="O17" sqref="O17"/>
    </sheetView>
  </sheetViews>
  <sheetFormatPr defaultRowHeight="15"/>
  <cols>
    <col min="1" max="1" width="10.140625" bestFit="1" customWidth="1"/>
    <col min="2" max="2" width="38.42578125" bestFit="1" customWidth="1"/>
    <col min="3" max="3" width="29.42578125" bestFit="1" customWidth="1"/>
    <col min="4" max="4" width="19.140625" bestFit="1" customWidth="1"/>
    <col min="5" max="5" width="14" bestFit="1" customWidth="1"/>
    <col min="6" max="6" width="12.5703125" bestFit="1" customWidth="1"/>
    <col min="7" max="7" width="9.7109375" bestFit="1" customWidth="1"/>
    <col min="8" max="8" width="14" bestFit="1" customWidth="1"/>
    <col min="9" max="9" width="24.140625" customWidth="1"/>
    <col min="10" max="10" width="14.85546875" bestFit="1" customWidth="1"/>
    <col min="11" max="11" width="15.140625" bestFit="1" customWidth="1"/>
    <col min="12" max="12" width="18.42578125" bestFit="1" customWidth="1"/>
    <col min="13" max="13" width="10.85546875" bestFit="1" customWidth="1"/>
    <col min="14" max="14" width="11.140625" bestFit="1" customWidth="1"/>
    <col min="15" max="15" width="12.7109375" bestFit="1" customWidth="1"/>
    <col min="17" max="17" width="19.140625" bestFit="1" customWidth="1"/>
  </cols>
  <sheetData>
    <row r="1" spans="1:17" s="18" customForma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8" t="s">
        <v>16</v>
      </c>
    </row>
    <row r="2" spans="1:17">
      <c r="A2">
        <v>1</v>
      </c>
      <c r="B2" t="s">
        <v>17</v>
      </c>
      <c r="C2" t="s">
        <v>18</v>
      </c>
      <c r="D2" t="s">
        <v>19</v>
      </c>
      <c r="E2">
        <v>1000</v>
      </c>
      <c r="F2" s="4">
        <v>4</v>
      </c>
      <c r="G2">
        <v>0</v>
      </c>
      <c r="H2" s="5">
        <f t="shared" ref="H2:H65" si="0">F2/1.333</f>
        <v>3.0007501875468869</v>
      </c>
      <c r="I2" t="s">
        <v>18</v>
      </c>
      <c r="L2">
        <v>500</v>
      </c>
      <c r="M2">
        <v>4</v>
      </c>
      <c r="N2" s="6">
        <f t="shared" ref="N2:N65" si="1">M2/1.33333</f>
        <v>3.0000075000187501</v>
      </c>
      <c r="O2" t="s">
        <v>1149</v>
      </c>
    </row>
    <row r="3" spans="1:17">
      <c r="A3">
        <v>2</v>
      </c>
      <c r="B3" t="s">
        <v>1147</v>
      </c>
      <c r="C3" t="s">
        <v>18</v>
      </c>
      <c r="D3" t="s">
        <v>20</v>
      </c>
      <c r="E3">
        <v>10</v>
      </c>
      <c r="F3" s="4">
        <v>12</v>
      </c>
      <c r="G3">
        <v>0</v>
      </c>
      <c r="H3" s="5">
        <f t="shared" si="0"/>
        <v>9.0022505626406613</v>
      </c>
      <c r="I3" t="s">
        <v>18</v>
      </c>
      <c r="L3">
        <v>100</v>
      </c>
      <c r="M3">
        <v>12</v>
      </c>
      <c r="N3" s="6">
        <f t="shared" si="1"/>
        <v>9.0000225000562502</v>
      </c>
      <c r="O3" t="s">
        <v>21</v>
      </c>
    </row>
    <row r="4" spans="1:17">
      <c r="A4">
        <v>3</v>
      </c>
      <c r="B4" t="s">
        <v>1148</v>
      </c>
      <c r="C4" t="s">
        <v>18</v>
      </c>
      <c r="D4" t="s">
        <v>19</v>
      </c>
      <c r="E4">
        <v>100</v>
      </c>
      <c r="F4" s="4">
        <v>2</v>
      </c>
      <c r="G4">
        <v>0</v>
      </c>
      <c r="H4" s="5">
        <f t="shared" si="0"/>
        <v>1.5003750937734435</v>
      </c>
      <c r="I4" t="s">
        <v>18</v>
      </c>
      <c r="L4">
        <v>200</v>
      </c>
      <c r="M4">
        <v>2</v>
      </c>
      <c r="N4" s="6">
        <f t="shared" si="1"/>
        <v>1.500003750009375</v>
      </c>
      <c r="O4" t="s">
        <v>1149</v>
      </c>
    </row>
    <row r="5" spans="1:17">
      <c r="A5">
        <v>4</v>
      </c>
      <c r="B5" t="s">
        <v>22</v>
      </c>
      <c r="C5" t="s">
        <v>18</v>
      </c>
      <c r="D5" t="s">
        <v>23</v>
      </c>
      <c r="E5">
        <v>1</v>
      </c>
      <c r="F5" s="4">
        <v>113.31</v>
      </c>
      <c r="G5">
        <v>0</v>
      </c>
      <c r="H5" s="5">
        <f t="shared" si="0"/>
        <v>85.003750937734438</v>
      </c>
      <c r="I5" t="s">
        <v>18</v>
      </c>
      <c r="L5">
        <v>10</v>
      </c>
      <c r="M5">
        <v>113.31</v>
      </c>
      <c r="N5" s="6">
        <f t="shared" si="1"/>
        <v>84.982712456781144</v>
      </c>
      <c r="O5" t="s">
        <v>21</v>
      </c>
    </row>
    <row r="6" spans="1:17">
      <c r="A6">
        <v>5</v>
      </c>
      <c r="B6" t="s">
        <v>24</v>
      </c>
      <c r="C6" t="s">
        <v>25</v>
      </c>
      <c r="D6" t="s">
        <v>26</v>
      </c>
      <c r="E6">
        <v>30</v>
      </c>
      <c r="F6" s="4">
        <v>6</v>
      </c>
      <c r="G6">
        <v>0</v>
      </c>
      <c r="H6" s="5">
        <f t="shared" si="0"/>
        <v>4.5011252813203306</v>
      </c>
      <c r="I6" t="s">
        <v>25</v>
      </c>
      <c r="L6">
        <v>3000</v>
      </c>
      <c r="M6">
        <v>6</v>
      </c>
      <c r="N6" s="6">
        <f t="shared" si="1"/>
        <v>4.5000112500281251</v>
      </c>
      <c r="O6" t="s">
        <v>1149</v>
      </c>
    </row>
    <row r="7" spans="1:17">
      <c r="A7">
        <v>6</v>
      </c>
      <c r="B7" t="s">
        <v>27</v>
      </c>
      <c r="C7" t="s">
        <v>25</v>
      </c>
      <c r="D7" t="s">
        <v>28</v>
      </c>
      <c r="E7">
        <v>1000</v>
      </c>
      <c r="F7" s="4">
        <v>2</v>
      </c>
      <c r="G7">
        <v>0</v>
      </c>
      <c r="H7" s="5">
        <f t="shared" si="0"/>
        <v>1.5003750937734435</v>
      </c>
      <c r="I7" t="s">
        <v>25</v>
      </c>
      <c r="L7">
        <v>2000</v>
      </c>
      <c r="M7">
        <v>2</v>
      </c>
      <c r="N7" s="6">
        <f t="shared" si="1"/>
        <v>1.500003750009375</v>
      </c>
      <c r="O7" t="s">
        <v>1149</v>
      </c>
    </row>
    <row r="8" spans="1:17">
      <c r="A8">
        <v>7</v>
      </c>
      <c r="B8" t="s">
        <v>29</v>
      </c>
      <c r="C8" t="s">
        <v>25</v>
      </c>
      <c r="D8" t="s">
        <v>30</v>
      </c>
      <c r="E8">
        <v>1</v>
      </c>
      <c r="F8" s="4">
        <v>70</v>
      </c>
      <c r="G8">
        <v>0</v>
      </c>
      <c r="H8" s="5">
        <f t="shared" si="0"/>
        <v>52.513128282070518</v>
      </c>
      <c r="I8" t="s">
        <v>25</v>
      </c>
      <c r="L8">
        <v>50</v>
      </c>
      <c r="M8">
        <v>70</v>
      </c>
      <c r="N8" s="6">
        <f t="shared" si="1"/>
        <v>52.500131250328131</v>
      </c>
      <c r="O8" t="s">
        <v>21</v>
      </c>
    </row>
    <row r="9" spans="1:17">
      <c r="A9">
        <v>8</v>
      </c>
      <c r="B9" t="s">
        <v>31</v>
      </c>
      <c r="C9" t="s">
        <v>25</v>
      </c>
      <c r="D9" t="s">
        <v>32</v>
      </c>
      <c r="E9">
        <v>1</v>
      </c>
      <c r="F9" s="4">
        <v>60</v>
      </c>
      <c r="G9">
        <v>0</v>
      </c>
      <c r="H9" s="5">
        <f t="shared" si="0"/>
        <v>45.011252813203299</v>
      </c>
      <c r="I9" t="s">
        <v>25</v>
      </c>
      <c r="L9">
        <v>100</v>
      </c>
      <c r="M9">
        <v>60</v>
      </c>
      <c r="N9" s="6">
        <f t="shared" si="1"/>
        <v>45.000112500281254</v>
      </c>
      <c r="O9" t="s">
        <v>21</v>
      </c>
    </row>
    <row r="10" spans="1:17">
      <c r="A10">
        <v>9</v>
      </c>
      <c r="B10" t="s">
        <v>33</v>
      </c>
      <c r="C10" t="s">
        <v>25</v>
      </c>
      <c r="D10" t="s">
        <v>34</v>
      </c>
      <c r="E10">
        <v>500</v>
      </c>
      <c r="F10" s="4">
        <v>5</v>
      </c>
      <c r="G10">
        <v>0</v>
      </c>
      <c r="H10" s="5">
        <f t="shared" si="0"/>
        <v>3.7509377344336086</v>
      </c>
      <c r="I10" t="s">
        <v>25</v>
      </c>
      <c r="L10">
        <v>500</v>
      </c>
      <c r="M10">
        <v>5</v>
      </c>
      <c r="N10" s="6">
        <f t="shared" si="1"/>
        <v>3.750009375023438</v>
      </c>
      <c r="O10" t="s">
        <v>1149</v>
      </c>
    </row>
    <row r="11" spans="1:17">
      <c r="A11">
        <v>10</v>
      </c>
      <c r="B11" t="s">
        <v>35</v>
      </c>
      <c r="C11" t="s">
        <v>25</v>
      </c>
      <c r="D11" t="s">
        <v>36</v>
      </c>
      <c r="E11">
        <v>1000</v>
      </c>
      <c r="F11" s="4">
        <v>2</v>
      </c>
      <c r="G11">
        <v>0</v>
      </c>
      <c r="H11" s="5">
        <f t="shared" si="0"/>
        <v>1.5003750937734435</v>
      </c>
      <c r="I11" t="s">
        <v>25</v>
      </c>
      <c r="L11">
        <v>3000</v>
      </c>
      <c r="M11">
        <v>2</v>
      </c>
      <c r="N11" s="6">
        <f t="shared" si="1"/>
        <v>1.500003750009375</v>
      </c>
      <c r="O11" t="s">
        <v>1149</v>
      </c>
    </row>
    <row r="12" spans="1:17">
      <c r="A12">
        <v>11</v>
      </c>
      <c r="B12" t="s">
        <v>37</v>
      </c>
      <c r="C12" t="s">
        <v>38</v>
      </c>
      <c r="D12" t="s">
        <v>39</v>
      </c>
      <c r="E12">
        <v>50</v>
      </c>
      <c r="F12" s="4">
        <v>20</v>
      </c>
      <c r="G12">
        <v>0</v>
      </c>
      <c r="H12" s="5">
        <f t="shared" si="0"/>
        <v>15.003750937734434</v>
      </c>
      <c r="I12" t="s">
        <v>38</v>
      </c>
      <c r="L12">
        <v>200</v>
      </c>
      <c r="M12">
        <v>20</v>
      </c>
      <c r="N12" s="6">
        <f t="shared" si="1"/>
        <v>15.000037500093752</v>
      </c>
      <c r="O12" t="s">
        <v>1149</v>
      </c>
    </row>
    <row r="13" spans="1:17">
      <c r="A13">
        <v>12</v>
      </c>
      <c r="B13" t="s">
        <v>40</v>
      </c>
      <c r="C13" t="s">
        <v>38</v>
      </c>
      <c r="D13" t="s">
        <v>41</v>
      </c>
      <c r="E13">
        <v>5</v>
      </c>
      <c r="F13" s="4">
        <v>243.67</v>
      </c>
      <c r="G13">
        <v>0</v>
      </c>
      <c r="H13" s="5">
        <f t="shared" si="0"/>
        <v>182.79819954988747</v>
      </c>
      <c r="I13" t="s">
        <v>38</v>
      </c>
      <c r="L13">
        <v>10</v>
      </c>
      <c r="M13">
        <v>243.67</v>
      </c>
      <c r="N13" s="6">
        <f t="shared" si="1"/>
        <v>182.7529568823922</v>
      </c>
      <c r="O13" t="s">
        <v>21</v>
      </c>
    </row>
    <row r="14" spans="1:17">
      <c r="A14">
        <v>13</v>
      </c>
      <c r="B14" t="s">
        <v>42</v>
      </c>
      <c r="C14" t="s">
        <v>43</v>
      </c>
      <c r="D14" t="s">
        <v>44</v>
      </c>
      <c r="E14">
        <v>10</v>
      </c>
      <c r="F14" s="4">
        <v>7</v>
      </c>
      <c r="G14">
        <f>0</f>
        <v>0</v>
      </c>
      <c r="H14" s="5">
        <f t="shared" si="0"/>
        <v>5.2513128282070518</v>
      </c>
      <c r="I14" t="s">
        <v>43</v>
      </c>
      <c r="L14">
        <v>100</v>
      </c>
      <c r="M14">
        <v>7</v>
      </c>
      <c r="N14" s="6">
        <f t="shared" si="1"/>
        <v>5.2500131250328126</v>
      </c>
      <c r="O14" t="s">
        <v>21</v>
      </c>
    </row>
    <row r="15" spans="1:17">
      <c r="A15">
        <v>14</v>
      </c>
      <c r="B15" t="s">
        <v>45</v>
      </c>
      <c r="C15" t="s">
        <v>43</v>
      </c>
      <c r="E15" t="s">
        <v>46</v>
      </c>
      <c r="F15" s="4">
        <v>1</v>
      </c>
      <c r="G15">
        <v>0</v>
      </c>
      <c r="H15" s="5">
        <f t="shared" si="0"/>
        <v>0.75018754688672173</v>
      </c>
      <c r="I15" t="s">
        <v>43</v>
      </c>
      <c r="L15" t="s">
        <v>47</v>
      </c>
      <c r="M15">
        <v>1</v>
      </c>
      <c r="N15" s="6">
        <f t="shared" si="1"/>
        <v>0.75000187500468751</v>
      </c>
      <c r="O15" t="s">
        <v>21</v>
      </c>
    </row>
    <row r="16" spans="1:17">
      <c r="A16">
        <v>15</v>
      </c>
      <c r="B16" t="s">
        <v>48</v>
      </c>
      <c r="C16" t="s">
        <v>43</v>
      </c>
      <c r="D16" t="s">
        <v>49</v>
      </c>
      <c r="E16">
        <v>10</v>
      </c>
      <c r="F16" s="4">
        <v>11.87</v>
      </c>
      <c r="G16">
        <v>0</v>
      </c>
      <c r="H16" s="5">
        <f t="shared" si="0"/>
        <v>8.9047261815453869</v>
      </c>
      <c r="I16" t="s">
        <v>43</v>
      </c>
      <c r="L16">
        <v>100</v>
      </c>
      <c r="M16">
        <v>11.87</v>
      </c>
      <c r="N16" s="6">
        <f t="shared" si="1"/>
        <v>8.902522256305641</v>
      </c>
      <c r="O16" t="s">
        <v>21</v>
      </c>
    </row>
    <row r="17" spans="1:15">
      <c r="A17">
        <v>16</v>
      </c>
      <c r="B17" t="s">
        <v>50</v>
      </c>
      <c r="C17" t="s">
        <v>43</v>
      </c>
      <c r="E17">
        <v>1000</v>
      </c>
      <c r="F17" s="4">
        <v>3</v>
      </c>
      <c r="G17">
        <v>0</v>
      </c>
      <c r="H17" s="5">
        <f t="shared" si="0"/>
        <v>2.2505626406601653</v>
      </c>
      <c r="I17" t="s">
        <v>43</v>
      </c>
      <c r="L17">
        <v>100</v>
      </c>
      <c r="M17">
        <v>3</v>
      </c>
      <c r="N17" s="6">
        <f t="shared" si="1"/>
        <v>2.2500056250140625</v>
      </c>
      <c r="O17" t="s">
        <v>1149</v>
      </c>
    </row>
    <row r="18" spans="1:15">
      <c r="A18">
        <v>17</v>
      </c>
      <c r="B18" t="s">
        <v>51</v>
      </c>
      <c r="C18" t="s">
        <v>43</v>
      </c>
      <c r="D18" t="s">
        <v>52</v>
      </c>
      <c r="E18">
        <v>5</v>
      </c>
      <c r="F18" s="4">
        <v>539.87</v>
      </c>
      <c r="G18">
        <v>0</v>
      </c>
      <c r="H18" s="5">
        <f t="shared" si="0"/>
        <v>405.00375093773442</v>
      </c>
      <c r="I18" t="s">
        <v>43</v>
      </c>
      <c r="L18">
        <v>10</v>
      </c>
      <c r="M18">
        <v>539.87</v>
      </c>
      <c r="N18" s="6">
        <f t="shared" si="1"/>
        <v>404.90351225878067</v>
      </c>
      <c r="O18" t="s">
        <v>21</v>
      </c>
    </row>
    <row r="19" spans="1:15">
      <c r="A19">
        <v>18</v>
      </c>
      <c r="B19" t="s">
        <v>53</v>
      </c>
      <c r="C19" t="s">
        <v>43</v>
      </c>
      <c r="E19">
        <v>1</v>
      </c>
      <c r="F19" s="4">
        <v>99.98</v>
      </c>
      <c r="G19">
        <v>0</v>
      </c>
      <c r="H19" s="5">
        <f t="shared" si="0"/>
        <v>75.003750937734438</v>
      </c>
      <c r="I19" t="s">
        <v>43</v>
      </c>
      <c r="L19">
        <v>50</v>
      </c>
      <c r="M19">
        <v>99.98</v>
      </c>
      <c r="N19" s="6">
        <f t="shared" si="1"/>
        <v>74.985187462968668</v>
      </c>
      <c r="O19" t="s">
        <v>21</v>
      </c>
    </row>
    <row r="20" spans="1:15">
      <c r="A20">
        <v>19</v>
      </c>
      <c r="B20" t="s">
        <v>54</v>
      </c>
      <c r="C20" t="s">
        <v>43</v>
      </c>
      <c r="D20" t="s">
        <v>20</v>
      </c>
      <c r="E20">
        <v>10</v>
      </c>
      <c r="F20" s="4">
        <v>50</v>
      </c>
      <c r="G20">
        <v>0</v>
      </c>
      <c r="H20" s="5">
        <f t="shared" si="0"/>
        <v>37.509377344336087</v>
      </c>
      <c r="I20" t="s">
        <v>43</v>
      </c>
      <c r="L20">
        <v>30</v>
      </c>
      <c r="M20">
        <v>50</v>
      </c>
      <c r="N20" s="6">
        <f t="shared" si="1"/>
        <v>37.500093750234377</v>
      </c>
      <c r="O20" t="s">
        <v>21</v>
      </c>
    </row>
    <row r="21" spans="1:15">
      <c r="A21">
        <v>20</v>
      </c>
      <c r="B21" t="s">
        <v>55</v>
      </c>
      <c r="C21" t="s">
        <v>43</v>
      </c>
      <c r="D21" t="s">
        <v>56</v>
      </c>
      <c r="E21">
        <v>1</v>
      </c>
      <c r="F21" s="4">
        <v>811.8</v>
      </c>
      <c r="G21">
        <v>0</v>
      </c>
      <c r="H21" s="5">
        <f t="shared" si="0"/>
        <v>609.0022505626406</v>
      </c>
      <c r="I21" t="s">
        <v>43</v>
      </c>
      <c r="L21">
        <v>5</v>
      </c>
      <c r="M21">
        <v>811.8</v>
      </c>
      <c r="N21" s="6">
        <f t="shared" si="1"/>
        <v>608.8515221288053</v>
      </c>
      <c r="O21" t="s">
        <v>21</v>
      </c>
    </row>
    <row r="22" spans="1:15">
      <c r="A22">
        <v>21</v>
      </c>
      <c r="B22" t="s">
        <v>57</v>
      </c>
      <c r="C22" t="s">
        <v>43</v>
      </c>
      <c r="D22" s="7">
        <v>5.0000000000000001E-4</v>
      </c>
      <c r="E22">
        <v>1</v>
      </c>
      <c r="F22" s="4">
        <v>138.63</v>
      </c>
      <c r="G22">
        <v>0</v>
      </c>
      <c r="H22" s="5">
        <f t="shared" si="0"/>
        <v>103.99849962490623</v>
      </c>
      <c r="I22" t="s">
        <v>43</v>
      </c>
      <c r="L22">
        <v>10</v>
      </c>
      <c r="M22">
        <v>138.63</v>
      </c>
      <c r="N22" s="6">
        <f t="shared" si="1"/>
        <v>103.97275993189983</v>
      </c>
      <c r="O22" t="s">
        <v>21</v>
      </c>
    </row>
    <row r="23" spans="1:15">
      <c r="A23">
        <v>22</v>
      </c>
      <c r="B23" t="s">
        <v>58</v>
      </c>
      <c r="C23" t="s">
        <v>43</v>
      </c>
      <c r="D23">
        <v>2.5000000000000001E-2</v>
      </c>
      <c r="E23">
        <v>1</v>
      </c>
      <c r="F23" s="4">
        <v>127.97</v>
      </c>
      <c r="G23">
        <v>0</v>
      </c>
      <c r="H23" s="5">
        <f t="shared" si="0"/>
        <v>96.001500375093769</v>
      </c>
      <c r="I23" t="s">
        <v>43</v>
      </c>
      <c r="L23">
        <v>10</v>
      </c>
      <c r="M23">
        <v>127.97</v>
      </c>
      <c r="N23" s="6">
        <f t="shared" si="1"/>
        <v>95.977739944349864</v>
      </c>
      <c r="O23" t="s">
        <v>21</v>
      </c>
    </row>
    <row r="24" spans="1:15">
      <c r="A24">
        <v>23</v>
      </c>
      <c r="B24" t="s">
        <v>59</v>
      </c>
      <c r="C24" t="s">
        <v>43</v>
      </c>
      <c r="D24" t="s">
        <v>60</v>
      </c>
      <c r="E24">
        <v>10</v>
      </c>
      <c r="F24" s="4">
        <v>40</v>
      </c>
      <c r="G24">
        <v>0</v>
      </c>
      <c r="H24" s="5">
        <f t="shared" si="0"/>
        <v>30.007501875468868</v>
      </c>
      <c r="I24" t="s">
        <v>43</v>
      </c>
      <c r="L24">
        <v>30</v>
      </c>
      <c r="M24">
        <v>40</v>
      </c>
      <c r="N24" s="6">
        <f t="shared" si="1"/>
        <v>30.000075000187504</v>
      </c>
      <c r="O24" t="s">
        <v>21</v>
      </c>
    </row>
    <row r="25" spans="1:15">
      <c r="A25">
        <v>24</v>
      </c>
      <c r="B25" t="s">
        <v>61</v>
      </c>
      <c r="C25" t="s">
        <v>43</v>
      </c>
      <c r="D25" t="s">
        <v>62</v>
      </c>
      <c r="E25">
        <v>1</v>
      </c>
      <c r="F25" s="4">
        <v>50</v>
      </c>
      <c r="G25">
        <v>0</v>
      </c>
      <c r="H25" s="5">
        <f t="shared" si="0"/>
        <v>37.509377344336087</v>
      </c>
      <c r="I25" t="s">
        <v>43</v>
      </c>
      <c r="L25">
        <v>500</v>
      </c>
      <c r="M25">
        <v>50</v>
      </c>
      <c r="N25" s="6">
        <f t="shared" si="1"/>
        <v>37.500093750234377</v>
      </c>
      <c r="O25" t="s">
        <v>21</v>
      </c>
    </row>
    <row r="26" spans="1:15">
      <c r="A26">
        <v>25</v>
      </c>
      <c r="B26" t="s">
        <v>63</v>
      </c>
      <c r="C26" t="s">
        <v>43</v>
      </c>
      <c r="D26" t="s">
        <v>64</v>
      </c>
      <c r="E26">
        <v>1000</v>
      </c>
      <c r="F26" s="4">
        <v>1</v>
      </c>
      <c r="G26">
        <v>0</v>
      </c>
      <c r="H26" s="5">
        <f t="shared" si="0"/>
        <v>0.75018754688672173</v>
      </c>
      <c r="I26" t="s">
        <v>43</v>
      </c>
      <c r="L26">
        <v>1000</v>
      </c>
      <c r="M26">
        <v>1</v>
      </c>
      <c r="N26" s="6">
        <f t="shared" si="1"/>
        <v>0.75000187500468751</v>
      </c>
      <c r="O26" t="s">
        <v>1149</v>
      </c>
    </row>
    <row r="27" spans="1:15">
      <c r="A27">
        <v>26</v>
      </c>
      <c r="B27" t="s">
        <v>65</v>
      </c>
      <c r="C27" t="s">
        <v>43</v>
      </c>
      <c r="D27" t="s">
        <v>66</v>
      </c>
      <c r="E27">
        <v>100</v>
      </c>
      <c r="F27" s="4">
        <v>5</v>
      </c>
      <c r="G27">
        <v>0</v>
      </c>
      <c r="H27" s="5">
        <f t="shared" si="0"/>
        <v>3.7509377344336086</v>
      </c>
      <c r="I27" t="s">
        <v>43</v>
      </c>
      <c r="L27">
        <v>1000</v>
      </c>
      <c r="M27">
        <v>5</v>
      </c>
      <c r="N27" s="6">
        <f t="shared" si="1"/>
        <v>3.750009375023438</v>
      </c>
      <c r="O27" t="s">
        <v>1149</v>
      </c>
    </row>
    <row r="28" spans="1:15">
      <c r="A28">
        <v>27</v>
      </c>
      <c r="B28" t="s">
        <v>67</v>
      </c>
      <c r="C28" t="s">
        <v>43</v>
      </c>
      <c r="D28" t="s">
        <v>68</v>
      </c>
      <c r="E28">
        <v>1</v>
      </c>
      <c r="F28" s="4">
        <v>59.99</v>
      </c>
      <c r="G28">
        <v>0</v>
      </c>
      <c r="H28" s="5">
        <f t="shared" si="0"/>
        <v>45.003750937734438</v>
      </c>
      <c r="I28" t="s">
        <v>43</v>
      </c>
      <c r="L28">
        <v>30</v>
      </c>
      <c r="M28">
        <v>59.99</v>
      </c>
      <c r="N28" s="6">
        <f t="shared" si="1"/>
        <v>44.992612481531211</v>
      </c>
      <c r="O28" t="s">
        <v>21</v>
      </c>
    </row>
    <row r="29" spans="1:15">
      <c r="A29">
        <v>28</v>
      </c>
      <c r="B29" t="s">
        <v>69</v>
      </c>
      <c r="C29" t="s">
        <v>43</v>
      </c>
      <c r="D29" t="s">
        <v>66</v>
      </c>
      <c r="E29">
        <v>10</v>
      </c>
      <c r="F29" s="4">
        <v>70</v>
      </c>
      <c r="G29">
        <v>0</v>
      </c>
      <c r="H29" s="5">
        <f t="shared" si="0"/>
        <v>52.513128282070518</v>
      </c>
      <c r="I29" t="s">
        <v>43</v>
      </c>
      <c r="L29">
        <v>500</v>
      </c>
      <c r="M29">
        <v>70</v>
      </c>
      <c r="N29" s="6">
        <f t="shared" si="1"/>
        <v>52.500131250328131</v>
      </c>
      <c r="O29" t="s">
        <v>21</v>
      </c>
    </row>
    <row r="30" spans="1:15">
      <c r="A30">
        <v>29</v>
      </c>
      <c r="B30" t="s">
        <v>70</v>
      </c>
      <c r="C30" t="s">
        <v>43</v>
      </c>
      <c r="E30">
        <v>1</v>
      </c>
      <c r="F30" s="4">
        <v>80</v>
      </c>
      <c r="G30">
        <v>0</v>
      </c>
      <c r="H30" s="5">
        <f t="shared" si="0"/>
        <v>60.015003750937737</v>
      </c>
      <c r="I30" t="s">
        <v>43</v>
      </c>
      <c r="L30">
        <v>100</v>
      </c>
      <c r="M30">
        <v>80</v>
      </c>
      <c r="N30" s="6">
        <f t="shared" si="1"/>
        <v>60.000150000375008</v>
      </c>
      <c r="O30" t="s">
        <v>21</v>
      </c>
    </row>
    <row r="31" spans="1:15">
      <c r="A31">
        <v>30</v>
      </c>
      <c r="B31" t="s">
        <v>71</v>
      </c>
      <c r="C31" t="s">
        <v>43</v>
      </c>
      <c r="D31" t="s">
        <v>64</v>
      </c>
      <c r="E31">
        <v>10</v>
      </c>
      <c r="F31" s="4">
        <v>40</v>
      </c>
      <c r="G31">
        <v>0</v>
      </c>
      <c r="H31" s="5">
        <f t="shared" si="0"/>
        <v>30.007501875468868</v>
      </c>
      <c r="I31" t="s">
        <v>43</v>
      </c>
      <c r="L31">
        <v>50</v>
      </c>
      <c r="M31">
        <v>40</v>
      </c>
      <c r="N31" s="6">
        <f t="shared" si="1"/>
        <v>30.000075000187504</v>
      </c>
      <c r="O31" t="s">
        <v>1149</v>
      </c>
    </row>
    <row r="32" spans="1:15">
      <c r="A32">
        <v>31</v>
      </c>
      <c r="B32" t="s">
        <v>72</v>
      </c>
      <c r="C32" t="s">
        <v>43</v>
      </c>
      <c r="D32" t="s">
        <v>73</v>
      </c>
      <c r="E32">
        <v>1</v>
      </c>
      <c r="F32" s="4">
        <v>443.89</v>
      </c>
      <c r="G32">
        <v>0</v>
      </c>
      <c r="H32" s="5">
        <f t="shared" si="0"/>
        <v>333.00075018754688</v>
      </c>
      <c r="I32" t="s">
        <v>43</v>
      </c>
      <c r="L32">
        <v>20</v>
      </c>
      <c r="M32">
        <v>443.89</v>
      </c>
      <c r="N32" s="6">
        <f t="shared" si="1"/>
        <v>332.91833229583074</v>
      </c>
      <c r="O32" t="s">
        <v>21</v>
      </c>
    </row>
    <row r="33" spans="1:15">
      <c r="A33">
        <v>32</v>
      </c>
      <c r="B33" t="s">
        <v>74</v>
      </c>
      <c r="C33" t="s">
        <v>43</v>
      </c>
      <c r="D33" t="s">
        <v>75</v>
      </c>
      <c r="E33">
        <v>1</v>
      </c>
      <c r="F33" s="4">
        <v>60</v>
      </c>
      <c r="G33">
        <v>0</v>
      </c>
      <c r="H33" s="5">
        <f t="shared" si="0"/>
        <v>45.011252813203299</v>
      </c>
      <c r="I33" t="s">
        <v>43</v>
      </c>
      <c r="L33">
        <v>100</v>
      </c>
      <c r="M33">
        <v>60</v>
      </c>
      <c r="N33" s="6">
        <f t="shared" si="1"/>
        <v>45.000112500281254</v>
      </c>
      <c r="O33" t="s">
        <v>21</v>
      </c>
    </row>
    <row r="34" spans="1:15">
      <c r="A34">
        <v>33</v>
      </c>
      <c r="B34" t="s">
        <v>76</v>
      </c>
      <c r="C34" t="s">
        <v>43</v>
      </c>
      <c r="D34" t="s">
        <v>19</v>
      </c>
      <c r="E34">
        <v>1000</v>
      </c>
      <c r="F34" s="4">
        <v>2</v>
      </c>
      <c r="G34">
        <v>0</v>
      </c>
      <c r="H34" s="5">
        <f t="shared" si="0"/>
        <v>1.5003750937734435</v>
      </c>
      <c r="I34" t="s">
        <v>43</v>
      </c>
      <c r="L34">
        <v>500</v>
      </c>
      <c r="M34">
        <v>2</v>
      </c>
      <c r="N34" s="6">
        <f t="shared" si="1"/>
        <v>1.500003750009375</v>
      </c>
      <c r="O34" t="s">
        <v>1149</v>
      </c>
    </row>
    <row r="35" spans="1:15">
      <c r="A35">
        <v>34</v>
      </c>
      <c r="B35" t="s">
        <v>77</v>
      </c>
      <c r="C35" t="s">
        <v>43</v>
      </c>
      <c r="D35" s="7">
        <v>8.9999999999999993E-3</v>
      </c>
      <c r="E35">
        <v>1</v>
      </c>
      <c r="F35" s="4">
        <v>100</v>
      </c>
      <c r="G35">
        <v>0</v>
      </c>
      <c r="H35" s="5">
        <f t="shared" si="0"/>
        <v>75.018754688672175</v>
      </c>
      <c r="I35" t="s">
        <v>43</v>
      </c>
      <c r="L35">
        <v>100</v>
      </c>
      <c r="M35">
        <v>100</v>
      </c>
      <c r="N35" s="6">
        <f t="shared" si="1"/>
        <v>75.000187500468755</v>
      </c>
      <c r="O35" t="s">
        <v>21</v>
      </c>
    </row>
    <row r="36" spans="1:15">
      <c r="A36">
        <v>35</v>
      </c>
      <c r="B36" t="s">
        <v>78</v>
      </c>
      <c r="C36" t="s">
        <v>43</v>
      </c>
      <c r="D36" t="s">
        <v>60</v>
      </c>
      <c r="E36">
        <v>100</v>
      </c>
      <c r="F36" s="4">
        <v>5</v>
      </c>
      <c r="G36">
        <v>0</v>
      </c>
      <c r="H36" s="5">
        <f t="shared" si="0"/>
        <v>3.7509377344336086</v>
      </c>
      <c r="I36" t="s">
        <v>43</v>
      </c>
      <c r="L36">
        <v>1000</v>
      </c>
      <c r="M36">
        <v>5</v>
      </c>
      <c r="N36" s="6">
        <f t="shared" si="1"/>
        <v>3.750009375023438</v>
      </c>
      <c r="O36" t="s">
        <v>1149</v>
      </c>
    </row>
    <row r="37" spans="1:15">
      <c r="A37">
        <v>36</v>
      </c>
      <c r="B37" t="s">
        <v>79</v>
      </c>
      <c r="C37" t="s">
        <v>43</v>
      </c>
      <c r="D37" t="s">
        <v>80</v>
      </c>
      <c r="E37">
        <v>1</v>
      </c>
      <c r="F37" s="4">
        <v>60</v>
      </c>
      <c r="G37">
        <v>0</v>
      </c>
      <c r="H37" s="5">
        <f t="shared" si="0"/>
        <v>45.011252813203299</v>
      </c>
      <c r="I37" t="s">
        <v>43</v>
      </c>
      <c r="L37">
        <v>500</v>
      </c>
      <c r="M37">
        <v>60</v>
      </c>
      <c r="N37" s="6">
        <f t="shared" si="1"/>
        <v>45.000112500281254</v>
      </c>
      <c r="O37" t="s">
        <v>21</v>
      </c>
    </row>
    <row r="38" spans="1:15">
      <c r="A38">
        <v>37</v>
      </c>
      <c r="B38" t="s">
        <v>81</v>
      </c>
      <c r="C38" t="s">
        <v>43</v>
      </c>
      <c r="D38" t="s">
        <v>82</v>
      </c>
      <c r="E38">
        <v>1</v>
      </c>
      <c r="F38" s="4">
        <v>479.88</v>
      </c>
      <c r="G38">
        <v>0</v>
      </c>
      <c r="H38" s="5">
        <f t="shared" si="0"/>
        <v>360</v>
      </c>
      <c r="I38" t="s">
        <v>43</v>
      </c>
      <c r="L38">
        <v>20</v>
      </c>
      <c r="M38">
        <v>479.88</v>
      </c>
      <c r="N38" s="6">
        <f t="shared" si="1"/>
        <v>359.91089977724948</v>
      </c>
      <c r="O38" t="s">
        <v>21</v>
      </c>
    </row>
    <row r="39" spans="1:15">
      <c r="A39">
        <v>38</v>
      </c>
      <c r="B39" t="s">
        <v>83</v>
      </c>
      <c r="C39" t="s">
        <v>43</v>
      </c>
      <c r="E39">
        <v>1000</v>
      </c>
      <c r="F39" s="4">
        <v>3</v>
      </c>
      <c r="G39">
        <v>0</v>
      </c>
      <c r="H39" s="5">
        <f t="shared" si="0"/>
        <v>2.2505626406601653</v>
      </c>
      <c r="I39" t="s">
        <v>38</v>
      </c>
      <c r="L39">
        <v>1000</v>
      </c>
      <c r="M39">
        <v>3</v>
      </c>
      <c r="N39" s="6">
        <f t="shared" si="1"/>
        <v>2.2500056250140625</v>
      </c>
      <c r="O39" t="s">
        <v>1149</v>
      </c>
    </row>
    <row r="40" spans="1:15">
      <c r="A40">
        <v>39</v>
      </c>
      <c r="B40" t="s">
        <v>84</v>
      </c>
      <c r="C40" t="s">
        <v>85</v>
      </c>
      <c r="D40" t="s">
        <v>36</v>
      </c>
      <c r="E40">
        <v>20</v>
      </c>
      <c r="F40" s="4">
        <v>25</v>
      </c>
      <c r="G40">
        <v>0</v>
      </c>
      <c r="H40" s="5">
        <f t="shared" si="0"/>
        <v>18.754688672168044</v>
      </c>
      <c r="I40" t="s">
        <v>85</v>
      </c>
      <c r="L40">
        <v>100</v>
      </c>
      <c r="M40">
        <v>25</v>
      </c>
      <c r="N40" s="6">
        <f t="shared" si="1"/>
        <v>18.750046875117189</v>
      </c>
      <c r="O40" t="s">
        <v>1149</v>
      </c>
    </row>
    <row r="41" spans="1:15">
      <c r="A41">
        <v>40</v>
      </c>
      <c r="B41" t="s">
        <v>86</v>
      </c>
      <c r="C41" t="s">
        <v>85</v>
      </c>
      <c r="D41" t="s">
        <v>87</v>
      </c>
      <c r="E41">
        <v>14</v>
      </c>
      <c r="F41" s="4">
        <v>40</v>
      </c>
      <c r="G41">
        <v>0</v>
      </c>
      <c r="H41" s="5">
        <f t="shared" si="0"/>
        <v>30.007501875468868</v>
      </c>
      <c r="I41" t="s">
        <v>85</v>
      </c>
      <c r="L41">
        <v>7000</v>
      </c>
      <c r="M41">
        <v>40</v>
      </c>
      <c r="N41" s="6">
        <f t="shared" si="1"/>
        <v>30.000075000187504</v>
      </c>
      <c r="O41" t="s">
        <v>1149</v>
      </c>
    </row>
    <row r="42" spans="1:15">
      <c r="A42">
        <v>41</v>
      </c>
      <c r="B42" t="s">
        <v>88</v>
      </c>
      <c r="C42" t="s">
        <v>85</v>
      </c>
      <c r="D42" t="s">
        <v>89</v>
      </c>
      <c r="E42">
        <v>1</v>
      </c>
      <c r="F42" s="4">
        <v>400</v>
      </c>
      <c r="G42">
        <v>0</v>
      </c>
      <c r="H42" s="5">
        <f t="shared" si="0"/>
        <v>300.0750187546887</v>
      </c>
      <c r="I42" t="s">
        <v>85</v>
      </c>
      <c r="L42">
        <v>200</v>
      </c>
      <c r="M42">
        <v>400</v>
      </c>
      <c r="N42" s="6">
        <f t="shared" si="1"/>
        <v>300.00075000187502</v>
      </c>
      <c r="O42" t="s">
        <v>21</v>
      </c>
    </row>
    <row r="43" spans="1:15">
      <c r="A43">
        <v>42</v>
      </c>
      <c r="B43" t="s">
        <v>90</v>
      </c>
      <c r="C43" t="s">
        <v>85</v>
      </c>
      <c r="D43" t="s">
        <v>34</v>
      </c>
      <c r="E43">
        <v>5000</v>
      </c>
      <c r="F43" s="4">
        <v>5</v>
      </c>
      <c r="G43">
        <v>0</v>
      </c>
      <c r="H43" s="5">
        <f t="shared" si="0"/>
        <v>3.7509377344336086</v>
      </c>
      <c r="I43" t="s">
        <v>85</v>
      </c>
      <c r="L43">
        <v>6000</v>
      </c>
      <c r="M43">
        <v>5</v>
      </c>
      <c r="N43" s="6">
        <f t="shared" si="1"/>
        <v>3.750009375023438</v>
      </c>
      <c r="O43" t="s">
        <v>1149</v>
      </c>
    </row>
    <row r="44" spans="1:15">
      <c r="A44">
        <v>43</v>
      </c>
      <c r="B44" t="s">
        <v>91</v>
      </c>
      <c r="C44" t="s">
        <v>85</v>
      </c>
      <c r="D44" t="s">
        <v>92</v>
      </c>
      <c r="E44">
        <v>20</v>
      </c>
      <c r="F44" s="4">
        <v>20</v>
      </c>
      <c r="G44">
        <v>0</v>
      </c>
      <c r="H44" s="5">
        <f t="shared" si="0"/>
        <v>15.003750937734434</v>
      </c>
      <c r="I44" t="s">
        <v>85</v>
      </c>
      <c r="L44">
        <v>2500</v>
      </c>
      <c r="M44">
        <v>20</v>
      </c>
      <c r="N44" s="6">
        <f t="shared" si="1"/>
        <v>15.000037500093752</v>
      </c>
      <c r="O44" t="s">
        <v>1149</v>
      </c>
    </row>
    <row r="45" spans="1:15">
      <c r="A45">
        <v>44</v>
      </c>
      <c r="B45" t="s">
        <v>93</v>
      </c>
      <c r="C45" t="s">
        <v>85</v>
      </c>
      <c r="D45" t="s">
        <v>94</v>
      </c>
      <c r="E45">
        <v>1</v>
      </c>
      <c r="F45" s="4">
        <v>250</v>
      </c>
      <c r="G45">
        <v>0</v>
      </c>
      <c r="H45" s="5">
        <f t="shared" si="0"/>
        <v>187.54688672168044</v>
      </c>
      <c r="I45" t="s">
        <v>85</v>
      </c>
      <c r="L45">
        <v>250</v>
      </c>
      <c r="M45">
        <v>250</v>
      </c>
      <c r="N45" s="6">
        <f t="shared" si="1"/>
        <v>187.50046875117189</v>
      </c>
      <c r="O45" t="s">
        <v>21</v>
      </c>
    </row>
    <row r="46" spans="1:15">
      <c r="A46">
        <v>45</v>
      </c>
      <c r="B46" t="s">
        <v>95</v>
      </c>
      <c r="C46" t="s">
        <v>85</v>
      </c>
      <c r="D46" t="s">
        <v>96</v>
      </c>
      <c r="E46">
        <v>1</v>
      </c>
      <c r="F46" s="4">
        <v>360</v>
      </c>
      <c r="G46">
        <v>0</v>
      </c>
      <c r="H46" s="5">
        <f t="shared" si="0"/>
        <v>270.0675168792198</v>
      </c>
      <c r="I46" t="s">
        <v>85</v>
      </c>
      <c r="L46">
        <v>400</v>
      </c>
      <c r="M46">
        <v>360</v>
      </c>
      <c r="N46" s="6">
        <f t="shared" si="1"/>
        <v>270.00067500168751</v>
      </c>
      <c r="O46" t="s">
        <v>21</v>
      </c>
    </row>
    <row r="47" spans="1:15">
      <c r="A47">
        <v>46</v>
      </c>
      <c r="B47" t="s">
        <v>97</v>
      </c>
      <c r="C47" t="s">
        <v>85</v>
      </c>
      <c r="D47" t="s">
        <v>98</v>
      </c>
      <c r="E47">
        <v>1000</v>
      </c>
      <c r="F47" s="4">
        <v>4</v>
      </c>
      <c r="G47">
        <v>0</v>
      </c>
      <c r="H47" s="5">
        <f t="shared" si="0"/>
        <v>3.0007501875468869</v>
      </c>
      <c r="I47" t="s">
        <v>85</v>
      </c>
      <c r="L47">
        <v>1000</v>
      </c>
      <c r="M47">
        <v>4</v>
      </c>
      <c r="N47" s="6">
        <f t="shared" si="1"/>
        <v>3.0000075000187501</v>
      </c>
      <c r="O47" t="s">
        <v>1149</v>
      </c>
    </row>
    <row r="48" spans="1:15">
      <c r="A48">
        <v>47</v>
      </c>
      <c r="B48" t="s">
        <v>99</v>
      </c>
      <c r="C48" t="s">
        <v>85</v>
      </c>
      <c r="D48" t="s">
        <v>100</v>
      </c>
      <c r="E48">
        <v>1</v>
      </c>
      <c r="F48" s="4">
        <v>60</v>
      </c>
      <c r="G48">
        <v>0</v>
      </c>
      <c r="H48" s="5">
        <f t="shared" si="0"/>
        <v>45.011252813203299</v>
      </c>
      <c r="I48" t="s">
        <v>85</v>
      </c>
      <c r="L48">
        <v>4000</v>
      </c>
      <c r="M48">
        <v>60</v>
      </c>
      <c r="N48" s="6">
        <f t="shared" si="1"/>
        <v>45.000112500281254</v>
      </c>
      <c r="O48" t="s">
        <v>21</v>
      </c>
    </row>
    <row r="49" spans="1:15">
      <c r="A49">
        <v>48</v>
      </c>
      <c r="B49" t="s">
        <v>101</v>
      </c>
      <c r="C49" t="s">
        <v>85</v>
      </c>
      <c r="D49" t="s">
        <v>102</v>
      </c>
      <c r="E49">
        <v>50</v>
      </c>
      <c r="F49" s="4">
        <v>23.99</v>
      </c>
      <c r="G49">
        <v>0</v>
      </c>
      <c r="H49" s="5">
        <f t="shared" si="0"/>
        <v>17.996999249812454</v>
      </c>
      <c r="I49" t="s">
        <v>85</v>
      </c>
      <c r="L49">
        <v>300</v>
      </c>
      <c r="M49">
        <v>23.99</v>
      </c>
      <c r="N49" s="6">
        <f t="shared" si="1"/>
        <v>17.992544981362453</v>
      </c>
      <c r="O49" t="s">
        <v>21</v>
      </c>
    </row>
    <row r="50" spans="1:15">
      <c r="A50">
        <v>49</v>
      </c>
      <c r="B50" t="s">
        <v>103</v>
      </c>
      <c r="C50" t="s">
        <v>85</v>
      </c>
      <c r="D50" t="s">
        <v>34</v>
      </c>
      <c r="E50">
        <v>100</v>
      </c>
      <c r="F50" s="4">
        <v>6.66</v>
      </c>
      <c r="G50">
        <v>0</v>
      </c>
      <c r="H50" s="5">
        <f t="shared" si="0"/>
        <v>4.9962490622655666</v>
      </c>
      <c r="I50" t="s">
        <v>85</v>
      </c>
      <c r="L50">
        <v>300</v>
      </c>
      <c r="M50">
        <v>6.66</v>
      </c>
      <c r="N50" s="6">
        <f t="shared" si="1"/>
        <v>4.995012487531219</v>
      </c>
      <c r="O50" t="s">
        <v>1149</v>
      </c>
    </row>
    <row r="51" spans="1:15">
      <c r="A51">
        <v>50</v>
      </c>
      <c r="B51" t="s">
        <v>104</v>
      </c>
      <c r="C51" t="s">
        <v>85</v>
      </c>
      <c r="D51" t="s">
        <v>34</v>
      </c>
      <c r="E51">
        <v>50</v>
      </c>
      <c r="F51" s="4">
        <v>30</v>
      </c>
      <c r="G51">
        <v>0</v>
      </c>
      <c r="H51" s="5">
        <f t="shared" si="0"/>
        <v>22.50562640660165</v>
      </c>
      <c r="I51" t="s">
        <v>85</v>
      </c>
      <c r="L51">
        <v>200</v>
      </c>
      <c r="M51">
        <v>30</v>
      </c>
      <c r="N51" s="6">
        <f t="shared" si="1"/>
        <v>22.500056250140627</v>
      </c>
      <c r="O51" t="s">
        <v>21</v>
      </c>
    </row>
    <row r="52" spans="1:15">
      <c r="A52">
        <v>51</v>
      </c>
      <c r="B52" t="s">
        <v>105</v>
      </c>
      <c r="C52" t="s">
        <v>85</v>
      </c>
      <c r="D52" t="s">
        <v>34</v>
      </c>
      <c r="E52">
        <v>500</v>
      </c>
      <c r="F52" s="4">
        <v>5</v>
      </c>
      <c r="G52">
        <v>0</v>
      </c>
      <c r="H52" s="5">
        <f t="shared" si="0"/>
        <v>3.7509377344336086</v>
      </c>
      <c r="I52" t="s">
        <v>85</v>
      </c>
      <c r="L52">
        <v>5000</v>
      </c>
      <c r="M52">
        <v>5</v>
      </c>
      <c r="N52" s="6">
        <f t="shared" si="1"/>
        <v>3.750009375023438</v>
      </c>
      <c r="O52" t="s">
        <v>1149</v>
      </c>
    </row>
    <row r="53" spans="1:15">
      <c r="A53">
        <v>52</v>
      </c>
      <c r="B53" t="s">
        <v>106</v>
      </c>
      <c r="C53" t="s">
        <v>85</v>
      </c>
      <c r="D53" t="s">
        <v>107</v>
      </c>
      <c r="E53">
        <v>1</v>
      </c>
      <c r="F53" s="4">
        <v>65.319999999999993</v>
      </c>
      <c r="G53">
        <v>0</v>
      </c>
      <c r="H53" s="5">
        <f t="shared" si="0"/>
        <v>49.002250562640654</v>
      </c>
      <c r="I53" t="s">
        <v>85</v>
      </c>
      <c r="L53">
        <v>300</v>
      </c>
      <c r="M53">
        <v>65.319999999999993</v>
      </c>
      <c r="N53" s="6">
        <f t="shared" si="1"/>
        <v>48.990122475306187</v>
      </c>
      <c r="O53" t="s">
        <v>21</v>
      </c>
    </row>
    <row r="54" spans="1:15">
      <c r="A54">
        <v>53</v>
      </c>
      <c r="B54" t="s">
        <v>108</v>
      </c>
      <c r="C54" t="s">
        <v>85</v>
      </c>
      <c r="D54" t="s">
        <v>109</v>
      </c>
      <c r="E54">
        <v>1</v>
      </c>
      <c r="F54" s="4">
        <v>120</v>
      </c>
      <c r="G54">
        <v>0</v>
      </c>
      <c r="H54" s="5">
        <f t="shared" si="0"/>
        <v>90.022505626406598</v>
      </c>
      <c r="I54" t="s">
        <v>85</v>
      </c>
      <c r="L54">
        <v>200</v>
      </c>
      <c r="M54">
        <v>120</v>
      </c>
      <c r="N54" s="6">
        <f t="shared" si="1"/>
        <v>90.000225000562509</v>
      </c>
      <c r="O54" t="s">
        <v>21</v>
      </c>
    </row>
    <row r="55" spans="1:15">
      <c r="A55">
        <v>54</v>
      </c>
      <c r="B55" t="s">
        <v>110</v>
      </c>
      <c r="C55" t="s">
        <v>85</v>
      </c>
      <c r="D55" t="s">
        <v>102</v>
      </c>
      <c r="E55">
        <v>14</v>
      </c>
      <c r="F55" s="4">
        <v>146</v>
      </c>
      <c r="G55">
        <v>0</v>
      </c>
      <c r="H55" s="5">
        <f t="shared" si="0"/>
        <v>109.52738184546136</v>
      </c>
      <c r="I55" t="s">
        <v>85</v>
      </c>
      <c r="L55">
        <v>280</v>
      </c>
      <c r="M55">
        <v>146</v>
      </c>
      <c r="N55" s="6">
        <f t="shared" si="1"/>
        <v>109.50027375068439</v>
      </c>
      <c r="O55" t="s">
        <v>1149</v>
      </c>
    </row>
    <row r="56" spans="1:15">
      <c r="A56">
        <v>55</v>
      </c>
      <c r="B56" t="s">
        <v>111</v>
      </c>
      <c r="C56" t="s">
        <v>85</v>
      </c>
      <c r="D56" t="s">
        <v>112</v>
      </c>
      <c r="E56">
        <v>1</v>
      </c>
      <c r="F56" s="4">
        <v>1759.56</v>
      </c>
      <c r="G56">
        <v>0</v>
      </c>
      <c r="H56" s="5">
        <f t="shared" si="0"/>
        <v>1320</v>
      </c>
      <c r="I56" t="s">
        <v>85</v>
      </c>
      <c r="L56">
        <v>10</v>
      </c>
      <c r="M56">
        <v>1759.56</v>
      </c>
      <c r="N56" s="6">
        <f t="shared" si="1"/>
        <v>1319.673299183248</v>
      </c>
      <c r="O56" t="s">
        <v>21</v>
      </c>
    </row>
    <row r="57" spans="1:15">
      <c r="A57">
        <v>56</v>
      </c>
      <c r="B57" t="s">
        <v>113</v>
      </c>
      <c r="C57" t="s">
        <v>85</v>
      </c>
      <c r="D57" t="s">
        <v>32</v>
      </c>
      <c r="E57">
        <v>1</v>
      </c>
      <c r="F57" s="4">
        <v>133.30000000000001</v>
      </c>
      <c r="G57">
        <v>0</v>
      </c>
      <c r="H57" s="5">
        <f t="shared" si="0"/>
        <v>100.00000000000001</v>
      </c>
      <c r="I57" t="s">
        <v>85</v>
      </c>
      <c r="L57">
        <v>250</v>
      </c>
      <c r="M57">
        <v>133.30000000000001</v>
      </c>
      <c r="N57" s="6">
        <f t="shared" si="1"/>
        <v>99.975249938124861</v>
      </c>
      <c r="O57" t="s">
        <v>21</v>
      </c>
    </row>
    <row r="58" spans="1:15">
      <c r="A58">
        <v>57</v>
      </c>
      <c r="B58" t="s">
        <v>114</v>
      </c>
      <c r="C58" t="s">
        <v>85</v>
      </c>
      <c r="D58" t="s">
        <v>34</v>
      </c>
      <c r="E58">
        <v>3</v>
      </c>
      <c r="F58" s="4">
        <v>55</v>
      </c>
      <c r="G58">
        <v>0</v>
      </c>
      <c r="H58" s="5">
        <f t="shared" si="0"/>
        <v>41.260315078769693</v>
      </c>
      <c r="I58" t="s">
        <v>85</v>
      </c>
      <c r="L58">
        <v>1500</v>
      </c>
      <c r="M58">
        <v>55</v>
      </c>
      <c r="N58" s="6">
        <f t="shared" si="1"/>
        <v>41.250103125257816</v>
      </c>
      <c r="O58" t="s">
        <v>1149</v>
      </c>
    </row>
    <row r="59" spans="1:15">
      <c r="A59">
        <v>58</v>
      </c>
      <c r="B59" t="s">
        <v>115</v>
      </c>
      <c r="C59" t="s">
        <v>85</v>
      </c>
      <c r="D59" t="s">
        <v>116</v>
      </c>
      <c r="E59">
        <v>50</v>
      </c>
      <c r="F59" s="4">
        <v>50</v>
      </c>
      <c r="G59">
        <v>0</v>
      </c>
      <c r="H59" s="5">
        <f t="shared" si="0"/>
        <v>37.509377344336087</v>
      </c>
      <c r="I59" t="s">
        <v>85</v>
      </c>
      <c r="L59">
        <v>100</v>
      </c>
      <c r="M59">
        <v>50</v>
      </c>
      <c r="N59" s="6">
        <f t="shared" si="1"/>
        <v>37.500093750234377</v>
      </c>
      <c r="O59" t="s">
        <v>21</v>
      </c>
    </row>
    <row r="60" spans="1:15">
      <c r="A60">
        <v>59</v>
      </c>
      <c r="B60" t="s">
        <v>117</v>
      </c>
      <c r="C60" t="s">
        <v>85</v>
      </c>
      <c r="D60" t="s">
        <v>118</v>
      </c>
      <c r="E60">
        <v>50</v>
      </c>
      <c r="F60" s="4">
        <v>29.33</v>
      </c>
      <c r="G60">
        <v>0</v>
      </c>
      <c r="H60" s="5">
        <f t="shared" si="0"/>
        <v>22.003000750187546</v>
      </c>
      <c r="I60" t="s">
        <v>85</v>
      </c>
      <c r="L60">
        <v>200</v>
      </c>
      <c r="M60">
        <v>29.33</v>
      </c>
      <c r="N60" s="6">
        <f t="shared" si="1"/>
        <v>21.997554993887483</v>
      </c>
      <c r="O60" t="s">
        <v>21</v>
      </c>
    </row>
    <row r="61" spans="1:15">
      <c r="A61">
        <v>60</v>
      </c>
      <c r="B61" t="s">
        <v>119</v>
      </c>
      <c r="C61" t="s">
        <v>85</v>
      </c>
      <c r="D61" s="8">
        <v>0.01</v>
      </c>
      <c r="E61">
        <v>1</v>
      </c>
      <c r="F61" s="4">
        <v>418.56</v>
      </c>
      <c r="G61">
        <v>0</v>
      </c>
      <c r="H61" s="5">
        <f t="shared" si="0"/>
        <v>313.99849962490623</v>
      </c>
      <c r="I61" t="s">
        <v>85</v>
      </c>
      <c r="L61">
        <v>50</v>
      </c>
      <c r="M61">
        <v>418.56</v>
      </c>
      <c r="N61" s="6">
        <f t="shared" si="1"/>
        <v>313.92078480196204</v>
      </c>
      <c r="O61" t="s">
        <v>21</v>
      </c>
    </row>
    <row r="62" spans="1:15">
      <c r="A62">
        <v>61</v>
      </c>
      <c r="B62" t="s">
        <v>120</v>
      </c>
      <c r="C62" t="s">
        <v>85</v>
      </c>
      <c r="D62" t="s">
        <v>102</v>
      </c>
      <c r="E62">
        <v>1</v>
      </c>
      <c r="F62" s="4">
        <v>199.95</v>
      </c>
      <c r="G62">
        <v>0</v>
      </c>
      <c r="H62" s="5">
        <f t="shared" si="0"/>
        <v>150</v>
      </c>
      <c r="I62" t="s">
        <v>85</v>
      </c>
      <c r="L62">
        <v>600</v>
      </c>
      <c r="M62">
        <v>199.95</v>
      </c>
      <c r="N62" s="6">
        <f t="shared" si="1"/>
        <v>149.96287490718726</v>
      </c>
      <c r="O62" t="s">
        <v>21</v>
      </c>
    </row>
    <row r="63" spans="1:15">
      <c r="A63">
        <v>62</v>
      </c>
      <c r="B63" t="s">
        <v>121</v>
      </c>
      <c r="C63" t="s">
        <v>85</v>
      </c>
      <c r="D63" t="s">
        <v>98</v>
      </c>
      <c r="E63">
        <v>1</v>
      </c>
      <c r="F63" s="4">
        <v>90</v>
      </c>
      <c r="G63">
        <v>0</v>
      </c>
      <c r="H63" s="5">
        <f t="shared" si="0"/>
        <v>67.516879219804949</v>
      </c>
      <c r="I63" t="s">
        <v>85</v>
      </c>
      <c r="L63">
        <v>200</v>
      </c>
      <c r="M63">
        <v>90</v>
      </c>
      <c r="N63" s="6">
        <f t="shared" si="1"/>
        <v>67.500168750421878</v>
      </c>
      <c r="O63" t="s">
        <v>21</v>
      </c>
    </row>
    <row r="64" spans="1:15">
      <c r="A64">
        <v>63</v>
      </c>
      <c r="B64" t="s">
        <v>122</v>
      </c>
      <c r="C64" t="s">
        <v>85</v>
      </c>
      <c r="D64" t="s">
        <v>34</v>
      </c>
      <c r="E64">
        <v>10</v>
      </c>
      <c r="F64" s="4">
        <v>79.98</v>
      </c>
      <c r="G64">
        <v>0</v>
      </c>
      <c r="H64" s="5">
        <f t="shared" si="0"/>
        <v>60.000000000000007</v>
      </c>
      <c r="I64" t="s">
        <v>85</v>
      </c>
      <c r="L64">
        <v>4000</v>
      </c>
      <c r="M64">
        <v>79.98</v>
      </c>
      <c r="N64" s="6">
        <f t="shared" si="1"/>
        <v>59.985149962874914</v>
      </c>
      <c r="O64" t="s">
        <v>1149</v>
      </c>
    </row>
    <row r="65" spans="1:15">
      <c r="A65">
        <v>64</v>
      </c>
      <c r="B65" t="s">
        <v>123</v>
      </c>
      <c r="C65" t="s">
        <v>85</v>
      </c>
      <c r="D65" t="s">
        <v>98</v>
      </c>
      <c r="E65">
        <v>10</v>
      </c>
      <c r="F65" s="4">
        <v>53.32</v>
      </c>
      <c r="G65">
        <v>0</v>
      </c>
      <c r="H65" s="5">
        <f t="shared" si="0"/>
        <v>40</v>
      </c>
      <c r="I65" t="s">
        <v>85</v>
      </c>
      <c r="L65">
        <v>2000</v>
      </c>
      <c r="M65">
        <v>53.32</v>
      </c>
      <c r="N65" s="6">
        <f t="shared" si="1"/>
        <v>39.99009997524994</v>
      </c>
      <c r="O65" t="s">
        <v>1149</v>
      </c>
    </row>
    <row r="66" spans="1:15">
      <c r="A66">
        <v>65</v>
      </c>
      <c r="B66" t="s">
        <v>124</v>
      </c>
      <c r="C66" t="s">
        <v>85</v>
      </c>
      <c r="D66" t="s">
        <v>100</v>
      </c>
      <c r="E66">
        <v>1</v>
      </c>
      <c r="F66" s="4">
        <v>400</v>
      </c>
      <c r="G66">
        <v>0</v>
      </c>
      <c r="H66" s="5">
        <f t="shared" ref="H66:H129" si="2">F66/1.333</f>
        <v>300.0750187546887</v>
      </c>
      <c r="I66" t="s">
        <v>85</v>
      </c>
      <c r="L66">
        <v>250</v>
      </c>
      <c r="M66">
        <v>400</v>
      </c>
      <c r="N66" s="6">
        <f t="shared" ref="N66:N129" si="3">M66/1.33333</f>
        <v>300.00075000187502</v>
      </c>
      <c r="O66" t="s">
        <v>21</v>
      </c>
    </row>
    <row r="67" spans="1:15">
      <c r="A67">
        <v>66</v>
      </c>
      <c r="B67" t="s">
        <v>125</v>
      </c>
      <c r="C67" t="s">
        <v>85</v>
      </c>
      <c r="D67" t="s">
        <v>107</v>
      </c>
      <c r="E67">
        <v>1</v>
      </c>
      <c r="F67" s="4">
        <v>929.1</v>
      </c>
      <c r="G67">
        <v>0</v>
      </c>
      <c r="H67" s="5">
        <f t="shared" si="2"/>
        <v>696.99924981245317</v>
      </c>
      <c r="I67" t="s">
        <v>85</v>
      </c>
      <c r="L67">
        <v>250</v>
      </c>
      <c r="M67">
        <v>929.1</v>
      </c>
      <c r="N67" s="6">
        <f t="shared" si="3"/>
        <v>696.82674206685522</v>
      </c>
      <c r="O67" t="s">
        <v>21</v>
      </c>
    </row>
    <row r="68" spans="1:15">
      <c r="A68">
        <v>67</v>
      </c>
      <c r="B68" t="s">
        <v>126</v>
      </c>
      <c r="C68" t="s">
        <v>85</v>
      </c>
      <c r="D68" t="s">
        <v>98</v>
      </c>
      <c r="E68">
        <v>100</v>
      </c>
      <c r="F68" s="4">
        <v>5</v>
      </c>
      <c r="G68">
        <v>0</v>
      </c>
      <c r="H68" s="5">
        <f t="shared" si="2"/>
        <v>3.7509377344336086</v>
      </c>
      <c r="I68" t="s">
        <v>85</v>
      </c>
      <c r="L68">
        <v>400</v>
      </c>
      <c r="M68">
        <v>5</v>
      </c>
      <c r="N68" s="6">
        <f t="shared" si="3"/>
        <v>3.750009375023438</v>
      </c>
      <c r="O68" t="s">
        <v>1149</v>
      </c>
    </row>
    <row r="69" spans="1:15">
      <c r="A69">
        <v>68</v>
      </c>
      <c r="B69" t="s">
        <v>127</v>
      </c>
      <c r="C69" t="s">
        <v>85</v>
      </c>
      <c r="D69" t="s">
        <v>34</v>
      </c>
      <c r="E69">
        <v>100</v>
      </c>
      <c r="F69" s="4">
        <v>8.5500000000000007</v>
      </c>
      <c r="G69">
        <v>0</v>
      </c>
      <c r="H69" s="5">
        <f t="shared" si="2"/>
        <v>6.4141035258814707</v>
      </c>
      <c r="I69" t="s">
        <v>85</v>
      </c>
      <c r="L69">
        <v>3500</v>
      </c>
      <c r="M69">
        <v>8.5500000000000007</v>
      </c>
      <c r="N69" s="6">
        <f t="shared" si="3"/>
        <v>6.4125160312900791</v>
      </c>
      <c r="O69" t="s">
        <v>1149</v>
      </c>
    </row>
    <row r="70" spans="1:15">
      <c r="A70">
        <v>69</v>
      </c>
      <c r="B70" t="s">
        <v>128</v>
      </c>
      <c r="C70" t="s">
        <v>85</v>
      </c>
      <c r="D70" t="s">
        <v>100</v>
      </c>
      <c r="E70">
        <v>1</v>
      </c>
      <c r="F70" s="4">
        <v>90</v>
      </c>
      <c r="G70">
        <v>0</v>
      </c>
      <c r="H70" s="5">
        <f t="shared" si="2"/>
        <v>67.516879219804949</v>
      </c>
      <c r="I70" t="s">
        <v>85</v>
      </c>
      <c r="L70">
        <v>100</v>
      </c>
      <c r="M70">
        <v>90</v>
      </c>
      <c r="N70" s="6">
        <f t="shared" si="3"/>
        <v>67.500168750421878</v>
      </c>
      <c r="O70" t="s">
        <v>21</v>
      </c>
    </row>
    <row r="71" spans="1:15">
      <c r="A71">
        <v>70</v>
      </c>
      <c r="B71" t="s">
        <v>129</v>
      </c>
      <c r="C71" t="s">
        <v>85</v>
      </c>
      <c r="D71" t="s">
        <v>102</v>
      </c>
      <c r="E71">
        <v>10</v>
      </c>
      <c r="F71" s="4">
        <v>31.99</v>
      </c>
      <c r="G71">
        <v>0</v>
      </c>
      <c r="H71" s="5">
        <f t="shared" si="2"/>
        <v>23.998499624906227</v>
      </c>
      <c r="I71" t="s">
        <v>85</v>
      </c>
      <c r="L71">
        <v>50</v>
      </c>
      <c r="M71">
        <v>31.99</v>
      </c>
      <c r="N71" s="6">
        <f t="shared" si="3"/>
        <v>23.992559981399953</v>
      </c>
      <c r="O71" t="s">
        <v>21</v>
      </c>
    </row>
    <row r="72" spans="1:15">
      <c r="A72">
        <v>71</v>
      </c>
      <c r="B72" t="s">
        <v>130</v>
      </c>
      <c r="C72" t="s">
        <v>85</v>
      </c>
      <c r="D72" t="s">
        <v>98</v>
      </c>
      <c r="E72">
        <v>1000</v>
      </c>
      <c r="F72" s="4">
        <v>3.5</v>
      </c>
      <c r="G72">
        <v>0</v>
      </c>
      <c r="H72" s="5">
        <f t="shared" si="2"/>
        <v>2.6256564141035259</v>
      </c>
      <c r="I72" t="s">
        <v>85</v>
      </c>
      <c r="L72">
        <v>1000</v>
      </c>
      <c r="M72">
        <v>3.5</v>
      </c>
      <c r="N72" s="6">
        <f t="shared" si="3"/>
        <v>2.6250065625164063</v>
      </c>
      <c r="O72" t="s">
        <v>1149</v>
      </c>
    </row>
    <row r="73" spans="1:15">
      <c r="A73">
        <v>72</v>
      </c>
      <c r="B73" t="s">
        <v>131</v>
      </c>
      <c r="C73" t="s">
        <v>85</v>
      </c>
      <c r="D73" s="7">
        <v>3.0000000000000001E-3</v>
      </c>
      <c r="E73">
        <v>1</v>
      </c>
      <c r="F73" s="4">
        <v>80</v>
      </c>
      <c r="G73">
        <v>0</v>
      </c>
      <c r="H73" s="5">
        <f t="shared" si="2"/>
        <v>60.015003750937737</v>
      </c>
      <c r="I73" t="s">
        <v>85</v>
      </c>
      <c r="L73">
        <v>20</v>
      </c>
      <c r="M73">
        <v>80</v>
      </c>
      <c r="N73" s="6">
        <f t="shared" si="3"/>
        <v>60.000150000375008</v>
      </c>
      <c r="O73" t="s">
        <v>21</v>
      </c>
    </row>
    <row r="74" spans="1:15">
      <c r="A74">
        <v>73</v>
      </c>
      <c r="B74" t="s">
        <v>132</v>
      </c>
      <c r="C74" t="s">
        <v>85</v>
      </c>
      <c r="D74" t="s">
        <v>34</v>
      </c>
      <c r="E74">
        <v>100</v>
      </c>
      <c r="F74" s="4">
        <v>6</v>
      </c>
      <c r="G74">
        <v>0</v>
      </c>
      <c r="H74" s="5">
        <f t="shared" si="2"/>
        <v>4.5011252813203306</v>
      </c>
      <c r="I74" t="s">
        <v>85</v>
      </c>
      <c r="L74">
        <v>2500</v>
      </c>
      <c r="M74">
        <v>6</v>
      </c>
      <c r="N74" s="6">
        <f t="shared" si="3"/>
        <v>4.5000112500281251</v>
      </c>
      <c r="O74" t="s">
        <v>1149</v>
      </c>
    </row>
    <row r="75" spans="1:15">
      <c r="A75">
        <v>74</v>
      </c>
      <c r="B75" t="s">
        <v>133</v>
      </c>
      <c r="C75" t="s">
        <v>85</v>
      </c>
      <c r="D75" t="s">
        <v>100</v>
      </c>
      <c r="E75">
        <v>1</v>
      </c>
      <c r="F75" s="4">
        <v>466.55</v>
      </c>
      <c r="G75">
        <v>0</v>
      </c>
      <c r="H75" s="5">
        <f t="shared" si="2"/>
        <v>350</v>
      </c>
      <c r="I75" t="s">
        <v>85</v>
      </c>
      <c r="L75">
        <v>50</v>
      </c>
      <c r="M75">
        <v>466.55</v>
      </c>
      <c r="N75" s="6">
        <f t="shared" si="3"/>
        <v>349.91337478343701</v>
      </c>
      <c r="O75" t="s">
        <v>21</v>
      </c>
    </row>
    <row r="76" spans="1:15">
      <c r="A76">
        <v>75</v>
      </c>
      <c r="B76" t="s">
        <v>134</v>
      </c>
      <c r="C76" t="s">
        <v>85</v>
      </c>
      <c r="D76" t="s">
        <v>100</v>
      </c>
      <c r="E76">
        <v>1</v>
      </c>
      <c r="F76" s="4">
        <v>613.17999999999995</v>
      </c>
      <c r="G76">
        <v>0</v>
      </c>
      <c r="H76" s="5">
        <f t="shared" si="2"/>
        <v>460</v>
      </c>
      <c r="I76" t="s">
        <v>85</v>
      </c>
      <c r="L76">
        <v>150</v>
      </c>
      <c r="M76">
        <v>613.17999999999995</v>
      </c>
      <c r="N76" s="6">
        <f t="shared" si="3"/>
        <v>459.8861497153743</v>
      </c>
      <c r="O76" t="s">
        <v>21</v>
      </c>
    </row>
    <row r="77" spans="1:15">
      <c r="A77">
        <v>76</v>
      </c>
      <c r="B77" t="s">
        <v>135</v>
      </c>
      <c r="C77" t="s">
        <v>85</v>
      </c>
      <c r="D77" t="s">
        <v>34</v>
      </c>
      <c r="E77">
        <v>10</v>
      </c>
      <c r="F77" s="4">
        <v>52</v>
      </c>
      <c r="G77">
        <v>0</v>
      </c>
      <c r="H77" s="5">
        <f t="shared" si="2"/>
        <v>39.00975243810953</v>
      </c>
      <c r="I77" t="s">
        <v>85</v>
      </c>
      <c r="L77">
        <v>1500</v>
      </c>
      <c r="M77">
        <v>52</v>
      </c>
      <c r="N77" s="6">
        <f t="shared" si="3"/>
        <v>39.000097500243754</v>
      </c>
      <c r="O77" t="s">
        <v>1149</v>
      </c>
    </row>
    <row r="78" spans="1:15">
      <c r="A78">
        <v>77</v>
      </c>
      <c r="B78" t="s">
        <v>136</v>
      </c>
      <c r="C78" t="s">
        <v>85</v>
      </c>
      <c r="D78" t="s">
        <v>137</v>
      </c>
      <c r="E78">
        <v>100</v>
      </c>
      <c r="F78" s="4">
        <v>25</v>
      </c>
      <c r="G78">
        <v>0</v>
      </c>
      <c r="H78" s="5">
        <f t="shared" si="2"/>
        <v>18.754688672168044</v>
      </c>
      <c r="I78" t="s">
        <v>85</v>
      </c>
      <c r="L78">
        <v>400</v>
      </c>
      <c r="M78">
        <v>25</v>
      </c>
      <c r="N78" s="6">
        <f t="shared" si="3"/>
        <v>18.750046875117189</v>
      </c>
      <c r="O78" t="s">
        <v>1149</v>
      </c>
    </row>
    <row r="79" spans="1:15">
      <c r="A79">
        <v>78</v>
      </c>
      <c r="B79" t="s">
        <v>138</v>
      </c>
      <c r="C79" t="s">
        <v>85</v>
      </c>
      <c r="D79" t="s">
        <v>98</v>
      </c>
      <c r="E79">
        <v>1000</v>
      </c>
      <c r="F79" s="4">
        <v>5</v>
      </c>
      <c r="G79">
        <v>0</v>
      </c>
      <c r="H79" s="5">
        <f t="shared" si="2"/>
        <v>3.7509377344336086</v>
      </c>
      <c r="I79" t="s">
        <v>85</v>
      </c>
      <c r="L79">
        <v>1000</v>
      </c>
      <c r="M79">
        <v>5</v>
      </c>
      <c r="N79" s="6">
        <f t="shared" si="3"/>
        <v>3.750009375023438</v>
      </c>
      <c r="O79" t="s">
        <v>1149</v>
      </c>
    </row>
    <row r="80" spans="1:15">
      <c r="A80">
        <v>79</v>
      </c>
      <c r="B80" t="s">
        <v>139</v>
      </c>
      <c r="C80" t="s">
        <v>85</v>
      </c>
      <c r="D80" t="s">
        <v>140</v>
      </c>
      <c r="E80">
        <v>1000</v>
      </c>
      <c r="F80" s="4">
        <v>2</v>
      </c>
      <c r="G80">
        <v>0</v>
      </c>
      <c r="H80" s="5">
        <f t="shared" si="2"/>
        <v>1.5003750937734435</v>
      </c>
      <c r="I80" t="s">
        <v>85</v>
      </c>
      <c r="L80">
        <v>1000</v>
      </c>
      <c r="M80">
        <v>2</v>
      </c>
      <c r="N80" s="6">
        <f t="shared" si="3"/>
        <v>1.500003750009375</v>
      </c>
      <c r="O80" t="s">
        <v>1149</v>
      </c>
    </row>
    <row r="81" spans="1:15">
      <c r="A81">
        <v>80</v>
      </c>
      <c r="B81" t="s">
        <v>141</v>
      </c>
      <c r="C81" t="s">
        <v>85</v>
      </c>
      <c r="D81" t="s">
        <v>142</v>
      </c>
      <c r="E81">
        <v>1</v>
      </c>
      <c r="F81" s="4">
        <v>40</v>
      </c>
      <c r="G81">
        <v>0</v>
      </c>
      <c r="H81" s="5">
        <f t="shared" si="2"/>
        <v>30.007501875468868</v>
      </c>
      <c r="I81" t="s">
        <v>85</v>
      </c>
      <c r="L81">
        <v>50</v>
      </c>
      <c r="M81">
        <v>40</v>
      </c>
      <c r="N81" s="6">
        <f t="shared" si="3"/>
        <v>30.000075000187504</v>
      </c>
      <c r="O81" t="s">
        <v>21</v>
      </c>
    </row>
    <row r="82" spans="1:15">
      <c r="A82">
        <v>81</v>
      </c>
      <c r="B82" t="s">
        <v>143</v>
      </c>
      <c r="C82" t="s">
        <v>85</v>
      </c>
      <c r="D82" t="s">
        <v>142</v>
      </c>
      <c r="E82">
        <v>1</v>
      </c>
      <c r="F82" s="4">
        <v>60</v>
      </c>
      <c r="G82">
        <v>0</v>
      </c>
      <c r="H82" s="5">
        <f t="shared" si="2"/>
        <v>45.011252813203299</v>
      </c>
      <c r="I82" t="s">
        <v>85</v>
      </c>
      <c r="L82">
        <v>100</v>
      </c>
      <c r="M82">
        <v>60</v>
      </c>
      <c r="N82" s="6">
        <f t="shared" si="3"/>
        <v>45.000112500281254</v>
      </c>
      <c r="O82" t="s">
        <v>21</v>
      </c>
    </row>
    <row r="83" spans="1:15">
      <c r="A83">
        <v>82</v>
      </c>
      <c r="B83" t="s">
        <v>144</v>
      </c>
      <c r="C83" t="s">
        <v>85</v>
      </c>
      <c r="D83" t="s">
        <v>145</v>
      </c>
      <c r="E83">
        <v>100</v>
      </c>
      <c r="F83" s="4">
        <v>5</v>
      </c>
      <c r="G83">
        <v>0</v>
      </c>
      <c r="H83" s="5">
        <f t="shared" si="2"/>
        <v>3.7509377344336086</v>
      </c>
      <c r="I83" t="s">
        <v>85</v>
      </c>
      <c r="L83">
        <v>2000</v>
      </c>
      <c r="M83">
        <v>5</v>
      </c>
      <c r="N83" s="6">
        <f t="shared" si="3"/>
        <v>3.750009375023438</v>
      </c>
      <c r="O83" t="s">
        <v>1149</v>
      </c>
    </row>
    <row r="84" spans="1:15">
      <c r="A84">
        <v>83</v>
      </c>
      <c r="B84" t="s">
        <v>146</v>
      </c>
      <c r="C84" t="s">
        <v>85</v>
      </c>
      <c r="D84" t="s">
        <v>66</v>
      </c>
      <c r="E84">
        <v>100</v>
      </c>
      <c r="F84" s="4">
        <v>5</v>
      </c>
      <c r="G84">
        <v>0</v>
      </c>
      <c r="H84" s="5">
        <f t="shared" si="2"/>
        <v>3.7509377344336086</v>
      </c>
      <c r="I84" t="s">
        <v>85</v>
      </c>
      <c r="L84">
        <v>2500</v>
      </c>
      <c r="M84">
        <v>5</v>
      </c>
      <c r="N84" s="6">
        <f t="shared" si="3"/>
        <v>3.750009375023438</v>
      </c>
      <c r="O84" t="s">
        <v>1149</v>
      </c>
    </row>
    <row r="85" spans="1:15">
      <c r="A85">
        <v>84</v>
      </c>
      <c r="B85" t="s">
        <v>147</v>
      </c>
      <c r="C85" t="s">
        <v>85</v>
      </c>
      <c r="D85" t="s">
        <v>148</v>
      </c>
      <c r="E85">
        <v>1</v>
      </c>
      <c r="F85" s="4">
        <v>200</v>
      </c>
      <c r="G85">
        <v>0</v>
      </c>
      <c r="H85" s="5">
        <f t="shared" si="2"/>
        <v>150.03750937734435</v>
      </c>
      <c r="I85" t="s">
        <v>85</v>
      </c>
      <c r="L85">
        <v>50</v>
      </c>
      <c r="M85">
        <v>200</v>
      </c>
      <c r="N85" s="6">
        <f t="shared" si="3"/>
        <v>150.00037500093751</v>
      </c>
      <c r="O85" t="s">
        <v>21</v>
      </c>
    </row>
    <row r="86" spans="1:15">
      <c r="A86">
        <v>85</v>
      </c>
      <c r="B86" t="s">
        <v>149</v>
      </c>
      <c r="C86" t="s">
        <v>85</v>
      </c>
      <c r="D86" t="s">
        <v>98</v>
      </c>
      <c r="E86">
        <v>100</v>
      </c>
      <c r="F86" s="4">
        <v>5</v>
      </c>
      <c r="G86">
        <v>0</v>
      </c>
      <c r="H86" s="5">
        <f t="shared" si="2"/>
        <v>3.7509377344336086</v>
      </c>
      <c r="I86" t="s">
        <v>85</v>
      </c>
      <c r="L86">
        <v>200</v>
      </c>
      <c r="M86">
        <v>5</v>
      </c>
      <c r="N86" s="6">
        <f t="shared" si="3"/>
        <v>3.750009375023438</v>
      </c>
      <c r="O86" t="s">
        <v>1149</v>
      </c>
    </row>
    <row r="87" spans="1:15">
      <c r="A87">
        <v>86</v>
      </c>
      <c r="B87" t="s">
        <v>150</v>
      </c>
      <c r="C87" t="s">
        <v>85</v>
      </c>
      <c r="D87" t="s">
        <v>34</v>
      </c>
      <c r="E87">
        <v>100</v>
      </c>
      <c r="F87" s="4">
        <v>9</v>
      </c>
      <c r="G87">
        <v>0</v>
      </c>
      <c r="H87" s="5">
        <f t="shared" si="2"/>
        <v>6.7516879219804951</v>
      </c>
      <c r="I87" t="s">
        <v>85</v>
      </c>
      <c r="L87">
        <v>500</v>
      </c>
      <c r="M87">
        <v>9</v>
      </c>
      <c r="N87" s="6">
        <f t="shared" si="3"/>
        <v>6.7500168750421885</v>
      </c>
      <c r="O87" t="s">
        <v>1149</v>
      </c>
    </row>
    <row r="88" spans="1:15">
      <c r="A88">
        <v>87</v>
      </c>
      <c r="B88" t="s">
        <v>151</v>
      </c>
      <c r="C88" t="s">
        <v>85</v>
      </c>
      <c r="D88" t="s">
        <v>100</v>
      </c>
      <c r="E88">
        <v>1</v>
      </c>
      <c r="F88" s="4">
        <v>70</v>
      </c>
      <c r="G88">
        <v>0</v>
      </c>
      <c r="H88" s="5">
        <f t="shared" si="2"/>
        <v>52.513128282070518</v>
      </c>
      <c r="I88" t="s">
        <v>85</v>
      </c>
      <c r="L88">
        <v>150</v>
      </c>
      <c r="M88">
        <v>70</v>
      </c>
      <c r="N88" s="6">
        <f t="shared" si="3"/>
        <v>52.500131250328131</v>
      </c>
      <c r="O88" t="s">
        <v>21</v>
      </c>
    </row>
    <row r="89" spans="1:15">
      <c r="A89">
        <v>88</v>
      </c>
      <c r="B89" t="s">
        <v>152</v>
      </c>
      <c r="C89" t="s">
        <v>85</v>
      </c>
      <c r="D89" t="s">
        <v>98</v>
      </c>
      <c r="E89">
        <v>100</v>
      </c>
      <c r="F89" s="4">
        <v>8.1199999999999992</v>
      </c>
      <c r="G89">
        <v>0</v>
      </c>
      <c r="H89" s="5">
        <f t="shared" si="2"/>
        <v>6.0915228807201798</v>
      </c>
      <c r="I89" t="s">
        <v>85</v>
      </c>
      <c r="L89">
        <v>500</v>
      </c>
      <c r="M89">
        <v>8.1199999999999992</v>
      </c>
      <c r="N89" s="6">
        <f t="shared" si="3"/>
        <v>6.0900152250380621</v>
      </c>
      <c r="O89" t="s">
        <v>1149</v>
      </c>
    </row>
    <row r="90" spans="1:15">
      <c r="A90">
        <v>89</v>
      </c>
      <c r="B90" t="s">
        <v>153</v>
      </c>
      <c r="C90" t="s">
        <v>85</v>
      </c>
      <c r="D90" t="s">
        <v>34</v>
      </c>
      <c r="E90">
        <v>100</v>
      </c>
      <c r="F90" s="4">
        <v>12.66</v>
      </c>
      <c r="G90">
        <v>0</v>
      </c>
      <c r="H90" s="5">
        <f t="shared" si="2"/>
        <v>9.4973743435858964</v>
      </c>
      <c r="I90" t="s">
        <v>85</v>
      </c>
      <c r="L90">
        <v>1500</v>
      </c>
      <c r="M90">
        <v>12.66</v>
      </c>
      <c r="N90" s="6">
        <f t="shared" si="3"/>
        <v>9.4950237375593449</v>
      </c>
      <c r="O90" t="s">
        <v>1149</v>
      </c>
    </row>
    <row r="91" spans="1:15">
      <c r="A91">
        <v>90</v>
      </c>
      <c r="B91" t="s">
        <v>154</v>
      </c>
      <c r="C91" t="s">
        <v>85</v>
      </c>
      <c r="D91" t="s">
        <v>100</v>
      </c>
      <c r="E91">
        <v>1</v>
      </c>
      <c r="F91" s="4">
        <v>230</v>
      </c>
      <c r="G91">
        <v>0</v>
      </c>
      <c r="H91" s="5">
        <f t="shared" si="2"/>
        <v>172.54313578394598</v>
      </c>
      <c r="I91" t="s">
        <v>85</v>
      </c>
      <c r="L91">
        <v>100</v>
      </c>
      <c r="M91">
        <v>230</v>
      </c>
      <c r="N91" s="6">
        <f t="shared" si="3"/>
        <v>172.50043125107814</v>
      </c>
      <c r="O91" t="s">
        <v>21</v>
      </c>
    </row>
    <row r="92" spans="1:15">
      <c r="A92">
        <v>91</v>
      </c>
      <c r="B92" t="s">
        <v>155</v>
      </c>
      <c r="C92" t="s">
        <v>85</v>
      </c>
      <c r="D92" t="s">
        <v>156</v>
      </c>
      <c r="E92">
        <v>100</v>
      </c>
      <c r="F92" s="4">
        <v>30</v>
      </c>
      <c r="G92">
        <v>0</v>
      </c>
      <c r="H92" s="5">
        <f t="shared" si="2"/>
        <v>22.50562640660165</v>
      </c>
      <c r="I92" t="s">
        <v>85</v>
      </c>
      <c r="L92">
        <v>300</v>
      </c>
      <c r="M92" t="s">
        <v>157</v>
      </c>
      <c r="N92" s="6" t="e">
        <f t="shared" si="3"/>
        <v>#VALUE!</v>
      </c>
      <c r="O92" t="s">
        <v>21</v>
      </c>
    </row>
    <row r="93" spans="1:15">
      <c r="A93">
        <v>92</v>
      </c>
      <c r="B93" t="s">
        <v>158</v>
      </c>
      <c r="C93" t="s">
        <v>85</v>
      </c>
      <c r="D93" t="s">
        <v>159</v>
      </c>
      <c r="E93">
        <v>10</v>
      </c>
      <c r="F93" s="4">
        <v>15</v>
      </c>
      <c r="G93">
        <v>0</v>
      </c>
      <c r="H93" s="5">
        <f t="shared" si="2"/>
        <v>11.252813203300825</v>
      </c>
      <c r="I93" t="s">
        <v>85</v>
      </c>
      <c r="L93">
        <v>100</v>
      </c>
      <c r="M93">
        <v>15</v>
      </c>
      <c r="N93" s="6">
        <f t="shared" si="3"/>
        <v>11.250028125070314</v>
      </c>
      <c r="O93" t="s">
        <v>21</v>
      </c>
    </row>
    <row r="94" spans="1:15">
      <c r="A94">
        <v>93</v>
      </c>
      <c r="B94" t="s">
        <v>160</v>
      </c>
      <c r="C94" t="s">
        <v>85</v>
      </c>
      <c r="D94" t="s">
        <v>100</v>
      </c>
      <c r="E94">
        <v>1</v>
      </c>
      <c r="F94" s="4">
        <v>310.58999999999997</v>
      </c>
      <c r="G94">
        <v>0</v>
      </c>
      <c r="H94" s="5">
        <f t="shared" si="2"/>
        <v>233.00075018754688</v>
      </c>
      <c r="I94" t="s">
        <v>85</v>
      </c>
      <c r="L94">
        <v>300</v>
      </c>
      <c r="M94">
        <v>310.58999999999997</v>
      </c>
      <c r="N94" s="6">
        <f t="shared" si="3"/>
        <v>232.94308235770589</v>
      </c>
      <c r="O94" t="s">
        <v>21</v>
      </c>
    </row>
    <row r="95" spans="1:15">
      <c r="A95">
        <v>94</v>
      </c>
      <c r="B95" t="s">
        <v>161</v>
      </c>
      <c r="C95" t="s">
        <v>85</v>
      </c>
      <c r="D95" t="s">
        <v>107</v>
      </c>
      <c r="E95">
        <v>1</v>
      </c>
      <c r="F95" s="4">
        <v>450</v>
      </c>
      <c r="G95">
        <v>0</v>
      </c>
      <c r="H95" s="5">
        <f t="shared" si="2"/>
        <v>337.58439609902479</v>
      </c>
      <c r="I95" t="s">
        <v>85</v>
      </c>
      <c r="L95">
        <v>300</v>
      </c>
      <c r="M95">
        <v>450</v>
      </c>
      <c r="N95" s="6">
        <f t="shared" si="3"/>
        <v>337.5008437521094</v>
      </c>
      <c r="O95" t="s">
        <v>21</v>
      </c>
    </row>
    <row r="96" spans="1:15">
      <c r="A96">
        <v>95</v>
      </c>
      <c r="B96" t="s">
        <v>162</v>
      </c>
      <c r="C96" t="s">
        <v>85</v>
      </c>
      <c r="D96" t="s">
        <v>66</v>
      </c>
      <c r="E96">
        <v>4</v>
      </c>
      <c r="F96" s="4">
        <v>39.99</v>
      </c>
      <c r="G96">
        <v>0</v>
      </c>
      <c r="H96" s="5">
        <f t="shared" si="2"/>
        <v>30.000000000000004</v>
      </c>
      <c r="I96" t="s">
        <v>85</v>
      </c>
      <c r="L96">
        <v>120</v>
      </c>
      <c r="M96">
        <v>39.99</v>
      </c>
      <c r="N96" s="6">
        <f t="shared" si="3"/>
        <v>29.992574981437457</v>
      </c>
      <c r="O96" t="s">
        <v>1149</v>
      </c>
    </row>
    <row r="97" spans="1:15">
      <c r="A97">
        <v>96</v>
      </c>
      <c r="B97" t="s">
        <v>163</v>
      </c>
      <c r="C97" t="s">
        <v>85</v>
      </c>
      <c r="D97" t="s">
        <v>34</v>
      </c>
      <c r="E97">
        <v>5</v>
      </c>
      <c r="F97" s="4">
        <v>66.650000000000006</v>
      </c>
      <c r="G97">
        <v>0</v>
      </c>
      <c r="H97" s="5">
        <f t="shared" si="2"/>
        <v>50.000000000000007</v>
      </c>
      <c r="I97" t="s">
        <v>85</v>
      </c>
      <c r="L97">
        <v>600</v>
      </c>
      <c r="M97">
        <v>66.650000000000006</v>
      </c>
      <c r="N97" s="6">
        <f t="shared" si="3"/>
        <v>49.987624969062431</v>
      </c>
      <c r="O97" t="s">
        <v>1149</v>
      </c>
    </row>
    <row r="98" spans="1:15">
      <c r="A98">
        <v>97</v>
      </c>
      <c r="B98" t="s">
        <v>164</v>
      </c>
      <c r="C98" t="s">
        <v>85</v>
      </c>
      <c r="D98" t="s">
        <v>165</v>
      </c>
      <c r="E98">
        <v>5</v>
      </c>
      <c r="F98" s="4">
        <v>79.98</v>
      </c>
      <c r="G98">
        <v>0</v>
      </c>
      <c r="H98" s="5">
        <f t="shared" si="2"/>
        <v>60.000000000000007</v>
      </c>
      <c r="I98" t="s">
        <v>85</v>
      </c>
      <c r="L98">
        <v>200</v>
      </c>
      <c r="M98">
        <v>79.98</v>
      </c>
      <c r="N98" s="6">
        <f t="shared" si="3"/>
        <v>59.985149962874914</v>
      </c>
      <c r="O98" t="s">
        <v>1149</v>
      </c>
    </row>
    <row r="99" spans="1:15">
      <c r="A99">
        <v>98</v>
      </c>
      <c r="B99" t="s">
        <v>166</v>
      </c>
      <c r="C99" t="s">
        <v>85</v>
      </c>
      <c r="D99" t="s">
        <v>34</v>
      </c>
      <c r="E99">
        <v>100</v>
      </c>
      <c r="F99" s="4">
        <v>18</v>
      </c>
      <c r="G99">
        <v>0</v>
      </c>
      <c r="H99" s="5">
        <f t="shared" si="2"/>
        <v>13.50337584396099</v>
      </c>
      <c r="I99" t="s">
        <v>85</v>
      </c>
      <c r="L99">
        <v>600</v>
      </c>
      <c r="M99">
        <v>18</v>
      </c>
      <c r="N99" s="6">
        <f t="shared" si="3"/>
        <v>13.500033750084377</v>
      </c>
      <c r="O99" t="s">
        <v>1149</v>
      </c>
    </row>
    <row r="100" spans="1:15">
      <c r="A100">
        <v>99</v>
      </c>
      <c r="B100" t="s">
        <v>167</v>
      </c>
      <c r="C100" t="s">
        <v>85</v>
      </c>
      <c r="E100" t="s">
        <v>46</v>
      </c>
      <c r="F100" s="4">
        <v>1466.3</v>
      </c>
      <c r="G100">
        <v>0</v>
      </c>
      <c r="H100" s="5">
        <f t="shared" si="2"/>
        <v>1100</v>
      </c>
      <c r="I100" t="s">
        <v>85</v>
      </c>
      <c r="L100" t="s">
        <v>168</v>
      </c>
      <c r="M100">
        <v>1466.3</v>
      </c>
      <c r="N100" s="6">
        <f t="shared" si="3"/>
        <v>1099.7277493193733</v>
      </c>
      <c r="O100" t="s">
        <v>21</v>
      </c>
    </row>
    <row r="101" spans="1:15">
      <c r="A101">
        <v>100</v>
      </c>
      <c r="B101" t="s">
        <v>169</v>
      </c>
      <c r="C101" t="s">
        <v>85</v>
      </c>
      <c r="D101" t="s">
        <v>68</v>
      </c>
      <c r="E101">
        <v>1</v>
      </c>
      <c r="F101" s="4">
        <v>420</v>
      </c>
      <c r="G101">
        <v>0</v>
      </c>
      <c r="H101" s="5">
        <f t="shared" si="2"/>
        <v>315.07876969242312</v>
      </c>
      <c r="I101" t="s">
        <v>85</v>
      </c>
      <c r="L101">
        <v>20</v>
      </c>
      <c r="M101">
        <v>420</v>
      </c>
      <c r="N101" s="6">
        <f t="shared" si="3"/>
        <v>315.00078750196877</v>
      </c>
      <c r="O101" t="s">
        <v>21</v>
      </c>
    </row>
    <row r="102" spans="1:15">
      <c r="A102">
        <v>101</v>
      </c>
      <c r="B102" t="s">
        <v>170</v>
      </c>
      <c r="C102" t="s">
        <v>85</v>
      </c>
      <c r="D102" t="s">
        <v>98</v>
      </c>
      <c r="E102">
        <v>1</v>
      </c>
      <c r="F102" s="4">
        <v>222.61</v>
      </c>
      <c r="G102">
        <v>0</v>
      </c>
      <c r="H102" s="5">
        <f t="shared" si="2"/>
        <v>166.99924981245312</v>
      </c>
      <c r="I102" t="s">
        <v>85</v>
      </c>
      <c r="L102">
        <v>20</v>
      </c>
      <c r="M102">
        <v>222.61</v>
      </c>
      <c r="N102" s="6">
        <f t="shared" si="3"/>
        <v>166.9579173947935</v>
      </c>
      <c r="O102" t="s">
        <v>21</v>
      </c>
    </row>
    <row r="103" spans="1:15">
      <c r="A103">
        <v>102</v>
      </c>
      <c r="B103" t="s">
        <v>171</v>
      </c>
      <c r="C103" t="s">
        <v>85</v>
      </c>
      <c r="D103" t="s">
        <v>172</v>
      </c>
      <c r="E103">
        <v>1</v>
      </c>
      <c r="F103" s="4">
        <v>399.9</v>
      </c>
      <c r="G103">
        <v>0</v>
      </c>
      <c r="H103" s="5">
        <f t="shared" si="2"/>
        <v>300</v>
      </c>
      <c r="I103" t="s">
        <v>85</v>
      </c>
      <c r="L103">
        <v>50</v>
      </c>
      <c r="M103">
        <v>399.9</v>
      </c>
      <c r="N103" s="6">
        <f t="shared" si="3"/>
        <v>299.92574981437451</v>
      </c>
      <c r="O103" t="s">
        <v>21</v>
      </c>
    </row>
    <row r="104" spans="1:15">
      <c r="A104">
        <v>103</v>
      </c>
      <c r="B104" t="s">
        <v>173</v>
      </c>
      <c r="C104" t="s">
        <v>85</v>
      </c>
      <c r="D104" t="s">
        <v>165</v>
      </c>
      <c r="E104">
        <v>1</v>
      </c>
      <c r="F104" s="4">
        <v>200</v>
      </c>
      <c r="G104">
        <v>0</v>
      </c>
      <c r="H104" s="5">
        <f t="shared" si="2"/>
        <v>150.03750937734435</v>
      </c>
      <c r="I104" t="s">
        <v>85</v>
      </c>
      <c r="L104">
        <v>50</v>
      </c>
      <c r="M104">
        <v>200</v>
      </c>
      <c r="N104" s="6">
        <f t="shared" si="3"/>
        <v>150.00037500093751</v>
      </c>
      <c r="O104" t="s">
        <v>21</v>
      </c>
    </row>
    <row r="105" spans="1:15">
      <c r="A105">
        <v>104</v>
      </c>
      <c r="B105" t="s">
        <v>174</v>
      </c>
      <c r="C105" t="s">
        <v>85</v>
      </c>
      <c r="D105" t="s">
        <v>175</v>
      </c>
      <c r="E105">
        <v>1</v>
      </c>
      <c r="F105" s="4">
        <v>150</v>
      </c>
      <c r="G105">
        <v>0</v>
      </c>
      <c r="H105" s="5">
        <f t="shared" si="2"/>
        <v>112.52813203300826</v>
      </c>
      <c r="I105" t="s">
        <v>85</v>
      </c>
      <c r="L105">
        <v>50</v>
      </c>
      <c r="M105">
        <v>150</v>
      </c>
      <c r="N105" s="6">
        <f t="shared" si="3"/>
        <v>112.50028125070314</v>
      </c>
      <c r="O105" t="s">
        <v>21</v>
      </c>
    </row>
    <row r="106" spans="1:15">
      <c r="A106">
        <v>105</v>
      </c>
      <c r="B106" t="s">
        <v>176</v>
      </c>
      <c r="C106" t="s">
        <v>85</v>
      </c>
      <c r="D106" t="s">
        <v>177</v>
      </c>
      <c r="E106">
        <v>1</v>
      </c>
      <c r="F106" s="4">
        <v>399.9</v>
      </c>
      <c r="G106">
        <v>0</v>
      </c>
      <c r="H106" s="5">
        <f t="shared" si="2"/>
        <v>300</v>
      </c>
      <c r="I106" t="s">
        <v>85</v>
      </c>
      <c r="L106">
        <v>10</v>
      </c>
      <c r="M106">
        <v>399.9</v>
      </c>
      <c r="N106" s="6">
        <f t="shared" si="3"/>
        <v>299.92574981437451</v>
      </c>
      <c r="O106" t="s">
        <v>21</v>
      </c>
    </row>
    <row r="107" spans="1:15">
      <c r="A107">
        <v>106</v>
      </c>
      <c r="B107" t="s">
        <v>178</v>
      </c>
      <c r="C107" t="s">
        <v>85</v>
      </c>
      <c r="D107" t="s">
        <v>102</v>
      </c>
      <c r="E107">
        <v>50</v>
      </c>
      <c r="F107" s="4">
        <v>20</v>
      </c>
      <c r="G107">
        <v>0</v>
      </c>
      <c r="H107" s="5">
        <f t="shared" si="2"/>
        <v>15.003750937734434</v>
      </c>
      <c r="I107" t="s">
        <v>85</v>
      </c>
      <c r="L107">
        <v>50</v>
      </c>
      <c r="M107">
        <v>20</v>
      </c>
      <c r="N107" s="6">
        <f t="shared" si="3"/>
        <v>15.000037500093752</v>
      </c>
      <c r="O107" t="s">
        <v>21</v>
      </c>
    </row>
    <row r="108" spans="1:15">
      <c r="A108">
        <v>107</v>
      </c>
      <c r="B108" t="s">
        <v>179</v>
      </c>
      <c r="C108" t="s">
        <v>85</v>
      </c>
      <c r="D108" t="s">
        <v>98</v>
      </c>
      <c r="E108">
        <v>1</v>
      </c>
      <c r="F108" s="4">
        <v>386.57</v>
      </c>
      <c r="G108">
        <v>0</v>
      </c>
      <c r="H108" s="5">
        <f t="shared" si="2"/>
        <v>290</v>
      </c>
      <c r="I108" t="s">
        <v>85</v>
      </c>
      <c r="L108">
        <v>50</v>
      </c>
      <c r="M108">
        <v>386.57</v>
      </c>
      <c r="N108" s="6">
        <f t="shared" si="3"/>
        <v>289.92822482056209</v>
      </c>
      <c r="O108" t="s">
        <v>21</v>
      </c>
    </row>
    <row r="109" spans="1:15">
      <c r="A109">
        <v>108</v>
      </c>
      <c r="B109" t="s">
        <v>180</v>
      </c>
      <c r="C109" t="s">
        <v>85</v>
      </c>
      <c r="E109">
        <v>1</v>
      </c>
      <c r="F109" s="4">
        <v>4</v>
      </c>
      <c r="G109">
        <v>0</v>
      </c>
      <c r="H109" s="5">
        <f t="shared" si="2"/>
        <v>3.0007501875468869</v>
      </c>
      <c r="I109" t="s">
        <v>181</v>
      </c>
      <c r="L109">
        <v>20</v>
      </c>
      <c r="M109">
        <v>4</v>
      </c>
      <c r="N109" s="6">
        <f t="shared" si="3"/>
        <v>3.0000075000187501</v>
      </c>
      <c r="O109" t="s">
        <v>21</v>
      </c>
    </row>
    <row r="110" spans="1:15">
      <c r="A110">
        <v>109</v>
      </c>
      <c r="B110" t="s">
        <v>182</v>
      </c>
      <c r="C110" t="s">
        <v>183</v>
      </c>
      <c r="D110" t="s">
        <v>66</v>
      </c>
      <c r="E110">
        <v>6</v>
      </c>
      <c r="F110" s="4">
        <v>20</v>
      </c>
      <c r="G110">
        <v>0</v>
      </c>
      <c r="H110" s="5">
        <f t="shared" si="2"/>
        <v>15.003750937734434</v>
      </c>
      <c r="I110" t="s">
        <v>183</v>
      </c>
      <c r="L110">
        <v>210</v>
      </c>
      <c r="M110">
        <v>20</v>
      </c>
      <c r="N110" s="6">
        <f t="shared" si="3"/>
        <v>15.000037500093752</v>
      </c>
      <c r="O110" t="s">
        <v>1149</v>
      </c>
    </row>
    <row r="111" spans="1:15">
      <c r="A111">
        <v>110</v>
      </c>
      <c r="B111" t="s">
        <v>184</v>
      </c>
      <c r="C111" t="s">
        <v>183</v>
      </c>
      <c r="E111">
        <v>1</v>
      </c>
      <c r="F111" s="4">
        <v>85</v>
      </c>
      <c r="G111">
        <v>0</v>
      </c>
      <c r="H111" s="5">
        <f t="shared" si="2"/>
        <v>63.765941485371343</v>
      </c>
      <c r="I111" t="s">
        <v>183</v>
      </c>
      <c r="L111">
        <v>10</v>
      </c>
      <c r="M111">
        <v>85</v>
      </c>
      <c r="N111" s="6">
        <f t="shared" si="3"/>
        <v>63.750159375398447</v>
      </c>
      <c r="O111" t="s">
        <v>21</v>
      </c>
    </row>
    <row r="112" spans="1:15">
      <c r="A112">
        <v>111</v>
      </c>
      <c r="B112" t="s">
        <v>185</v>
      </c>
      <c r="C112" t="s">
        <v>183</v>
      </c>
      <c r="D112" t="s">
        <v>186</v>
      </c>
      <c r="E112">
        <v>1</v>
      </c>
      <c r="F112" s="4">
        <v>130</v>
      </c>
      <c r="G112">
        <v>0</v>
      </c>
      <c r="H112" s="5">
        <f t="shared" si="2"/>
        <v>97.524381095273824</v>
      </c>
      <c r="I112" t="s">
        <v>183</v>
      </c>
      <c r="L112">
        <v>50</v>
      </c>
      <c r="M112">
        <v>130</v>
      </c>
      <c r="N112" s="6">
        <f t="shared" si="3"/>
        <v>97.500243750609386</v>
      </c>
      <c r="O112" t="s">
        <v>21</v>
      </c>
    </row>
    <row r="113" spans="1:15">
      <c r="A113">
        <v>112</v>
      </c>
      <c r="B113" t="s">
        <v>187</v>
      </c>
      <c r="C113" t="s">
        <v>183</v>
      </c>
      <c r="D113" t="s">
        <v>28</v>
      </c>
      <c r="E113">
        <v>3</v>
      </c>
      <c r="F113" s="4">
        <v>30</v>
      </c>
      <c r="G113">
        <v>0</v>
      </c>
      <c r="H113" s="5">
        <f t="shared" si="2"/>
        <v>22.50562640660165</v>
      </c>
      <c r="I113" t="s">
        <v>183</v>
      </c>
      <c r="L113">
        <v>150</v>
      </c>
      <c r="M113">
        <v>30</v>
      </c>
      <c r="N113" s="6">
        <f t="shared" si="3"/>
        <v>22.500056250140627</v>
      </c>
      <c r="O113" t="s">
        <v>1149</v>
      </c>
    </row>
    <row r="114" spans="1:15">
      <c r="A114">
        <v>113</v>
      </c>
      <c r="B114" t="s">
        <v>188</v>
      </c>
      <c r="C114" t="s">
        <v>183</v>
      </c>
      <c r="D114" t="s">
        <v>186</v>
      </c>
      <c r="E114">
        <v>1</v>
      </c>
      <c r="F114" s="4">
        <v>59.99</v>
      </c>
      <c r="G114">
        <v>0</v>
      </c>
      <c r="H114" s="5">
        <f t="shared" si="2"/>
        <v>45.003750937734438</v>
      </c>
      <c r="I114" t="s">
        <v>183</v>
      </c>
      <c r="L114">
        <v>200</v>
      </c>
      <c r="M114">
        <v>59.99</v>
      </c>
      <c r="N114" s="6">
        <f t="shared" si="3"/>
        <v>44.992612481531211</v>
      </c>
      <c r="O114" t="s">
        <v>21</v>
      </c>
    </row>
    <row r="115" spans="1:15">
      <c r="A115">
        <v>114</v>
      </c>
      <c r="B115" t="s">
        <v>189</v>
      </c>
      <c r="C115" t="s">
        <v>183</v>
      </c>
      <c r="D115" t="s">
        <v>190</v>
      </c>
      <c r="E115">
        <v>1</v>
      </c>
      <c r="F115" s="4">
        <v>585.19000000000005</v>
      </c>
      <c r="G115">
        <v>0</v>
      </c>
      <c r="H115" s="5">
        <f t="shared" si="2"/>
        <v>439.00225056264071</v>
      </c>
      <c r="I115" t="s">
        <v>183</v>
      </c>
      <c r="L115">
        <v>20</v>
      </c>
      <c r="M115">
        <v>585.19000000000005</v>
      </c>
      <c r="N115" s="6">
        <f t="shared" si="3"/>
        <v>438.89359723399315</v>
      </c>
      <c r="O115" t="s">
        <v>21</v>
      </c>
    </row>
    <row r="116" spans="1:15">
      <c r="A116">
        <v>115</v>
      </c>
      <c r="B116" t="s">
        <v>191</v>
      </c>
      <c r="C116" t="s">
        <v>183</v>
      </c>
      <c r="D116" t="s">
        <v>28</v>
      </c>
      <c r="E116">
        <v>100</v>
      </c>
      <c r="F116" s="4">
        <v>45</v>
      </c>
      <c r="G116">
        <v>0</v>
      </c>
      <c r="H116" s="5">
        <f t="shared" si="2"/>
        <v>33.758439609902474</v>
      </c>
      <c r="I116" t="s">
        <v>183</v>
      </c>
      <c r="L116">
        <v>800</v>
      </c>
      <c r="M116">
        <v>45</v>
      </c>
      <c r="N116" s="6">
        <f t="shared" si="3"/>
        <v>33.750084375210939</v>
      </c>
      <c r="O116" t="s">
        <v>1149</v>
      </c>
    </row>
    <row r="117" spans="1:15">
      <c r="A117">
        <v>116</v>
      </c>
      <c r="B117" t="s">
        <v>192</v>
      </c>
      <c r="C117" t="s">
        <v>183</v>
      </c>
      <c r="D117" t="s">
        <v>23</v>
      </c>
      <c r="E117">
        <v>50</v>
      </c>
      <c r="F117" s="4">
        <v>33.33</v>
      </c>
      <c r="G117">
        <v>0</v>
      </c>
      <c r="H117" s="5">
        <f t="shared" si="2"/>
        <v>25.003750937734434</v>
      </c>
      <c r="I117" t="s">
        <v>183</v>
      </c>
      <c r="L117">
        <v>300</v>
      </c>
      <c r="M117">
        <v>33.33</v>
      </c>
      <c r="N117" s="6">
        <f t="shared" si="3"/>
        <v>24.997562493906234</v>
      </c>
      <c r="O117" t="s">
        <v>1149</v>
      </c>
    </row>
    <row r="118" spans="1:15">
      <c r="A118">
        <v>117</v>
      </c>
      <c r="B118" t="s">
        <v>193</v>
      </c>
      <c r="C118" t="s">
        <v>183</v>
      </c>
      <c r="D118" t="s">
        <v>194</v>
      </c>
      <c r="E118">
        <v>100</v>
      </c>
      <c r="F118" s="4">
        <v>5</v>
      </c>
      <c r="G118">
        <v>0</v>
      </c>
      <c r="H118" s="5">
        <f t="shared" si="2"/>
        <v>3.7509377344336086</v>
      </c>
      <c r="I118" t="s">
        <v>183</v>
      </c>
      <c r="L118">
        <v>500</v>
      </c>
      <c r="M118">
        <v>5</v>
      </c>
      <c r="N118" s="6">
        <f t="shared" si="3"/>
        <v>3.750009375023438</v>
      </c>
      <c r="O118" t="s">
        <v>1149</v>
      </c>
    </row>
    <row r="119" spans="1:15">
      <c r="A119">
        <v>118</v>
      </c>
      <c r="B119" t="s">
        <v>195</v>
      </c>
      <c r="C119" t="s">
        <v>183</v>
      </c>
      <c r="D119" t="s">
        <v>98</v>
      </c>
      <c r="E119">
        <v>100</v>
      </c>
      <c r="F119" s="4">
        <v>7</v>
      </c>
      <c r="G119">
        <v>0</v>
      </c>
      <c r="H119" s="5">
        <f t="shared" si="2"/>
        <v>5.2513128282070518</v>
      </c>
      <c r="I119" t="s">
        <v>183</v>
      </c>
      <c r="L119">
        <v>600</v>
      </c>
      <c r="M119">
        <v>7</v>
      </c>
      <c r="N119" s="6">
        <f t="shared" si="3"/>
        <v>5.2500131250328126</v>
      </c>
      <c r="O119" t="s">
        <v>1149</v>
      </c>
    </row>
    <row r="120" spans="1:15">
      <c r="A120">
        <v>119</v>
      </c>
      <c r="B120" t="s">
        <v>196</v>
      </c>
      <c r="C120" t="s">
        <v>183</v>
      </c>
      <c r="D120" t="s">
        <v>34</v>
      </c>
      <c r="E120">
        <v>100</v>
      </c>
      <c r="F120" s="4">
        <v>10</v>
      </c>
      <c r="G120">
        <v>0</v>
      </c>
      <c r="H120" s="5">
        <f t="shared" si="2"/>
        <v>7.5018754688672171</v>
      </c>
      <c r="I120" t="s">
        <v>183</v>
      </c>
      <c r="L120">
        <v>600</v>
      </c>
      <c r="M120">
        <v>10</v>
      </c>
      <c r="N120" s="6">
        <f t="shared" si="3"/>
        <v>7.500018750046876</v>
      </c>
      <c r="O120" t="s">
        <v>1149</v>
      </c>
    </row>
    <row r="121" spans="1:15">
      <c r="A121">
        <v>120</v>
      </c>
      <c r="B121" t="s">
        <v>197</v>
      </c>
      <c r="C121" t="s">
        <v>183</v>
      </c>
      <c r="D121" t="s">
        <v>198</v>
      </c>
      <c r="E121">
        <v>1</v>
      </c>
      <c r="F121" s="4">
        <v>1071.9000000000001</v>
      </c>
      <c r="G121">
        <v>0</v>
      </c>
      <c r="H121" s="5">
        <f t="shared" si="2"/>
        <v>804.12603150787709</v>
      </c>
      <c r="I121" t="s">
        <v>183</v>
      </c>
      <c r="L121">
        <v>5</v>
      </c>
      <c r="M121">
        <v>1071.9000000000001</v>
      </c>
      <c r="N121" s="6">
        <f t="shared" si="3"/>
        <v>803.92700981752466</v>
      </c>
      <c r="O121" t="s">
        <v>21</v>
      </c>
    </row>
    <row r="122" spans="1:15">
      <c r="A122">
        <v>121</v>
      </c>
      <c r="B122" t="s">
        <v>199</v>
      </c>
      <c r="C122" t="s">
        <v>183</v>
      </c>
      <c r="D122" t="s">
        <v>28</v>
      </c>
      <c r="E122">
        <v>100</v>
      </c>
      <c r="F122" s="4">
        <v>8</v>
      </c>
      <c r="G122">
        <v>0</v>
      </c>
      <c r="H122" s="5">
        <f t="shared" si="2"/>
        <v>6.0015003750937739</v>
      </c>
      <c r="I122" t="s">
        <v>183</v>
      </c>
      <c r="L122">
        <v>1000</v>
      </c>
      <c r="M122">
        <v>8</v>
      </c>
      <c r="N122" s="6">
        <f t="shared" si="3"/>
        <v>6.0000150000375001</v>
      </c>
      <c r="O122" t="s">
        <v>1149</v>
      </c>
    </row>
    <row r="123" spans="1:15">
      <c r="A123">
        <v>122</v>
      </c>
      <c r="B123" t="s">
        <v>200</v>
      </c>
      <c r="C123" t="s">
        <v>183</v>
      </c>
      <c r="D123" t="s">
        <v>28</v>
      </c>
      <c r="E123">
        <v>60</v>
      </c>
      <c r="F123" s="4">
        <v>24.39</v>
      </c>
      <c r="G123">
        <v>0</v>
      </c>
      <c r="H123" s="5">
        <f t="shared" si="2"/>
        <v>18.297074268567144</v>
      </c>
      <c r="I123" t="s">
        <v>183</v>
      </c>
      <c r="L123">
        <v>600</v>
      </c>
      <c r="M123">
        <v>24.39</v>
      </c>
      <c r="N123" s="6">
        <f t="shared" si="3"/>
        <v>18.292545731364331</v>
      </c>
      <c r="O123" t="s">
        <v>1149</v>
      </c>
    </row>
    <row r="124" spans="1:15">
      <c r="A124">
        <v>123</v>
      </c>
      <c r="B124" t="s">
        <v>201</v>
      </c>
      <c r="C124" t="s">
        <v>183</v>
      </c>
      <c r="E124" t="s">
        <v>46</v>
      </c>
      <c r="F124" s="4">
        <v>1466.3</v>
      </c>
      <c r="G124">
        <v>0</v>
      </c>
      <c r="H124" s="5">
        <f t="shared" si="2"/>
        <v>1100</v>
      </c>
      <c r="I124" t="s">
        <v>183</v>
      </c>
      <c r="L124" t="s">
        <v>202</v>
      </c>
      <c r="M124">
        <v>1466.3</v>
      </c>
      <c r="N124" s="6">
        <f t="shared" si="3"/>
        <v>1099.7277493193733</v>
      </c>
      <c r="O124" t="s">
        <v>21</v>
      </c>
    </row>
    <row r="125" spans="1:15">
      <c r="A125">
        <v>124</v>
      </c>
      <c r="B125" t="s">
        <v>203</v>
      </c>
      <c r="C125" t="s">
        <v>183</v>
      </c>
      <c r="E125">
        <v>1</v>
      </c>
      <c r="F125" s="4">
        <v>190</v>
      </c>
      <c r="G125">
        <v>0</v>
      </c>
      <c r="H125" s="5">
        <f t="shared" si="2"/>
        <v>142.53563390847711</v>
      </c>
      <c r="I125" t="s">
        <v>183</v>
      </c>
      <c r="L125">
        <v>100</v>
      </c>
      <c r="M125">
        <v>190</v>
      </c>
      <c r="N125" s="6">
        <f t="shared" si="3"/>
        <v>142.50035625089063</v>
      </c>
      <c r="O125" t="s">
        <v>21</v>
      </c>
    </row>
    <row r="126" spans="1:15">
      <c r="A126">
        <v>125</v>
      </c>
      <c r="B126" t="s">
        <v>204</v>
      </c>
      <c r="C126" t="s">
        <v>183</v>
      </c>
      <c r="D126" s="8">
        <v>0.02</v>
      </c>
      <c r="E126">
        <v>1</v>
      </c>
      <c r="F126" s="4">
        <v>160</v>
      </c>
      <c r="G126">
        <v>0</v>
      </c>
      <c r="H126" s="5">
        <f t="shared" si="2"/>
        <v>120.03000750187547</v>
      </c>
      <c r="I126" t="s">
        <v>183</v>
      </c>
      <c r="L126">
        <v>50</v>
      </c>
      <c r="M126">
        <v>160</v>
      </c>
      <c r="N126" s="6">
        <f t="shared" si="3"/>
        <v>120.00030000075002</v>
      </c>
      <c r="O126" t="s">
        <v>21</v>
      </c>
    </row>
    <row r="127" spans="1:15">
      <c r="A127">
        <v>126</v>
      </c>
      <c r="B127" t="s">
        <v>205</v>
      </c>
      <c r="C127" t="s">
        <v>183</v>
      </c>
      <c r="D127" t="s">
        <v>206</v>
      </c>
      <c r="E127">
        <v>1</v>
      </c>
      <c r="F127" s="4">
        <v>20</v>
      </c>
      <c r="G127">
        <v>0</v>
      </c>
      <c r="H127" s="5">
        <f t="shared" si="2"/>
        <v>15.003750937734434</v>
      </c>
      <c r="I127" t="s">
        <v>183</v>
      </c>
      <c r="L127">
        <v>50</v>
      </c>
      <c r="M127">
        <v>20</v>
      </c>
      <c r="N127" s="6">
        <f t="shared" si="3"/>
        <v>15.000037500093752</v>
      </c>
      <c r="O127" t="s">
        <v>21</v>
      </c>
    </row>
    <row r="128" spans="1:15">
      <c r="A128">
        <v>127</v>
      </c>
      <c r="B128" t="s">
        <v>207</v>
      </c>
      <c r="C128" t="s">
        <v>183</v>
      </c>
      <c r="D128" t="s">
        <v>208</v>
      </c>
      <c r="E128">
        <v>10</v>
      </c>
      <c r="F128" s="4">
        <v>25</v>
      </c>
      <c r="G128">
        <v>0</v>
      </c>
      <c r="H128" s="5">
        <f t="shared" si="2"/>
        <v>18.754688672168044</v>
      </c>
      <c r="I128" t="s">
        <v>183</v>
      </c>
      <c r="L128">
        <v>1500</v>
      </c>
      <c r="M128">
        <v>25</v>
      </c>
      <c r="N128" s="6">
        <f t="shared" si="3"/>
        <v>18.750046875117189</v>
      </c>
      <c r="O128" t="s">
        <v>1149</v>
      </c>
    </row>
    <row r="129" spans="1:15">
      <c r="A129">
        <v>128</v>
      </c>
      <c r="B129" t="s">
        <v>209</v>
      </c>
      <c r="C129" t="s">
        <v>183</v>
      </c>
      <c r="D129" t="s">
        <v>210</v>
      </c>
      <c r="E129">
        <v>1</v>
      </c>
      <c r="F129" s="4">
        <v>359.91</v>
      </c>
      <c r="G129">
        <v>0</v>
      </c>
      <c r="H129" s="5">
        <f t="shared" si="2"/>
        <v>270</v>
      </c>
      <c r="I129" t="s">
        <v>183</v>
      </c>
      <c r="L129">
        <v>10</v>
      </c>
      <c r="M129">
        <v>359.91</v>
      </c>
      <c r="N129" s="6">
        <f t="shared" si="3"/>
        <v>269.93317483293714</v>
      </c>
      <c r="O129" t="s">
        <v>21</v>
      </c>
    </row>
    <row r="130" spans="1:15">
      <c r="A130">
        <v>129</v>
      </c>
      <c r="B130" s="2" t="s">
        <v>211</v>
      </c>
      <c r="C130" t="s">
        <v>212</v>
      </c>
      <c r="D130" t="s">
        <v>156</v>
      </c>
      <c r="E130">
        <v>6</v>
      </c>
      <c r="F130" s="9">
        <v>63.98</v>
      </c>
      <c r="G130">
        <v>0</v>
      </c>
      <c r="H130" s="5">
        <f t="shared" ref="H130:H193" si="4">F130/1.333</f>
        <v>47.996999249812454</v>
      </c>
      <c r="I130" t="s">
        <v>212</v>
      </c>
      <c r="L130">
        <v>50</v>
      </c>
      <c r="M130" s="2">
        <v>63.98</v>
      </c>
      <c r="N130" s="6">
        <f t="shared" ref="N130:N138" si="5">M130/1.33333</f>
        <v>47.985119962799907</v>
      </c>
      <c r="O130" t="s">
        <v>21</v>
      </c>
    </row>
    <row r="131" spans="1:15">
      <c r="A131">
        <v>130</v>
      </c>
      <c r="B131" t="s">
        <v>213</v>
      </c>
      <c r="C131" t="s">
        <v>212</v>
      </c>
      <c r="E131">
        <v>1</v>
      </c>
      <c r="F131" s="4">
        <v>306.58999999999997</v>
      </c>
      <c r="G131">
        <v>0</v>
      </c>
      <c r="H131" s="5">
        <f t="shared" si="4"/>
        <v>230</v>
      </c>
      <c r="I131" t="s">
        <v>212</v>
      </c>
      <c r="L131">
        <v>10</v>
      </c>
      <c r="M131">
        <v>306.58999999999997</v>
      </c>
      <c r="N131" s="6">
        <f t="shared" si="5"/>
        <v>229.94307485768715</v>
      </c>
      <c r="O131" t="s">
        <v>21</v>
      </c>
    </row>
    <row r="132" spans="1:15">
      <c r="A132">
        <v>131</v>
      </c>
      <c r="B132" t="s">
        <v>214</v>
      </c>
      <c r="C132" t="s">
        <v>212</v>
      </c>
      <c r="D132" t="s">
        <v>66</v>
      </c>
      <c r="E132">
        <v>56</v>
      </c>
      <c r="F132" s="4">
        <v>6.25</v>
      </c>
      <c r="G132">
        <v>0</v>
      </c>
      <c r="H132" s="5">
        <f t="shared" si="4"/>
        <v>4.6886721680420109</v>
      </c>
      <c r="I132" t="s">
        <v>212</v>
      </c>
      <c r="L132">
        <v>224</v>
      </c>
      <c r="M132">
        <v>6.25</v>
      </c>
      <c r="N132" s="6">
        <f t="shared" si="5"/>
        <v>4.6875117187792972</v>
      </c>
      <c r="O132" t="s">
        <v>1149</v>
      </c>
    </row>
    <row r="133" spans="1:15">
      <c r="A133">
        <v>132</v>
      </c>
      <c r="B133" t="s">
        <v>215</v>
      </c>
      <c r="C133" t="s">
        <v>212</v>
      </c>
      <c r="D133" t="s">
        <v>216</v>
      </c>
      <c r="E133">
        <v>24</v>
      </c>
      <c r="F133" s="4">
        <v>15</v>
      </c>
      <c r="G133">
        <v>0</v>
      </c>
      <c r="H133" s="5">
        <f t="shared" si="4"/>
        <v>11.252813203300825</v>
      </c>
      <c r="I133" t="s">
        <v>212</v>
      </c>
      <c r="L133">
        <v>1440</v>
      </c>
      <c r="M133">
        <v>15</v>
      </c>
      <c r="N133" s="6">
        <f t="shared" si="5"/>
        <v>11.250028125070314</v>
      </c>
      <c r="O133" t="s">
        <v>1149</v>
      </c>
    </row>
    <row r="134" spans="1:15">
      <c r="A134">
        <v>133</v>
      </c>
      <c r="B134" t="s">
        <v>217</v>
      </c>
      <c r="C134" t="s">
        <v>212</v>
      </c>
      <c r="D134" t="s">
        <v>28</v>
      </c>
      <c r="E134">
        <v>30</v>
      </c>
      <c r="F134" s="4">
        <v>13.99</v>
      </c>
      <c r="G134">
        <v>0</v>
      </c>
      <c r="H134" s="5">
        <f t="shared" si="4"/>
        <v>10.495123780945237</v>
      </c>
      <c r="I134" t="s">
        <v>212</v>
      </c>
      <c r="L134">
        <v>600</v>
      </c>
      <c r="M134">
        <v>13.99</v>
      </c>
      <c r="N134" s="6">
        <f t="shared" si="5"/>
        <v>10.49252623131558</v>
      </c>
      <c r="O134" t="s">
        <v>1149</v>
      </c>
    </row>
    <row r="135" spans="1:15">
      <c r="A135">
        <v>134</v>
      </c>
      <c r="B135" t="s">
        <v>218</v>
      </c>
      <c r="C135" t="s">
        <v>212</v>
      </c>
      <c r="D135" t="s">
        <v>219</v>
      </c>
      <c r="E135">
        <v>6</v>
      </c>
      <c r="F135" s="4">
        <v>63.98</v>
      </c>
      <c r="G135">
        <v>0</v>
      </c>
      <c r="H135" s="5">
        <f t="shared" si="4"/>
        <v>47.996999249812454</v>
      </c>
      <c r="I135" t="s">
        <v>212</v>
      </c>
      <c r="L135">
        <v>50</v>
      </c>
      <c r="M135">
        <v>63.98</v>
      </c>
      <c r="N135" s="6">
        <f t="shared" si="5"/>
        <v>47.985119962799907</v>
      </c>
      <c r="O135" t="s">
        <v>21</v>
      </c>
    </row>
    <row r="136" spans="1:15">
      <c r="A136">
        <v>135</v>
      </c>
      <c r="B136" t="s">
        <v>220</v>
      </c>
      <c r="C136" t="s">
        <v>212</v>
      </c>
      <c r="D136" t="s">
        <v>221</v>
      </c>
      <c r="E136">
        <v>500</v>
      </c>
      <c r="F136" s="4">
        <v>2.25</v>
      </c>
      <c r="G136">
        <v>0</v>
      </c>
      <c r="H136" s="5">
        <f t="shared" si="4"/>
        <v>1.6879219804951238</v>
      </c>
      <c r="I136" t="s">
        <v>212</v>
      </c>
      <c r="L136">
        <v>500</v>
      </c>
      <c r="M136">
        <v>2.25</v>
      </c>
      <c r="N136" s="6">
        <f t="shared" si="5"/>
        <v>1.6875042187605471</v>
      </c>
      <c r="O136" t="s">
        <v>1149</v>
      </c>
    </row>
    <row r="137" spans="1:15">
      <c r="A137">
        <v>136</v>
      </c>
      <c r="B137" t="s">
        <v>222</v>
      </c>
      <c r="C137" t="s">
        <v>212</v>
      </c>
      <c r="D137" t="s">
        <v>137</v>
      </c>
      <c r="E137">
        <v>100</v>
      </c>
      <c r="F137" s="4">
        <v>6.2</v>
      </c>
      <c r="G137">
        <v>0</v>
      </c>
      <c r="H137" s="5">
        <f t="shared" si="4"/>
        <v>4.6511627906976747</v>
      </c>
      <c r="I137" t="s">
        <v>212</v>
      </c>
      <c r="L137">
        <v>300</v>
      </c>
      <c r="M137">
        <v>6.2</v>
      </c>
      <c r="N137" s="6">
        <f t="shared" si="5"/>
        <v>4.6500116250290633</v>
      </c>
      <c r="O137" t="s">
        <v>1149</v>
      </c>
    </row>
    <row r="138" spans="1:15">
      <c r="A138">
        <v>137</v>
      </c>
      <c r="B138" t="s">
        <v>223</v>
      </c>
      <c r="C138" t="s">
        <v>212</v>
      </c>
      <c r="D138" t="s">
        <v>224</v>
      </c>
      <c r="E138">
        <v>10</v>
      </c>
      <c r="F138" s="4">
        <v>18.47</v>
      </c>
      <c r="G138">
        <v>0</v>
      </c>
      <c r="H138" s="5">
        <f t="shared" si="4"/>
        <v>13.855963990997749</v>
      </c>
      <c r="I138" t="s">
        <v>212</v>
      </c>
      <c r="L138">
        <v>300</v>
      </c>
      <c r="M138">
        <v>18.47</v>
      </c>
      <c r="N138" s="6">
        <f t="shared" si="5"/>
        <v>13.852534631336578</v>
      </c>
      <c r="O138" t="s">
        <v>21</v>
      </c>
    </row>
    <row r="139" spans="1:15">
      <c r="A139">
        <v>138</v>
      </c>
      <c r="B139" t="s">
        <v>225</v>
      </c>
      <c r="C139" t="s">
        <v>226</v>
      </c>
      <c r="E139">
        <v>100</v>
      </c>
      <c r="F139" s="4">
        <v>5</v>
      </c>
      <c r="G139">
        <v>0</v>
      </c>
      <c r="H139" s="5">
        <f t="shared" si="4"/>
        <v>3.7509377344336086</v>
      </c>
      <c r="I139" t="s">
        <v>226</v>
      </c>
      <c r="L139">
        <v>100</v>
      </c>
      <c r="N139" s="6"/>
      <c r="O139" t="s">
        <v>1149</v>
      </c>
    </row>
    <row r="140" spans="1:15">
      <c r="A140">
        <v>139</v>
      </c>
      <c r="B140" t="s">
        <v>227</v>
      </c>
      <c r="C140" t="s">
        <v>226</v>
      </c>
      <c r="E140">
        <v>10</v>
      </c>
      <c r="F140" s="4">
        <v>206.62</v>
      </c>
      <c r="G140">
        <v>0</v>
      </c>
      <c r="H140" s="5">
        <f t="shared" si="4"/>
        <v>155.00375093773445</v>
      </c>
      <c r="I140" t="s">
        <v>226</v>
      </c>
      <c r="L140">
        <v>10</v>
      </c>
      <c r="M140">
        <v>206.62</v>
      </c>
      <c r="N140" s="6">
        <f t="shared" ref="N140:N203" si="6">M140/1.33333</f>
        <v>154.96538741346856</v>
      </c>
      <c r="O140" t="s">
        <v>21</v>
      </c>
    </row>
    <row r="141" spans="1:15">
      <c r="A141">
        <v>140</v>
      </c>
      <c r="B141" t="s">
        <v>228</v>
      </c>
      <c r="C141" t="s">
        <v>229</v>
      </c>
      <c r="D141" t="s">
        <v>28</v>
      </c>
      <c r="E141">
        <v>30</v>
      </c>
      <c r="F141" s="4">
        <v>30</v>
      </c>
      <c r="G141">
        <v>0</v>
      </c>
      <c r="H141" s="5">
        <f t="shared" si="4"/>
        <v>22.50562640660165</v>
      </c>
      <c r="I141" t="s">
        <v>229</v>
      </c>
      <c r="L141">
        <v>300</v>
      </c>
      <c r="M141">
        <v>30</v>
      </c>
      <c r="N141" s="6">
        <f t="shared" si="6"/>
        <v>22.500056250140627</v>
      </c>
      <c r="O141" t="s">
        <v>1149</v>
      </c>
    </row>
    <row r="142" spans="1:15">
      <c r="A142">
        <v>141</v>
      </c>
      <c r="B142" t="s">
        <v>230</v>
      </c>
      <c r="C142" t="s">
        <v>229</v>
      </c>
      <c r="D142" t="s">
        <v>231</v>
      </c>
      <c r="E142">
        <v>10</v>
      </c>
      <c r="F142" s="4">
        <v>59.99</v>
      </c>
      <c r="G142">
        <v>0</v>
      </c>
      <c r="H142" s="5">
        <f t="shared" si="4"/>
        <v>45.003750937734438</v>
      </c>
      <c r="I142" t="s">
        <v>229</v>
      </c>
      <c r="L142">
        <v>50</v>
      </c>
      <c r="M142">
        <v>59.99</v>
      </c>
      <c r="N142" s="6">
        <f t="shared" si="6"/>
        <v>44.992612481531211</v>
      </c>
      <c r="O142" t="s">
        <v>1149</v>
      </c>
    </row>
    <row r="143" spans="1:15">
      <c r="A143">
        <v>142</v>
      </c>
      <c r="B143" t="s">
        <v>232</v>
      </c>
      <c r="C143" t="s">
        <v>229</v>
      </c>
      <c r="D143" t="s">
        <v>233</v>
      </c>
      <c r="E143">
        <v>60</v>
      </c>
      <c r="F143" s="4">
        <v>6487.38</v>
      </c>
      <c r="G143">
        <v>0</v>
      </c>
      <c r="H143" s="5">
        <f t="shared" si="4"/>
        <v>4866.7516879219811</v>
      </c>
      <c r="I143" t="s">
        <v>229</v>
      </c>
      <c r="L143">
        <v>0</v>
      </c>
      <c r="M143">
        <v>6487.38</v>
      </c>
      <c r="N143" s="6">
        <f t="shared" si="6"/>
        <v>4865.5471638679101</v>
      </c>
      <c r="O143" t="s">
        <v>1149</v>
      </c>
    </row>
    <row r="144" spans="1:15">
      <c r="A144">
        <v>143</v>
      </c>
      <c r="B144" t="s">
        <v>234</v>
      </c>
      <c r="C144" t="s">
        <v>229</v>
      </c>
      <c r="D144" t="s">
        <v>233</v>
      </c>
      <c r="E144">
        <v>60</v>
      </c>
      <c r="F144" s="4">
        <v>1999.5</v>
      </c>
      <c r="G144">
        <v>0</v>
      </c>
      <c r="H144" s="5">
        <f t="shared" si="4"/>
        <v>1500</v>
      </c>
      <c r="I144" t="s">
        <v>229</v>
      </c>
      <c r="L144">
        <v>0</v>
      </c>
      <c r="M144">
        <v>1999.5</v>
      </c>
      <c r="N144" s="6">
        <f t="shared" si="6"/>
        <v>1499.6287490718728</v>
      </c>
      <c r="O144" t="s">
        <v>1149</v>
      </c>
    </row>
    <row r="145" spans="1:15">
      <c r="A145">
        <v>144</v>
      </c>
      <c r="B145" t="s">
        <v>235</v>
      </c>
      <c r="C145" t="s">
        <v>229</v>
      </c>
      <c r="D145" t="s">
        <v>233</v>
      </c>
      <c r="E145">
        <v>60</v>
      </c>
      <c r="F145" s="4">
        <v>1999.5</v>
      </c>
      <c r="G145">
        <v>0</v>
      </c>
      <c r="H145" s="5">
        <f t="shared" si="4"/>
        <v>1500</v>
      </c>
      <c r="I145" t="s">
        <v>229</v>
      </c>
      <c r="L145">
        <v>0</v>
      </c>
      <c r="M145">
        <v>1999.5</v>
      </c>
      <c r="N145" s="6">
        <f t="shared" si="6"/>
        <v>1499.6287490718728</v>
      </c>
      <c r="O145" t="s">
        <v>1149</v>
      </c>
    </row>
    <row r="146" spans="1:15">
      <c r="A146">
        <v>145</v>
      </c>
      <c r="B146" t="s">
        <v>236</v>
      </c>
      <c r="C146" t="s">
        <v>229</v>
      </c>
      <c r="D146" t="s">
        <v>233</v>
      </c>
      <c r="E146">
        <v>60</v>
      </c>
      <c r="F146" s="4">
        <v>2666</v>
      </c>
      <c r="G146">
        <v>0</v>
      </c>
      <c r="H146" s="5">
        <f t="shared" si="4"/>
        <v>2000</v>
      </c>
      <c r="I146" t="s">
        <v>229</v>
      </c>
      <c r="L146">
        <v>0</v>
      </c>
      <c r="M146">
        <v>2666</v>
      </c>
      <c r="N146" s="6">
        <f t="shared" si="6"/>
        <v>1999.5049987624971</v>
      </c>
      <c r="O146" t="s">
        <v>1149</v>
      </c>
    </row>
    <row r="147" spans="1:15">
      <c r="A147">
        <v>146</v>
      </c>
      <c r="B147" t="s">
        <v>237</v>
      </c>
      <c r="C147" t="s">
        <v>229</v>
      </c>
      <c r="D147" t="s">
        <v>233</v>
      </c>
      <c r="E147">
        <v>60</v>
      </c>
      <c r="F147" s="4">
        <v>1333</v>
      </c>
      <c r="G147">
        <v>0</v>
      </c>
      <c r="H147" s="5">
        <f t="shared" si="4"/>
        <v>1000</v>
      </c>
      <c r="I147" t="s">
        <v>229</v>
      </c>
      <c r="L147">
        <v>0</v>
      </c>
      <c r="M147">
        <v>1333</v>
      </c>
      <c r="N147" s="6">
        <f t="shared" si="6"/>
        <v>999.75249938124853</v>
      </c>
      <c r="O147" t="s">
        <v>1149</v>
      </c>
    </row>
    <row r="148" spans="1:15">
      <c r="A148">
        <v>147</v>
      </c>
      <c r="B148" t="s">
        <v>238</v>
      </c>
      <c r="C148" t="s">
        <v>229</v>
      </c>
      <c r="D148" t="s">
        <v>233</v>
      </c>
      <c r="E148">
        <v>60</v>
      </c>
      <c r="F148" s="4">
        <v>202.62</v>
      </c>
      <c r="G148">
        <v>0</v>
      </c>
      <c r="H148" s="5">
        <f t="shared" si="4"/>
        <v>152.00300075018757</v>
      </c>
      <c r="I148" t="s">
        <v>229</v>
      </c>
      <c r="L148">
        <v>0</v>
      </c>
      <c r="M148">
        <v>202.62</v>
      </c>
      <c r="N148" s="6">
        <f t="shared" si="6"/>
        <v>151.96537991344979</v>
      </c>
      <c r="O148" t="s">
        <v>1149</v>
      </c>
    </row>
    <row r="149" spans="1:15">
      <c r="A149">
        <v>148</v>
      </c>
      <c r="B149" t="s">
        <v>239</v>
      </c>
      <c r="C149" t="s">
        <v>229</v>
      </c>
      <c r="D149" t="s">
        <v>28</v>
      </c>
      <c r="E149">
        <v>60</v>
      </c>
      <c r="F149" s="4">
        <v>30.66</v>
      </c>
      <c r="G149">
        <v>0</v>
      </c>
      <c r="H149" s="5">
        <f t="shared" si="4"/>
        <v>23.000750187546888</v>
      </c>
      <c r="I149" t="s">
        <v>229</v>
      </c>
      <c r="L149">
        <v>0</v>
      </c>
      <c r="M149">
        <v>30.66</v>
      </c>
      <c r="N149" s="6">
        <f t="shared" si="6"/>
        <v>22.99505748764372</v>
      </c>
      <c r="O149" t="s">
        <v>1149</v>
      </c>
    </row>
    <row r="150" spans="1:15">
      <c r="A150">
        <v>149</v>
      </c>
      <c r="B150" t="s">
        <v>240</v>
      </c>
      <c r="C150" t="s">
        <v>229</v>
      </c>
      <c r="D150" t="s">
        <v>233</v>
      </c>
      <c r="E150">
        <v>60</v>
      </c>
      <c r="F150" s="4">
        <v>599.85</v>
      </c>
      <c r="G150">
        <v>0</v>
      </c>
      <c r="H150" s="5">
        <f t="shared" si="4"/>
        <v>450.00000000000006</v>
      </c>
      <c r="I150" t="s">
        <v>229</v>
      </c>
      <c r="L150">
        <v>0</v>
      </c>
      <c r="M150">
        <v>599.85</v>
      </c>
      <c r="N150" s="6">
        <f t="shared" si="6"/>
        <v>449.88862472156183</v>
      </c>
      <c r="O150" t="s">
        <v>21</v>
      </c>
    </row>
    <row r="151" spans="1:15">
      <c r="A151">
        <v>150</v>
      </c>
      <c r="B151" t="s">
        <v>241</v>
      </c>
      <c r="C151" t="s">
        <v>229</v>
      </c>
      <c r="D151" t="s">
        <v>28</v>
      </c>
      <c r="E151">
        <v>60</v>
      </c>
      <c r="F151" s="4">
        <v>2279.4299999999998</v>
      </c>
      <c r="G151">
        <v>0</v>
      </c>
      <c r="H151" s="5">
        <f t="shared" si="4"/>
        <v>1710</v>
      </c>
      <c r="I151" t="s">
        <v>229</v>
      </c>
      <c r="L151">
        <v>0</v>
      </c>
      <c r="M151">
        <v>2279.4299999999998</v>
      </c>
      <c r="N151" s="6">
        <f t="shared" si="6"/>
        <v>1709.5767739419348</v>
      </c>
      <c r="O151" t="s">
        <v>1149</v>
      </c>
    </row>
    <row r="152" spans="1:15">
      <c r="A152">
        <v>151</v>
      </c>
      <c r="B152" t="s">
        <v>242</v>
      </c>
      <c r="C152" t="s">
        <v>229</v>
      </c>
      <c r="D152" t="s">
        <v>233</v>
      </c>
      <c r="E152">
        <v>60</v>
      </c>
      <c r="F152" s="4">
        <v>1999.5</v>
      </c>
      <c r="G152">
        <v>0</v>
      </c>
      <c r="H152" s="5">
        <f t="shared" si="4"/>
        <v>1500</v>
      </c>
      <c r="I152" t="s">
        <v>229</v>
      </c>
      <c r="L152">
        <v>0</v>
      </c>
      <c r="M152">
        <v>1999.5</v>
      </c>
      <c r="N152" s="6">
        <f t="shared" si="6"/>
        <v>1499.6287490718728</v>
      </c>
      <c r="O152" t="s">
        <v>1149</v>
      </c>
    </row>
    <row r="153" spans="1:15">
      <c r="A153">
        <v>152</v>
      </c>
      <c r="B153" t="s">
        <v>243</v>
      </c>
      <c r="C153" t="s">
        <v>229</v>
      </c>
      <c r="D153" t="s">
        <v>233</v>
      </c>
      <c r="E153">
        <v>60</v>
      </c>
      <c r="F153" s="4">
        <v>1999.5</v>
      </c>
      <c r="G153">
        <v>0</v>
      </c>
      <c r="H153" s="5">
        <f t="shared" si="4"/>
        <v>1500</v>
      </c>
      <c r="I153" t="s">
        <v>229</v>
      </c>
      <c r="L153">
        <v>0</v>
      </c>
      <c r="M153">
        <v>1999.5</v>
      </c>
      <c r="N153" s="6">
        <f t="shared" si="6"/>
        <v>1499.6287490718728</v>
      </c>
      <c r="O153" t="s">
        <v>1149</v>
      </c>
    </row>
    <row r="154" spans="1:15">
      <c r="A154">
        <v>153</v>
      </c>
      <c r="B154" t="s">
        <v>244</v>
      </c>
      <c r="C154" t="s">
        <v>229</v>
      </c>
      <c r="D154" t="s">
        <v>233</v>
      </c>
      <c r="E154">
        <v>60</v>
      </c>
      <c r="F154" s="4">
        <v>1999.5</v>
      </c>
      <c r="G154">
        <v>0</v>
      </c>
      <c r="H154" s="5">
        <f t="shared" si="4"/>
        <v>1500</v>
      </c>
      <c r="I154" t="s">
        <v>229</v>
      </c>
      <c r="L154">
        <v>0</v>
      </c>
      <c r="M154">
        <v>1999.5</v>
      </c>
      <c r="N154" s="6">
        <f t="shared" si="6"/>
        <v>1499.6287490718728</v>
      </c>
      <c r="O154" t="s">
        <v>1149</v>
      </c>
    </row>
    <row r="155" spans="1:15">
      <c r="A155">
        <v>154</v>
      </c>
      <c r="B155" t="s">
        <v>245</v>
      </c>
      <c r="C155" t="s">
        <v>229</v>
      </c>
      <c r="D155" t="s">
        <v>233</v>
      </c>
      <c r="E155">
        <v>60</v>
      </c>
      <c r="F155" s="4">
        <v>1999.5</v>
      </c>
      <c r="G155">
        <v>0</v>
      </c>
      <c r="H155" s="5">
        <f t="shared" si="4"/>
        <v>1500</v>
      </c>
      <c r="I155" t="s">
        <v>229</v>
      </c>
      <c r="L155">
        <v>0</v>
      </c>
      <c r="M155">
        <v>1999.5</v>
      </c>
      <c r="N155" s="6">
        <f t="shared" si="6"/>
        <v>1499.6287490718728</v>
      </c>
      <c r="O155" t="s">
        <v>1149</v>
      </c>
    </row>
    <row r="156" spans="1:15">
      <c r="A156">
        <v>155</v>
      </c>
      <c r="B156" t="s">
        <v>246</v>
      </c>
      <c r="C156" t="s">
        <v>229</v>
      </c>
      <c r="D156" t="s">
        <v>137</v>
      </c>
      <c r="E156">
        <v>60</v>
      </c>
      <c r="F156" s="4">
        <v>5998.5</v>
      </c>
      <c r="G156">
        <v>0</v>
      </c>
      <c r="H156" s="5">
        <f t="shared" si="4"/>
        <v>4500</v>
      </c>
      <c r="I156" t="s">
        <v>229</v>
      </c>
      <c r="L156">
        <v>0</v>
      </c>
      <c r="M156">
        <v>5998.5</v>
      </c>
      <c r="N156" s="6">
        <f t="shared" si="6"/>
        <v>4498.8862472156179</v>
      </c>
      <c r="O156" t="s">
        <v>1149</v>
      </c>
    </row>
    <row r="157" spans="1:15">
      <c r="A157">
        <v>156</v>
      </c>
      <c r="B157" t="s">
        <v>247</v>
      </c>
      <c r="C157" t="s">
        <v>229</v>
      </c>
      <c r="D157" t="s">
        <v>66</v>
      </c>
      <c r="E157">
        <v>60</v>
      </c>
      <c r="F157" s="4">
        <v>1866.2</v>
      </c>
      <c r="G157">
        <v>0</v>
      </c>
      <c r="H157" s="5">
        <f t="shared" si="4"/>
        <v>1400</v>
      </c>
      <c r="I157" t="s">
        <v>229</v>
      </c>
      <c r="L157">
        <v>0</v>
      </c>
      <c r="M157">
        <v>1866.2</v>
      </c>
      <c r="N157" s="6">
        <f t="shared" si="6"/>
        <v>1399.653499133748</v>
      </c>
      <c r="O157" t="s">
        <v>21</v>
      </c>
    </row>
    <row r="158" spans="1:15">
      <c r="A158">
        <v>157</v>
      </c>
      <c r="B158" t="s">
        <v>248</v>
      </c>
      <c r="C158" t="s">
        <v>229</v>
      </c>
      <c r="D158" t="s">
        <v>66</v>
      </c>
      <c r="E158">
        <v>60</v>
      </c>
      <c r="F158" s="4">
        <v>1399.65</v>
      </c>
      <c r="G158">
        <v>0</v>
      </c>
      <c r="H158" s="5">
        <f t="shared" si="4"/>
        <v>1050</v>
      </c>
      <c r="I158" t="s">
        <v>229</v>
      </c>
      <c r="L158">
        <v>0</v>
      </c>
      <c r="M158">
        <v>1399.65</v>
      </c>
      <c r="N158" s="6">
        <f t="shared" si="6"/>
        <v>1049.7401243503109</v>
      </c>
      <c r="O158" t="s">
        <v>21</v>
      </c>
    </row>
    <row r="159" spans="1:15">
      <c r="A159">
        <v>158</v>
      </c>
      <c r="B159" t="s">
        <v>249</v>
      </c>
      <c r="C159" t="s">
        <v>250</v>
      </c>
      <c r="D159" t="s">
        <v>36</v>
      </c>
      <c r="E159">
        <v>100</v>
      </c>
      <c r="F159" s="4">
        <v>479.88</v>
      </c>
      <c r="G159">
        <v>0</v>
      </c>
      <c r="H159" s="5">
        <f t="shared" si="4"/>
        <v>360</v>
      </c>
      <c r="I159" t="s">
        <v>250</v>
      </c>
      <c r="L159">
        <v>0</v>
      </c>
      <c r="M159">
        <v>479.88</v>
      </c>
      <c r="N159" s="6">
        <f t="shared" si="6"/>
        <v>359.91089977724948</v>
      </c>
      <c r="O159" t="s">
        <v>1149</v>
      </c>
    </row>
    <row r="160" spans="1:15">
      <c r="A160">
        <v>159</v>
      </c>
      <c r="B160" t="s">
        <v>251</v>
      </c>
      <c r="C160" t="s">
        <v>250</v>
      </c>
      <c r="D160" t="s">
        <v>34</v>
      </c>
      <c r="E160">
        <v>100</v>
      </c>
      <c r="F160" s="4">
        <v>599.85</v>
      </c>
      <c r="G160">
        <v>0</v>
      </c>
      <c r="H160" s="5">
        <f t="shared" si="4"/>
        <v>450.00000000000006</v>
      </c>
      <c r="I160" t="s">
        <v>250</v>
      </c>
      <c r="L160">
        <v>0</v>
      </c>
      <c r="M160">
        <v>599.85</v>
      </c>
      <c r="N160" s="6">
        <f t="shared" si="6"/>
        <v>449.88862472156183</v>
      </c>
      <c r="O160" t="s">
        <v>1149</v>
      </c>
    </row>
    <row r="161" spans="1:15">
      <c r="A161">
        <v>160</v>
      </c>
      <c r="B161" t="s">
        <v>252</v>
      </c>
      <c r="C161" t="s">
        <v>250</v>
      </c>
      <c r="D161" t="s">
        <v>137</v>
      </c>
      <c r="E161">
        <v>100</v>
      </c>
      <c r="F161" s="4">
        <v>10.73</v>
      </c>
      <c r="G161">
        <v>0</v>
      </c>
      <c r="H161" s="5">
        <f t="shared" si="4"/>
        <v>8.0495123780945246</v>
      </c>
      <c r="I161" t="s">
        <v>250</v>
      </c>
      <c r="L161">
        <v>300</v>
      </c>
      <c r="M161">
        <v>10.73</v>
      </c>
      <c r="N161" s="6">
        <f t="shared" si="6"/>
        <v>8.0475201188002981</v>
      </c>
      <c r="O161" t="s">
        <v>1149</v>
      </c>
    </row>
    <row r="162" spans="1:15">
      <c r="A162">
        <v>161</v>
      </c>
      <c r="B162" t="s">
        <v>253</v>
      </c>
      <c r="C162" t="s">
        <v>250</v>
      </c>
      <c r="D162" t="s">
        <v>254</v>
      </c>
      <c r="E162">
        <v>60</v>
      </c>
      <c r="F162" s="4">
        <v>3332.5</v>
      </c>
      <c r="G162">
        <v>0</v>
      </c>
      <c r="H162" s="5">
        <f t="shared" si="4"/>
        <v>2500</v>
      </c>
      <c r="I162" t="s">
        <v>250</v>
      </c>
      <c r="L162">
        <v>0</v>
      </c>
      <c r="M162">
        <v>3332.5</v>
      </c>
      <c r="N162" s="6">
        <f t="shared" si="6"/>
        <v>2499.3812484531213</v>
      </c>
      <c r="O162" t="s">
        <v>1149</v>
      </c>
    </row>
    <row r="163" spans="1:15">
      <c r="A163">
        <v>162</v>
      </c>
      <c r="B163" t="s">
        <v>255</v>
      </c>
      <c r="C163" t="s">
        <v>250</v>
      </c>
      <c r="D163" t="s">
        <v>256</v>
      </c>
      <c r="E163">
        <v>60</v>
      </c>
      <c r="F163" s="4">
        <v>1866.2</v>
      </c>
      <c r="G163">
        <v>0</v>
      </c>
      <c r="H163" s="5">
        <f t="shared" si="4"/>
        <v>1400</v>
      </c>
      <c r="I163" t="s">
        <v>250</v>
      </c>
      <c r="L163">
        <v>0</v>
      </c>
      <c r="M163">
        <v>1866.2</v>
      </c>
      <c r="N163" s="6">
        <f t="shared" si="6"/>
        <v>1399.653499133748</v>
      </c>
      <c r="O163" t="s">
        <v>1149</v>
      </c>
    </row>
    <row r="164" spans="1:15">
      <c r="A164">
        <v>163</v>
      </c>
      <c r="B164" t="s">
        <v>257</v>
      </c>
      <c r="C164" t="s">
        <v>258</v>
      </c>
      <c r="D164" t="s">
        <v>259</v>
      </c>
      <c r="E164">
        <v>30</v>
      </c>
      <c r="F164" s="4">
        <v>10.84</v>
      </c>
      <c r="G164">
        <v>0</v>
      </c>
      <c r="H164" s="5">
        <f t="shared" si="4"/>
        <v>8.1320330082520638</v>
      </c>
      <c r="I164" t="s">
        <v>258</v>
      </c>
      <c r="L164">
        <v>300</v>
      </c>
      <c r="M164">
        <v>10.84</v>
      </c>
      <c r="N164" s="6">
        <f t="shared" si="6"/>
        <v>8.130020325050813</v>
      </c>
      <c r="O164" t="s">
        <v>1149</v>
      </c>
    </row>
    <row r="165" spans="1:15">
      <c r="A165">
        <v>164</v>
      </c>
      <c r="B165" t="s">
        <v>260</v>
      </c>
      <c r="C165" t="s">
        <v>258</v>
      </c>
      <c r="D165" t="s">
        <v>19</v>
      </c>
      <c r="E165">
        <v>30</v>
      </c>
      <c r="F165" s="4">
        <v>4</v>
      </c>
      <c r="G165">
        <v>0</v>
      </c>
      <c r="H165" s="5">
        <f t="shared" si="4"/>
        <v>3.0007501875468869</v>
      </c>
      <c r="I165" t="s">
        <v>258</v>
      </c>
      <c r="L165">
        <v>100</v>
      </c>
      <c r="M165">
        <v>4</v>
      </c>
      <c r="N165" s="6">
        <f t="shared" si="6"/>
        <v>3.0000075000187501</v>
      </c>
      <c r="O165" t="s">
        <v>1149</v>
      </c>
    </row>
    <row r="166" spans="1:15">
      <c r="A166">
        <v>165</v>
      </c>
      <c r="B166" t="s">
        <v>261</v>
      </c>
      <c r="C166" t="s">
        <v>258</v>
      </c>
      <c r="D166" t="s">
        <v>159</v>
      </c>
      <c r="E166">
        <v>30</v>
      </c>
      <c r="F166" s="4">
        <v>271.93</v>
      </c>
      <c r="G166">
        <v>0</v>
      </c>
      <c r="H166" s="5">
        <f t="shared" si="4"/>
        <v>203.99849962490623</v>
      </c>
      <c r="I166" t="s">
        <v>258</v>
      </c>
      <c r="L166">
        <v>200</v>
      </c>
      <c r="M166">
        <v>271.93</v>
      </c>
      <c r="N166" s="6">
        <f t="shared" si="6"/>
        <v>203.94800987002469</v>
      </c>
      <c r="O166" t="s">
        <v>1149</v>
      </c>
    </row>
    <row r="167" spans="1:15">
      <c r="A167">
        <v>166</v>
      </c>
      <c r="B167" t="s">
        <v>262</v>
      </c>
      <c r="C167" t="s">
        <v>258</v>
      </c>
      <c r="D167" t="s">
        <v>19</v>
      </c>
      <c r="E167">
        <v>30</v>
      </c>
      <c r="F167" s="4">
        <v>4</v>
      </c>
      <c r="G167">
        <v>0</v>
      </c>
      <c r="H167" s="5">
        <f t="shared" si="4"/>
        <v>3.0007501875468869</v>
      </c>
      <c r="I167" t="s">
        <v>258</v>
      </c>
      <c r="L167">
        <v>560</v>
      </c>
      <c r="M167">
        <v>4</v>
      </c>
      <c r="N167" s="6">
        <f t="shared" si="6"/>
        <v>3.0000075000187501</v>
      </c>
      <c r="O167" t="s">
        <v>1149</v>
      </c>
    </row>
    <row r="168" spans="1:15">
      <c r="A168">
        <v>167</v>
      </c>
      <c r="B168" t="s">
        <v>263</v>
      </c>
      <c r="C168" t="s">
        <v>258</v>
      </c>
      <c r="D168" t="s">
        <v>23</v>
      </c>
      <c r="E168">
        <v>30</v>
      </c>
      <c r="F168" s="4">
        <v>5</v>
      </c>
      <c r="G168">
        <v>0</v>
      </c>
      <c r="H168" s="5">
        <f t="shared" si="4"/>
        <v>3.7509377344336086</v>
      </c>
      <c r="I168" t="s">
        <v>258</v>
      </c>
      <c r="L168">
        <v>2240</v>
      </c>
      <c r="M168">
        <v>5</v>
      </c>
      <c r="N168" s="6">
        <f t="shared" si="6"/>
        <v>3.750009375023438</v>
      </c>
      <c r="O168" t="s">
        <v>1149</v>
      </c>
    </row>
    <row r="169" spans="1:15">
      <c r="A169">
        <v>168</v>
      </c>
      <c r="B169" t="s">
        <v>264</v>
      </c>
      <c r="C169" t="s">
        <v>258</v>
      </c>
      <c r="D169" t="s">
        <v>19</v>
      </c>
      <c r="E169">
        <v>30</v>
      </c>
      <c r="F169" s="4">
        <v>4</v>
      </c>
      <c r="G169">
        <v>0</v>
      </c>
      <c r="H169" s="5">
        <f t="shared" si="4"/>
        <v>3.0007501875468869</v>
      </c>
      <c r="I169" t="s">
        <v>258</v>
      </c>
      <c r="L169">
        <v>100</v>
      </c>
      <c r="M169">
        <v>4</v>
      </c>
      <c r="N169" s="6">
        <f t="shared" si="6"/>
        <v>3.0000075000187501</v>
      </c>
      <c r="O169" t="s">
        <v>1149</v>
      </c>
    </row>
    <row r="170" spans="1:15">
      <c r="A170">
        <v>169</v>
      </c>
      <c r="B170" t="s">
        <v>265</v>
      </c>
      <c r="C170" t="s">
        <v>258</v>
      </c>
      <c r="D170" t="s">
        <v>23</v>
      </c>
      <c r="E170">
        <v>30</v>
      </c>
      <c r="F170" s="4">
        <v>3020.58</v>
      </c>
      <c r="G170">
        <v>0</v>
      </c>
      <c r="H170" s="5">
        <f t="shared" si="4"/>
        <v>2266.0015003750937</v>
      </c>
      <c r="I170" t="s">
        <v>258</v>
      </c>
      <c r="L170">
        <v>100</v>
      </c>
      <c r="M170">
        <v>3020.58</v>
      </c>
      <c r="N170" s="6">
        <f t="shared" si="6"/>
        <v>2265.4406636016593</v>
      </c>
      <c r="O170" t="s">
        <v>1149</v>
      </c>
    </row>
    <row r="171" spans="1:15">
      <c r="A171">
        <v>170</v>
      </c>
      <c r="B171" t="s">
        <v>266</v>
      </c>
      <c r="C171" t="s">
        <v>258</v>
      </c>
      <c r="D171" t="s">
        <v>267</v>
      </c>
      <c r="E171">
        <v>30</v>
      </c>
      <c r="F171" s="4">
        <v>8</v>
      </c>
      <c r="G171">
        <v>0</v>
      </c>
      <c r="H171" s="5">
        <f t="shared" si="4"/>
        <v>6.0015003750937739</v>
      </c>
      <c r="I171" t="s">
        <v>258</v>
      </c>
      <c r="L171">
        <v>560</v>
      </c>
      <c r="M171">
        <v>8</v>
      </c>
      <c r="N171" s="6">
        <f t="shared" si="6"/>
        <v>6.0000150000375001</v>
      </c>
      <c r="O171" t="s">
        <v>1149</v>
      </c>
    </row>
    <row r="172" spans="1:15">
      <c r="A172">
        <v>171</v>
      </c>
      <c r="B172" t="s">
        <v>268</v>
      </c>
      <c r="C172" t="s">
        <v>258</v>
      </c>
      <c r="D172" t="s">
        <v>34</v>
      </c>
      <c r="E172">
        <v>30</v>
      </c>
      <c r="F172" s="4">
        <v>29.86</v>
      </c>
      <c r="G172">
        <v>0</v>
      </c>
      <c r="H172" s="5">
        <f t="shared" si="4"/>
        <v>22.400600150037508</v>
      </c>
      <c r="I172" t="s">
        <v>258</v>
      </c>
      <c r="L172">
        <v>300</v>
      </c>
      <c r="M172">
        <v>29.86</v>
      </c>
      <c r="N172" s="6">
        <f t="shared" si="6"/>
        <v>22.395055987639971</v>
      </c>
      <c r="O172" t="s">
        <v>1149</v>
      </c>
    </row>
    <row r="173" spans="1:15">
      <c r="A173">
        <v>172</v>
      </c>
      <c r="B173" t="s">
        <v>269</v>
      </c>
      <c r="C173" t="s">
        <v>258</v>
      </c>
      <c r="D173" t="s">
        <v>98</v>
      </c>
      <c r="E173">
        <v>28</v>
      </c>
      <c r="F173" s="4">
        <v>2.84</v>
      </c>
      <c r="G173">
        <v>0</v>
      </c>
      <c r="H173" s="5">
        <f t="shared" si="4"/>
        <v>2.1305326331582894</v>
      </c>
      <c r="I173" t="s">
        <v>258</v>
      </c>
      <c r="L173">
        <v>56</v>
      </c>
      <c r="M173">
        <v>2.84</v>
      </c>
      <c r="N173" s="6">
        <f t="shared" si="6"/>
        <v>2.1300053250133124</v>
      </c>
      <c r="O173" t="s">
        <v>1149</v>
      </c>
    </row>
    <row r="174" spans="1:15">
      <c r="A174">
        <v>173</v>
      </c>
      <c r="B174" t="s">
        <v>270</v>
      </c>
      <c r="C174" t="s">
        <v>258</v>
      </c>
      <c r="D174" t="s">
        <v>271</v>
      </c>
      <c r="E174">
        <v>28</v>
      </c>
      <c r="F174" s="4">
        <v>7.18</v>
      </c>
      <c r="G174">
        <v>0</v>
      </c>
      <c r="H174" s="5">
        <f t="shared" si="4"/>
        <v>5.3863465866466615</v>
      </c>
      <c r="I174" t="s">
        <v>258</v>
      </c>
      <c r="L174">
        <v>280</v>
      </c>
      <c r="M174">
        <v>7.18</v>
      </c>
      <c r="N174" s="6">
        <f t="shared" si="6"/>
        <v>5.3850134625336565</v>
      </c>
      <c r="O174" t="s">
        <v>1149</v>
      </c>
    </row>
    <row r="175" spans="1:15">
      <c r="A175">
        <v>174</v>
      </c>
      <c r="B175" t="s">
        <v>272</v>
      </c>
      <c r="C175" t="s">
        <v>258</v>
      </c>
      <c r="E175">
        <v>1</v>
      </c>
      <c r="F175" s="4">
        <v>606.52</v>
      </c>
      <c r="G175">
        <v>0</v>
      </c>
      <c r="H175" s="5">
        <f t="shared" si="4"/>
        <v>455.00375093773442</v>
      </c>
      <c r="I175" t="s">
        <v>258</v>
      </c>
      <c r="L175">
        <v>40</v>
      </c>
      <c r="M175">
        <v>606.52</v>
      </c>
      <c r="N175" s="6">
        <f t="shared" si="6"/>
        <v>454.8911372278431</v>
      </c>
      <c r="O175" t="s">
        <v>1149</v>
      </c>
    </row>
    <row r="176" spans="1:15">
      <c r="A176">
        <v>175</v>
      </c>
      <c r="B176" t="s">
        <v>273</v>
      </c>
      <c r="C176" t="s">
        <v>258</v>
      </c>
      <c r="D176" t="s">
        <v>259</v>
      </c>
      <c r="E176">
        <v>28</v>
      </c>
      <c r="F176" s="4">
        <v>5</v>
      </c>
      <c r="G176">
        <v>0</v>
      </c>
      <c r="H176" s="5">
        <f t="shared" si="4"/>
        <v>3.7509377344336086</v>
      </c>
      <c r="I176" t="s">
        <v>258</v>
      </c>
      <c r="L176">
        <v>2240</v>
      </c>
      <c r="M176">
        <v>5</v>
      </c>
      <c r="N176" s="6">
        <f t="shared" si="6"/>
        <v>3.750009375023438</v>
      </c>
      <c r="O176" t="s">
        <v>1149</v>
      </c>
    </row>
    <row r="177" spans="1:15">
      <c r="A177">
        <v>176</v>
      </c>
      <c r="B177" t="s">
        <v>274</v>
      </c>
      <c r="C177" t="s">
        <v>258</v>
      </c>
      <c r="D177" t="s">
        <v>275</v>
      </c>
      <c r="E177">
        <v>28</v>
      </c>
      <c r="F177" s="4">
        <v>35</v>
      </c>
      <c r="G177">
        <v>0</v>
      </c>
      <c r="H177" s="5">
        <f t="shared" si="4"/>
        <v>26.256564141035259</v>
      </c>
      <c r="I177" t="s">
        <v>258</v>
      </c>
      <c r="L177">
        <v>0</v>
      </c>
      <c r="M177">
        <v>35</v>
      </c>
      <c r="N177" s="6">
        <f t="shared" si="6"/>
        <v>26.250065625164066</v>
      </c>
      <c r="O177" t="s">
        <v>1149</v>
      </c>
    </row>
    <row r="178" spans="1:15">
      <c r="A178">
        <v>177</v>
      </c>
      <c r="B178" t="s">
        <v>276</v>
      </c>
      <c r="C178" t="s">
        <v>258</v>
      </c>
      <c r="D178" t="s">
        <v>277</v>
      </c>
      <c r="E178">
        <v>28</v>
      </c>
      <c r="F178" s="4">
        <v>10.66</v>
      </c>
      <c r="G178">
        <v>0</v>
      </c>
      <c r="H178" s="5">
        <f t="shared" si="4"/>
        <v>7.9969992498124531</v>
      </c>
      <c r="I178" t="s">
        <v>258</v>
      </c>
      <c r="L178">
        <v>0</v>
      </c>
      <c r="M178">
        <v>10.66</v>
      </c>
      <c r="N178" s="6">
        <f t="shared" si="6"/>
        <v>7.9950199875499699</v>
      </c>
      <c r="O178" t="s">
        <v>1149</v>
      </c>
    </row>
    <row r="179" spans="1:15">
      <c r="A179">
        <v>178</v>
      </c>
      <c r="B179" t="s">
        <v>278</v>
      </c>
      <c r="C179" t="s">
        <v>258</v>
      </c>
      <c r="D179" t="s">
        <v>98</v>
      </c>
      <c r="E179">
        <v>20</v>
      </c>
      <c r="F179" s="4">
        <v>18.66</v>
      </c>
      <c r="G179">
        <v>0</v>
      </c>
      <c r="H179" s="5">
        <f t="shared" si="4"/>
        <v>13.998499624906227</v>
      </c>
      <c r="I179" t="s">
        <v>258</v>
      </c>
      <c r="L179">
        <v>100</v>
      </c>
      <c r="M179">
        <v>18.66</v>
      </c>
      <c r="N179" s="6">
        <f t="shared" si="6"/>
        <v>13.99503498758747</v>
      </c>
      <c r="O179" t="s">
        <v>1149</v>
      </c>
    </row>
    <row r="180" spans="1:15">
      <c r="A180">
        <v>179</v>
      </c>
      <c r="B180" t="s">
        <v>279</v>
      </c>
      <c r="C180" t="s">
        <v>258</v>
      </c>
      <c r="D180" t="s">
        <v>98</v>
      </c>
      <c r="E180">
        <v>30</v>
      </c>
      <c r="F180" s="4">
        <v>27</v>
      </c>
      <c r="G180">
        <v>0</v>
      </c>
      <c r="H180" s="5">
        <f t="shared" si="4"/>
        <v>20.255063765941486</v>
      </c>
      <c r="I180" t="s">
        <v>258</v>
      </c>
      <c r="L180">
        <v>300</v>
      </c>
      <c r="M180">
        <v>27</v>
      </c>
      <c r="N180" s="6">
        <f t="shared" si="6"/>
        <v>20.250050625126566</v>
      </c>
      <c r="O180" t="s">
        <v>1149</v>
      </c>
    </row>
    <row r="181" spans="1:15">
      <c r="A181">
        <v>180</v>
      </c>
      <c r="B181" t="s">
        <v>280</v>
      </c>
      <c r="C181" t="s">
        <v>258</v>
      </c>
      <c r="D181" t="s">
        <v>34</v>
      </c>
      <c r="E181">
        <v>5</v>
      </c>
      <c r="F181" s="4">
        <v>226.61</v>
      </c>
      <c r="G181">
        <v>0</v>
      </c>
      <c r="H181" s="5">
        <f t="shared" si="4"/>
        <v>170.00000000000003</v>
      </c>
      <c r="I181" t="s">
        <v>258</v>
      </c>
      <c r="L181">
        <v>100</v>
      </c>
      <c r="M181">
        <v>226.61</v>
      </c>
      <c r="N181" s="6">
        <f t="shared" si="6"/>
        <v>169.95792489481227</v>
      </c>
      <c r="O181" t="s">
        <v>21</v>
      </c>
    </row>
    <row r="182" spans="1:15">
      <c r="A182">
        <v>181</v>
      </c>
      <c r="B182" t="s">
        <v>281</v>
      </c>
      <c r="C182" t="s">
        <v>258</v>
      </c>
      <c r="D182" t="s">
        <v>282</v>
      </c>
      <c r="E182">
        <v>50</v>
      </c>
      <c r="F182" s="4">
        <v>359.91</v>
      </c>
      <c r="G182">
        <v>0</v>
      </c>
      <c r="H182" s="5">
        <f t="shared" si="4"/>
        <v>270</v>
      </c>
      <c r="I182" t="s">
        <v>258</v>
      </c>
      <c r="L182">
        <v>50</v>
      </c>
      <c r="M182">
        <v>359.91</v>
      </c>
      <c r="N182" s="6">
        <f t="shared" si="6"/>
        <v>269.93317483293714</v>
      </c>
      <c r="O182" t="s">
        <v>21</v>
      </c>
    </row>
    <row r="183" spans="1:15">
      <c r="A183">
        <v>182</v>
      </c>
      <c r="B183" t="s">
        <v>283</v>
      </c>
      <c r="C183" t="s">
        <v>258</v>
      </c>
      <c r="D183" t="s">
        <v>82</v>
      </c>
      <c r="E183">
        <v>1000</v>
      </c>
      <c r="F183" s="4">
        <v>2</v>
      </c>
      <c r="G183">
        <v>0</v>
      </c>
      <c r="H183" s="5">
        <f t="shared" si="4"/>
        <v>1.5003750937734435</v>
      </c>
      <c r="I183" t="s">
        <v>258</v>
      </c>
      <c r="L183">
        <v>1000</v>
      </c>
      <c r="M183">
        <v>2</v>
      </c>
      <c r="N183" s="6">
        <f t="shared" si="6"/>
        <v>1.500003750009375</v>
      </c>
      <c r="O183" t="s">
        <v>1149</v>
      </c>
    </row>
    <row r="184" spans="1:15">
      <c r="A184">
        <v>183</v>
      </c>
      <c r="B184" t="s">
        <v>284</v>
      </c>
      <c r="C184" t="s">
        <v>258</v>
      </c>
      <c r="D184" t="s">
        <v>277</v>
      </c>
      <c r="E184">
        <v>10</v>
      </c>
      <c r="F184" s="4">
        <v>50</v>
      </c>
      <c r="G184">
        <v>0</v>
      </c>
      <c r="H184" s="5">
        <f t="shared" si="4"/>
        <v>37.509377344336087</v>
      </c>
      <c r="I184" t="s">
        <v>258</v>
      </c>
      <c r="L184">
        <v>500</v>
      </c>
      <c r="M184">
        <v>50</v>
      </c>
      <c r="N184" s="6">
        <f t="shared" si="6"/>
        <v>37.500093750234377</v>
      </c>
      <c r="O184" t="s">
        <v>21</v>
      </c>
    </row>
    <row r="185" spans="1:15">
      <c r="A185">
        <v>184</v>
      </c>
      <c r="B185" t="s">
        <v>285</v>
      </c>
      <c r="C185" t="s">
        <v>258</v>
      </c>
      <c r="D185" t="s">
        <v>286</v>
      </c>
      <c r="E185">
        <v>28</v>
      </c>
      <c r="F185" s="4">
        <v>20</v>
      </c>
      <c r="G185">
        <v>0</v>
      </c>
      <c r="H185" s="5">
        <f t="shared" si="4"/>
        <v>15.003750937734434</v>
      </c>
      <c r="I185" t="s">
        <v>258</v>
      </c>
      <c r="L185">
        <v>1500</v>
      </c>
      <c r="M185">
        <v>20</v>
      </c>
      <c r="N185" s="6">
        <f t="shared" si="6"/>
        <v>15.000037500093752</v>
      </c>
      <c r="O185" t="s">
        <v>1149</v>
      </c>
    </row>
    <row r="186" spans="1:15">
      <c r="A186">
        <v>185</v>
      </c>
      <c r="B186" t="s">
        <v>287</v>
      </c>
      <c r="C186" t="s">
        <v>258</v>
      </c>
      <c r="D186" t="s">
        <v>23</v>
      </c>
      <c r="E186">
        <v>28</v>
      </c>
      <c r="F186" s="4">
        <v>15.6</v>
      </c>
      <c r="G186">
        <v>0</v>
      </c>
      <c r="H186" s="5">
        <f t="shared" si="4"/>
        <v>11.702925731432858</v>
      </c>
      <c r="I186" t="s">
        <v>258</v>
      </c>
      <c r="L186">
        <v>1000</v>
      </c>
      <c r="M186">
        <v>15.6</v>
      </c>
      <c r="N186" s="6">
        <f t="shared" si="6"/>
        <v>11.700029250073126</v>
      </c>
      <c r="O186" t="s">
        <v>1149</v>
      </c>
    </row>
    <row r="187" spans="1:15">
      <c r="A187">
        <v>186</v>
      </c>
      <c r="B187" t="s">
        <v>288</v>
      </c>
      <c r="C187" t="s">
        <v>258</v>
      </c>
      <c r="D187" t="s">
        <v>289</v>
      </c>
      <c r="E187">
        <v>30</v>
      </c>
      <c r="F187" s="4">
        <v>15</v>
      </c>
      <c r="G187">
        <v>0</v>
      </c>
      <c r="H187" s="5">
        <f t="shared" si="4"/>
        <v>11.252813203300825</v>
      </c>
      <c r="I187" t="s">
        <v>258</v>
      </c>
      <c r="L187">
        <v>0</v>
      </c>
      <c r="M187">
        <v>15</v>
      </c>
      <c r="N187" s="6">
        <f t="shared" si="6"/>
        <v>11.250028125070314</v>
      </c>
      <c r="O187" t="s">
        <v>1149</v>
      </c>
    </row>
    <row r="188" spans="1:15">
      <c r="A188">
        <v>187</v>
      </c>
      <c r="B188" t="s">
        <v>290</v>
      </c>
      <c r="C188" t="s">
        <v>258</v>
      </c>
      <c r="D188" t="s">
        <v>277</v>
      </c>
      <c r="E188">
        <v>1000</v>
      </c>
      <c r="F188" s="4">
        <v>2</v>
      </c>
      <c r="G188">
        <v>0</v>
      </c>
      <c r="H188" s="5">
        <f t="shared" si="4"/>
        <v>1.5003750937734435</v>
      </c>
      <c r="I188" t="s">
        <v>258</v>
      </c>
      <c r="L188">
        <v>3000</v>
      </c>
      <c r="M188">
        <v>2</v>
      </c>
      <c r="N188" s="6">
        <f t="shared" si="6"/>
        <v>1.500003750009375</v>
      </c>
      <c r="O188" t="s">
        <v>1149</v>
      </c>
    </row>
    <row r="189" spans="1:15">
      <c r="A189">
        <v>188</v>
      </c>
      <c r="B189" t="s">
        <v>291</v>
      </c>
      <c r="C189" t="s">
        <v>258</v>
      </c>
      <c r="D189" t="s">
        <v>292</v>
      </c>
      <c r="E189">
        <v>1</v>
      </c>
      <c r="F189" s="4">
        <v>80</v>
      </c>
      <c r="G189">
        <v>0</v>
      </c>
      <c r="H189" s="5">
        <f t="shared" si="4"/>
        <v>60.015003750937737</v>
      </c>
      <c r="I189" t="s">
        <v>258</v>
      </c>
      <c r="L189">
        <v>10</v>
      </c>
      <c r="M189">
        <v>80</v>
      </c>
      <c r="N189" s="6">
        <f t="shared" si="6"/>
        <v>60.000150000375008</v>
      </c>
      <c r="O189" t="s">
        <v>21</v>
      </c>
    </row>
    <row r="190" spans="1:15">
      <c r="A190">
        <v>189</v>
      </c>
      <c r="B190" t="s">
        <v>293</v>
      </c>
      <c r="C190" t="s">
        <v>258</v>
      </c>
      <c r="D190" t="s">
        <v>82</v>
      </c>
      <c r="E190">
        <v>100</v>
      </c>
      <c r="F190" s="4">
        <v>2</v>
      </c>
      <c r="G190">
        <v>0</v>
      </c>
      <c r="H190" s="5">
        <f t="shared" si="4"/>
        <v>1.5003750937734435</v>
      </c>
      <c r="I190" t="s">
        <v>258</v>
      </c>
      <c r="L190">
        <v>500</v>
      </c>
      <c r="M190">
        <v>2</v>
      </c>
      <c r="N190" s="6">
        <f t="shared" si="6"/>
        <v>1.500003750009375</v>
      </c>
      <c r="O190" t="s">
        <v>1149</v>
      </c>
    </row>
    <row r="191" spans="1:15">
      <c r="A191">
        <v>190</v>
      </c>
      <c r="B191" t="s">
        <v>294</v>
      </c>
      <c r="C191" t="s">
        <v>258</v>
      </c>
      <c r="D191" t="s">
        <v>19</v>
      </c>
      <c r="E191">
        <v>1000</v>
      </c>
      <c r="F191" s="4">
        <v>7</v>
      </c>
      <c r="G191">
        <v>0</v>
      </c>
      <c r="H191" s="5">
        <f t="shared" si="4"/>
        <v>5.2513128282070518</v>
      </c>
      <c r="I191" t="s">
        <v>258</v>
      </c>
      <c r="L191">
        <v>500</v>
      </c>
      <c r="M191">
        <v>7</v>
      </c>
      <c r="N191" s="6">
        <f t="shared" si="6"/>
        <v>5.2500131250328126</v>
      </c>
      <c r="O191" t="s">
        <v>1149</v>
      </c>
    </row>
    <row r="192" spans="1:15">
      <c r="A192">
        <v>191</v>
      </c>
      <c r="B192" t="s">
        <v>295</v>
      </c>
      <c r="C192" t="s">
        <v>258</v>
      </c>
      <c r="D192" t="s">
        <v>259</v>
      </c>
      <c r="E192">
        <v>100</v>
      </c>
      <c r="F192" s="4">
        <v>6.5</v>
      </c>
      <c r="G192">
        <v>0</v>
      </c>
      <c r="H192" s="5">
        <f t="shared" si="4"/>
        <v>4.8762190547636912</v>
      </c>
      <c r="I192" t="s">
        <v>258</v>
      </c>
      <c r="L192">
        <v>100</v>
      </c>
      <c r="M192">
        <v>6.5</v>
      </c>
      <c r="N192" s="6">
        <f t="shared" si="6"/>
        <v>4.8750121875304693</v>
      </c>
      <c r="O192" t="s">
        <v>1149</v>
      </c>
    </row>
    <row r="193" spans="1:15">
      <c r="A193">
        <v>192</v>
      </c>
      <c r="B193" t="s">
        <v>296</v>
      </c>
      <c r="C193" t="s">
        <v>297</v>
      </c>
      <c r="E193">
        <v>1000</v>
      </c>
      <c r="F193" s="4">
        <v>2</v>
      </c>
      <c r="G193">
        <v>0</v>
      </c>
      <c r="H193" s="5">
        <f t="shared" si="4"/>
        <v>1.5003750937734435</v>
      </c>
      <c r="I193" t="s">
        <v>298</v>
      </c>
      <c r="L193">
        <v>1000</v>
      </c>
      <c r="M193">
        <v>2</v>
      </c>
      <c r="N193" s="6">
        <f t="shared" si="6"/>
        <v>1.500003750009375</v>
      </c>
      <c r="O193" t="s">
        <v>1149</v>
      </c>
    </row>
    <row r="194" spans="1:15">
      <c r="A194">
        <v>193</v>
      </c>
      <c r="B194" t="s">
        <v>299</v>
      </c>
      <c r="C194" t="s">
        <v>297</v>
      </c>
      <c r="D194" t="s">
        <v>82</v>
      </c>
      <c r="E194">
        <v>10</v>
      </c>
      <c r="F194" s="4">
        <v>200</v>
      </c>
      <c r="G194">
        <v>0</v>
      </c>
      <c r="H194" s="5">
        <f t="shared" ref="H194:H257" si="7">F194/1.333</f>
        <v>150.03750937734435</v>
      </c>
      <c r="I194" t="s">
        <v>18</v>
      </c>
      <c r="M194">
        <v>200</v>
      </c>
      <c r="N194" s="6">
        <f t="shared" si="6"/>
        <v>150.00037500093751</v>
      </c>
      <c r="O194" t="s">
        <v>21</v>
      </c>
    </row>
    <row r="195" spans="1:15">
      <c r="A195">
        <v>194</v>
      </c>
      <c r="B195" t="s">
        <v>300</v>
      </c>
      <c r="C195" t="s">
        <v>301</v>
      </c>
      <c r="E195">
        <v>1</v>
      </c>
      <c r="F195" s="4">
        <v>4638.84</v>
      </c>
      <c r="G195">
        <v>0</v>
      </c>
      <c r="H195" s="5">
        <f t="shared" si="7"/>
        <v>3480</v>
      </c>
      <c r="I195" t="s">
        <v>302</v>
      </c>
      <c r="M195">
        <v>4638.84</v>
      </c>
      <c r="N195" s="6">
        <f t="shared" si="6"/>
        <v>3479.1386978467449</v>
      </c>
      <c r="O195" t="s">
        <v>21</v>
      </c>
    </row>
    <row r="196" spans="1:15">
      <c r="A196">
        <v>195</v>
      </c>
      <c r="B196" t="s">
        <v>303</v>
      </c>
      <c r="C196" t="s">
        <v>301</v>
      </c>
      <c r="E196">
        <v>1</v>
      </c>
      <c r="F196" s="4">
        <v>1.33</v>
      </c>
      <c r="G196">
        <v>0</v>
      </c>
      <c r="H196" s="5">
        <f t="shared" si="7"/>
        <v>0.99774943735933996</v>
      </c>
      <c r="I196" t="s">
        <v>302</v>
      </c>
      <c r="M196">
        <v>1.33</v>
      </c>
      <c r="N196" s="6">
        <f t="shared" si="6"/>
        <v>0.99750249375623457</v>
      </c>
      <c r="O196" t="s">
        <v>21</v>
      </c>
    </row>
    <row r="197" spans="1:15">
      <c r="A197">
        <v>196</v>
      </c>
      <c r="B197" t="s">
        <v>304</v>
      </c>
      <c r="C197" t="s">
        <v>301</v>
      </c>
      <c r="E197">
        <v>1</v>
      </c>
      <c r="F197" s="4">
        <v>20</v>
      </c>
      <c r="G197">
        <v>0</v>
      </c>
      <c r="H197" s="5">
        <f t="shared" si="7"/>
        <v>15.003750937734434</v>
      </c>
      <c r="I197" t="s">
        <v>302</v>
      </c>
      <c r="M197" t="s">
        <v>305</v>
      </c>
      <c r="N197" s="6" t="e">
        <f t="shared" si="6"/>
        <v>#VALUE!</v>
      </c>
      <c r="O197" t="s">
        <v>21</v>
      </c>
    </row>
    <row r="198" spans="1:15">
      <c r="A198">
        <v>197</v>
      </c>
      <c r="B198" t="s">
        <v>306</v>
      </c>
      <c r="C198" t="s">
        <v>301</v>
      </c>
      <c r="E198">
        <v>1</v>
      </c>
      <c r="F198" s="4">
        <v>7.6</v>
      </c>
      <c r="G198">
        <v>0</v>
      </c>
      <c r="H198" s="5">
        <f t="shared" si="7"/>
        <v>5.7014253563390849</v>
      </c>
      <c r="I198" t="s">
        <v>302</v>
      </c>
      <c r="M198">
        <v>7.6</v>
      </c>
      <c r="N198" s="6">
        <f t="shared" si="6"/>
        <v>5.7000142500356255</v>
      </c>
      <c r="O198" t="s">
        <v>21</v>
      </c>
    </row>
    <row r="199" spans="1:15">
      <c r="A199">
        <v>198</v>
      </c>
      <c r="B199" t="s">
        <v>307</v>
      </c>
      <c r="C199" t="s">
        <v>301</v>
      </c>
      <c r="E199">
        <v>1</v>
      </c>
      <c r="F199" s="4">
        <v>10.6</v>
      </c>
      <c r="G199">
        <v>0</v>
      </c>
      <c r="H199" s="5">
        <f t="shared" si="7"/>
        <v>7.9519879969992502</v>
      </c>
      <c r="I199" t="s">
        <v>302</v>
      </c>
      <c r="M199">
        <v>10.6</v>
      </c>
      <c r="N199" s="6">
        <f t="shared" si="6"/>
        <v>7.950019875049688</v>
      </c>
      <c r="O199" t="s">
        <v>21</v>
      </c>
    </row>
    <row r="200" spans="1:15">
      <c r="A200">
        <v>199</v>
      </c>
      <c r="B200" t="s">
        <v>308</v>
      </c>
      <c r="C200" t="s">
        <v>301</v>
      </c>
      <c r="E200">
        <v>1</v>
      </c>
      <c r="F200" s="4">
        <v>2399.4</v>
      </c>
      <c r="G200">
        <v>0</v>
      </c>
      <c r="H200" s="5">
        <f t="shared" si="7"/>
        <v>1800.0000000000002</v>
      </c>
      <c r="I200" t="s">
        <v>302</v>
      </c>
      <c r="M200">
        <v>2399.4</v>
      </c>
      <c r="N200" s="6">
        <f t="shared" si="6"/>
        <v>1799.5544988862473</v>
      </c>
      <c r="O200" t="s">
        <v>21</v>
      </c>
    </row>
    <row r="201" spans="1:15">
      <c r="A201">
        <v>200</v>
      </c>
      <c r="B201" t="s">
        <v>309</v>
      </c>
      <c r="C201" t="s">
        <v>301</v>
      </c>
      <c r="E201">
        <v>1</v>
      </c>
      <c r="F201" s="4">
        <v>32.89</v>
      </c>
      <c r="G201">
        <v>0</v>
      </c>
      <c r="H201" s="5">
        <f t="shared" si="7"/>
        <v>24.673668417104277</v>
      </c>
      <c r="I201" t="s">
        <v>301</v>
      </c>
      <c r="M201">
        <v>32.89</v>
      </c>
      <c r="N201" s="6">
        <f t="shared" si="6"/>
        <v>24.667561668904174</v>
      </c>
      <c r="O201" t="s">
        <v>21</v>
      </c>
    </row>
    <row r="202" spans="1:15">
      <c r="A202">
        <v>201</v>
      </c>
      <c r="B202" t="s">
        <v>310</v>
      </c>
      <c r="C202" t="s">
        <v>301</v>
      </c>
      <c r="E202">
        <v>1</v>
      </c>
      <c r="F202" s="4">
        <v>433.23</v>
      </c>
      <c r="G202">
        <v>0</v>
      </c>
      <c r="H202" s="5">
        <f t="shared" si="7"/>
        <v>325.00375093773448</v>
      </c>
      <c r="I202" t="s">
        <v>301</v>
      </c>
      <c r="M202">
        <v>433.23</v>
      </c>
      <c r="N202" s="6">
        <f t="shared" si="6"/>
        <v>324.9233123082808</v>
      </c>
      <c r="O202" t="s">
        <v>21</v>
      </c>
    </row>
    <row r="203" spans="1:15">
      <c r="A203">
        <v>202</v>
      </c>
      <c r="B203" t="s">
        <v>311</v>
      </c>
      <c r="C203" t="s">
        <v>301</v>
      </c>
      <c r="E203">
        <v>1</v>
      </c>
      <c r="F203" s="4">
        <v>79.98</v>
      </c>
      <c r="G203">
        <v>0</v>
      </c>
      <c r="H203" s="5">
        <f t="shared" si="7"/>
        <v>60.000000000000007</v>
      </c>
      <c r="I203" t="s">
        <v>312</v>
      </c>
      <c r="M203">
        <v>79.98</v>
      </c>
      <c r="N203" s="6">
        <f t="shared" si="6"/>
        <v>59.985149962874914</v>
      </c>
      <c r="O203" t="s">
        <v>21</v>
      </c>
    </row>
    <row r="204" spans="1:15">
      <c r="A204">
        <v>203</v>
      </c>
      <c r="B204" t="s">
        <v>313</v>
      </c>
      <c r="C204" t="s">
        <v>301</v>
      </c>
      <c r="E204">
        <v>1</v>
      </c>
      <c r="F204" s="4">
        <v>799.8</v>
      </c>
      <c r="G204">
        <v>0</v>
      </c>
      <c r="H204" s="5">
        <f t="shared" si="7"/>
        <v>600</v>
      </c>
      <c r="I204" t="s">
        <v>301</v>
      </c>
      <c r="M204">
        <v>799.8</v>
      </c>
      <c r="N204" s="6">
        <f t="shared" ref="N204:N267" si="8">M204/1.33333</f>
        <v>599.85149962874902</v>
      </c>
      <c r="O204" t="s">
        <v>21</v>
      </c>
    </row>
    <row r="205" spans="1:15">
      <c r="A205">
        <v>204</v>
      </c>
      <c r="B205" t="s">
        <v>314</v>
      </c>
      <c r="C205" t="s">
        <v>315</v>
      </c>
      <c r="E205">
        <v>1</v>
      </c>
      <c r="F205" s="4">
        <v>363.91</v>
      </c>
      <c r="G205">
        <v>0</v>
      </c>
      <c r="H205" s="5">
        <f t="shared" si="7"/>
        <v>273.00075018754688</v>
      </c>
      <c r="I205" t="s">
        <v>316</v>
      </c>
      <c r="M205">
        <v>363.91</v>
      </c>
      <c r="N205" s="6">
        <f t="shared" si="8"/>
        <v>272.93318233295588</v>
      </c>
      <c r="O205" t="s">
        <v>21</v>
      </c>
    </row>
    <row r="206" spans="1:15">
      <c r="A206">
        <v>205</v>
      </c>
      <c r="B206" t="s">
        <v>317</v>
      </c>
      <c r="C206" t="s">
        <v>315</v>
      </c>
      <c r="E206">
        <v>1</v>
      </c>
      <c r="F206" s="4">
        <v>418.56</v>
      </c>
      <c r="G206">
        <v>0</v>
      </c>
      <c r="H206" s="5">
        <f t="shared" si="7"/>
        <v>313.99849962490623</v>
      </c>
      <c r="I206" t="s">
        <v>316</v>
      </c>
      <c r="M206">
        <v>418.56</v>
      </c>
      <c r="N206" s="6">
        <f t="shared" si="8"/>
        <v>313.92078480196204</v>
      </c>
      <c r="O206" t="s">
        <v>21</v>
      </c>
    </row>
    <row r="207" spans="1:15">
      <c r="A207">
        <v>206</v>
      </c>
      <c r="B207" t="s">
        <v>318</v>
      </c>
      <c r="C207" t="s">
        <v>315</v>
      </c>
      <c r="E207">
        <v>1</v>
      </c>
      <c r="F207" s="4">
        <v>199.95</v>
      </c>
      <c r="G207">
        <v>0</v>
      </c>
      <c r="H207" s="5">
        <f t="shared" si="7"/>
        <v>150</v>
      </c>
      <c r="I207" t="s">
        <v>316</v>
      </c>
      <c r="M207">
        <v>199.95</v>
      </c>
      <c r="N207" s="6">
        <f t="shared" si="8"/>
        <v>149.96287490718726</v>
      </c>
      <c r="O207" t="s">
        <v>21</v>
      </c>
    </row>
    <row r="208" spans="1:15">
      <c r="A208">
        <v>207</v>
      </c>
      <c r="B208" t="s">
        <v>319</v>
      </c>
      <c r="C208" t="s">
        <v>315</v>
      </c>
      <c r="E208">
        <v>1</v>
      </c>
      <c r="F208" s="4">
        <v>1492.96</v>
      </c>
      <c r="G208">
        <v>0</v>
      </c>
      <c r="H208" s="5">
        <f t="shared" si="7"/>
        <v>1120</v>
      </c>
      <c r="I208" t="s">
        <v>316</v>
      </c>
      <c r="M208">
        <v>1492.96</v>
      </c>
      <c r="N208" s="6">
        <f t="shared" si="8"/>
        <v>1119.7227993069985</v>
      </c>
      <c r="O208" t="s">
        <v>21</v>
      </c>
    </row>
    <row r="209" spans="1:15">
      <c r="A209">
        <v>208</v>
      </c>
      <c r="B209" t="s">
        <v>320</v>
      </c>
      <c r="C209" t="s">
        <v>181</v>
      </c>
      <c r="D209" t="s">
        <v>321</v>
      </c>
      <c r="E209">
        <v>1</v>
      </c>
      <c r="F209" s="4">
        <v>0.8</v>
      </c>
      <c r="G209">
        <v>0</v>
      </c>
      <c r="H209" s="5">
        <f t="shared" si="7"/>
        <v>0.60015003750937734</v>
      </c>
      <c r="I209" t="s">
        <v>181</v>
      </c>
      <c r="L209">
        <v>5</v>
      </c>
      <c r="M209">
        <v>0.8</v>
      </c>
      <c r="N209" s="6">
        <f t="shared" si="8"/>
        <v>0.60000150000375008</v>
      </c>
      <c r="O209" t="s">
        <v>21</v>
      </c>
    </row>
    <row r="210" spans="1:15">
      <c r="A210">
        <v>209</v>
      </c>
      <c r="B210" t="s">
        <v>322</v>
      </c>
      <c r="C210" t="s">
        <v>181</v>
      </c>
      <c r="E210">
        <v>1</v>
      </c>
      <c r="F210" s="4">
        <v>350</v>
      </c>
      <c r="G210">
        <v>0</v>
      </c>
      <c r="H210" s="5">
        <f t="shared" si="7"/>
        <v>262.56564141035261</v>
      </c>
      <c r="I210" t="s">
        <v>181</v>
      </c>
      <c r="L210">
        <v>20</v>
      </c>
      <c r="M210">
        <v>350</v>
      </c>
      <c r="N210" s="6">
        <f t="shared" si="8"/>
        <v>262.50065625164063</v>
      </c>
      <c r="O210" t="s">
        <v>21</v>
      </c>
    </row>
    <row r="211" spans="1:15">
      <c r="A211">
        <v>210</v>
      </c>
      <c r="B211" t="s">
        <v>323</v>
      </c>
      <c r="C211" t="s">
        <v>181</v>
      </c>
      <c r="D211" s="8">
        <v>0.02</v>
      </c>
      <c r="E211">
        <v>1</v>
      </c>
      <c r="F211" s="4">
        <v>346.58</v>
      </c>
      <c r="G211">
        <v>0</v>
      </c>
      <c r="H211" s="5">
        <f t="shared" si="7"/>
        <v>260</v>
      </c>
      <c r="I211" t="s">
        <v>181</v>
      </c>
      <c r="L211">
        <v>10</v>
      </c>
      <c r="M211">
        <v>346.58</v>
      </c>
      <c r="N211" s="6">
        <f t="shared" si="8"/>
        <v>259.93564983912461</v>
      </c>
      <c r="O211" t="s">
        <v>21</v>
      </c>
    </row>
    <row r="212" spans="1:15">
      <c r="A212">
        <v>211</v>
      </c>
      <c r="B212" t="s">
        <v>324</v>
      </c>
      <c r="C212" t="s">
        <v>181</v>
      </c>
      <c r="E212">
        <v>1</v>
      </c>
      <c r="F212" s="4">
        <v>50</v>
      </c>
      <c r="G212">
        <v>0</v>
      </c>
      <c r="H212" s="5">
        <f t="shared" si="7"/>
        <v>37.509377344336087</v>
      </c>
      <c r="I212" t="s">
        <v>181</v>
      </c>
      <c r="L212">
        <v>30</v>
      </c>
      <c r="M212">
        <v>50</v>
      </c>
      <c r="N212" s="6">
        <f t="shared" si="8"/>
        <v>37.500093750234377</v>
      </c>
      <c r="O212" t="s">
        <v>21</v>
      </c>
    </row>
    <row r="213" spans="1:15">
      <c r="A213">
        <v>212</v>
      </c>
      <c r="B213" t="s">
        <v>325</v>
      </c>
      <c r="C213" t="s">
        <v>181</v>
      </c>
      <c r="E213">
        <v>1</v>
      </c>
      <c r="F213" s="4">
        <v>50</v>
      </c>
      <c r="G213">
        <v>0</v>
      </c>
      <c r="H213" s="5">
        <f t="shared" si="7"/>
        <v>37.509377344336087</v>
      </c>
      <c r="I213" t="s">
        <v>181</v>
      </c>
      <c r="L213">
        <v>30</v>
      </c>
      <c r="M213">
        <v>50</v>
      </c>
      <c r="N213" s="6">
        <f t="shared" si="8"/>
        <v>37.500093750234377</v>
      </c>
      <c r="O213" t="s">
        <v>21</v>
      </c>
    </row>
    <row r="214" spans="1:15">
      <c r="A214">
        <v>213</v>
      </c>
      <c r="B214" t="s">
        <v>326</v>
      </c>
      <c r="C214" t="s">
        <v>181</v>
      </c>
      <c r="E214">
        <v>1</v>
      </c>
      <c r="F214" s="4">
        <v>40</v>
      </c>
      <c r="G214">
        <v>0</v>
      </c>
      <c r="H214" s="5">
        <f t="shared" si="7"/>
        <v>30.007501875468868</v>
      </c>
      <c r="I214" t="s">
        <v>181</v>
      </c>
      <c r="L214">
        <v>100</v>
      </c>
      <c r="M214">
        <v>40</v>
      </c>
      <c r="N214" s="6">
        <f t="shared" si="8"/>
        <v>30.000075000187504</v>
      </c>
      <c r="O214" t="s">
        <v>21</v>
      </c>
    </row>
    <row r="215" spans="1:15">
      <c r="A215">
        <v>214</v>
      </c>
      <c r="B215" t="s">
        <v>327</v>
      </c>
      <c r="C215" t="s">
        <v>181</v>
      </c>
      <c r="D215" s="8">
        <v>0.4</v>
      </c>
      <c r="E215">
        <v>1</v>
      </c>
      <c r="F215" s="4">
        <v>145.30000000000001</v>
      </c>
      <c r="G215">
        <v>0</v>
      </c>
      <c r="H215" s="5">
        <f t="shared" si="7"/>
        <v>109.00225056264067</v>
      </c>
      <c r="I215" t="s">
        <v>181</v>
      </c>
      <c r="L215">
        <v>20</v>
      </c>
      <c r="M215">
        <v>145.30000000000001</v>
      </c>
      <c r="N215" s="6">
        <f t="shared" si="8"/>
        <v>108.97527243818111</v>
      </c>
      <c r="O215" t="s">
        <v>21</v>
      </c>
    </row>
    <row r="216" spans="1:15">
      <c r="A216">
        <v>215</v>
      </c>
      <c r="B216" t="s">
        <v>328</v>
      </c>
      <c r="C216" t="s">
        <v>181</v>
      </c>
      <c r="E216">
        <v>1</v>
      </c>
      <c r="F216" s="4">
        <v>60</v>
      </c>
      <c r="G216">
        <v>0</v>
      </c>
      <c r="H216" s="5">
        <f t="shared" si="7"/>
        <v>45.011252813203299</v>
      </c>
      <c r="I216" t="s">
        <v>181</v>
      </c>
      <c r="L216">
        <v>60</v>
      </c>
      <c r="M216">
        <v>60</v>
      </c>
      <c r="N216" s="6">
        <f t="shared" si="8"/>
        <v>45.000112500281254</v>
      </c>
      <c r="O216" t="s">
        <v>21</v>
      </c>
    </row>
    <row r="217" spans="1:15">
      <c r="A217">
        <v>216</v>
      </c>
      <c r="B217" t="s">
        <v>329</v>
      </c>
      <c r="C217" t="s">
        <v>181</v>
      </c>
      <c r="D217" s="8">
        <v>0.95</v>
      </c>
      <c r="E217">
        <v>1</v>
      </c>
      <c r="F217" s="4">
        <v>239.94</v>
      </c>
      <c r="G217">
        <v>0</v>
      </c>
      <c r="H217" s="5">
        <f t="shared" si="7"/>
        <v>180</v>
      </c>
      <c r="I217" t="s">
        <v>181</v>
      </c>
      <c r="L217">
        <v>20</v>
      </c>
      <c r="M217">
        <v>239.94</v>
      </c>
      <c r="N217" s="6">
        <f t="shared" si="8"/>
        <v>179.95544988862474</v>
      </c>
      <c r="O217" t="s">
        <v>21</v>
      </c>
    </row>
    <row r="218" spans="1:15">
      <c r="A218">
        <v>217</v>
      </c>
      <c r="B218" t="s">
        <v>330</v>
      </c>
      <c r="C218" t="s">
        <v>181</v>
      </c>
      <c r="E218">
        <v>1</v>
      </c>
      <c r="F218" s="4">
        <v>40</v>
      </c>
      <c r="G218">
        <v>0</v>
      </c>
      <c r="H218" s="5">
        <f t="shared" si="7"/>
        <v>30.007501875468868</v>
      </c>
      <c r="I218" t="s">
        <v>181</v>
      </c>
      <c r="L218">
        <v>200</v>
      </c>
      <c r="M218" t="s">
        <v>331</v>
      </c>
      <c r="N218" s="6" t="e">
        <f t="shared" si="8"/>
        <v>#VALUE!</v>
      </c>
      <c r="O218" t="s">
        <v>21</v>
      </c>
    </row>
    <row r="219" spans="1:15">
      <c r="A219">
        <v>218</v>
      </c>
      <c r="B219" t="s">
        <v>332</v>
      </c>
      <c r="C219" t="s">
        <v>181</v>
      </c>
      <c r="E219">
        <v>1</v>
      </c>
      <c r="F219" s="4">
        <v>55</v>
      </c>
      <c r="G219">
        <v>0</v>
      </c>
      <c r="H219" s="5">
        <f t="shared" si="7"/>
        <v>41.260315078769693</v>
      </c>
      <c r="I219" t="s">
        <v>181</v>
      </c>
      <c r="L219">
        <v>50</v>
      </c>
      <c r="M219">
        <v>55</v>
      </c>
      <c r="N219" s="6">
        <f t="shared" si="8"/>
        <v>41.250103125257816</v>
      </c>
      <c r="O219" t="s">
        <v>21</v>
      </c>
    </row>
    <row r="220" spans="1:15">
      <c r="A220">
        <v>219</v>
      </c>
      <c r="B220" t="s">
        <v>333</v>
      </c>
      <c r="C220" t="s">
        <v>181</v>
      </c>
      <c r="E220">
        <v>1</v>
      </c>
      <c r="F220" s="4">
        <v>466.55</v>
      </c>
      <c r="G220">
        <v>0</v>
      </c>
      <c r="H220" s="5">
        <f t="shared" si="7"/>
        <v>350</v>
      </c>
      <c r="I220" t="s">
        <v>181</v>
      </c>
      <c r="L220">
        <v>5</v>
      </c>
      <c r="M220">
        <v>466.55</v>
      </c>
      <c r="N220" s="6">
        <f t="shared" si="8"/>
        <v>349.91337478343701</v>
      </c>
      <c r="O220" t="s">
        <v>21</v>
      </c>
    </row>
    <row r="221" spans="1:15">
      <c r="A221">
        <v>220</v>
      </c>
      <c r="B221" t="s">
        <v>334</v>
      </c>
      <c r="C221" t="s">
        <v>181</v>
      </c>
      <c r="E221" t="s">
        <v>46</v>
      </c>
      <c r="F221" s="4">
        <v>244.14</v>
      </c>
      <c r="G221">
        <v>0</v>
      </c>
      <c r="H221" s="5">
        <f t="shared" si="7"/>
        <v>183.15078769692423</v>
      </c>
      <c r="I221" t="s">
        <v>181</v>
      </c>
      <c r="L221" t="s">
        <v>47</v>
      </c>
      <c r="M221">
        <v>244.14</v>
      </c>
      <c r="N221" s="6">
        <f t="shared" si="8"/>
        <v>183.10545776364441</v>
      </c>
      <c r="O221" t="s">
        <v>21</v>
      </c>
    </row>
    <row r="222" spans="1:15">
      <c r="A222">
        <v>221</v>
      </c>
      <c r="B222" t="s">
        <v>335</v>
      </c>
      <c r="C222" t="s">
        <v>181</v>
      </c>
      <c r="E222">
        <v>1</v>
      </c>
      <c r="F222" s="4">
        <v>306.58999999999997</v>
      </c>
      <c r="G222">
        <v>0</v>
      </c>
      <c r="H222" s="5">
        <f t="shared" si="7"/>
        <v>230</v>
      </c>
      <c r="I222" t="s">
        <v>181</v>
      </c>
      <c r="L222">
        <v>20</v>
      </c>
      <c r="M222">
        <v>306.58999999999997</v>
      </c>
      <c r="N222" s="6">
        <f t="shared" si="8"/>
        <v>229.94307485768715</v>
      </c>
      <c r="O222" t="s">
        <v>21</v>
      </c>
    </row>
    <row r="223" spans="1:15">
      <c r="A223">
        <v>222</v>
      </c>
      <c r="B223" t="s">
        <v>336</v>
      </c>
      <c r="C223" t="s">
        <v>181</v>
      </c>
      <c r="E223">
        <v>1</v>
      </c>
      <c r="F223" s="4">
        <v>159.96</v>
      </c>
      <c r="G223">
        <v>0</v>
      </c>
      <c r="H223" s="5">
        <f t="shared" si="7"/>
        <v>120.00000000000001</v>
      </c>
      <c r="I223" t="s">
        <v>181</v>
      </c>
      <c r="L223">
        <v>20</v>
      </c>
      <c r="M223">
        <v>159.96</v>
      </c>
      <c r="N223" s="6">
        <f t="shared" si="8"/>
        <v>119.97029992574983</v>
      </c>
      <c r="O223" t="s">
        <v>21</v>
      </c>
    </row>
    <row r="224" spans="1:15">
      <c r="A224">
        <v>223</v>
      </c>
      <c r="B224" t="s">
        <v>337</v>
      </c>
      <c r="C224" t="s">
        <v>181</v>
      </c>
      <c r="E224">
        <v>1</v>
      </c>
      <c r="F224" s="4">
        <v>50</v>
      </c>
      <c r="G224">
        <v>0</v>
      </c>
      <c r="H224" s="5">
        <f t="shared" si="7"/>
        <v>37.509377344336087</v>
      </c>
      <c r="I224" t="s">
        <v>181</v>
      </c>
      <c r="L224">
        <v>20</v>
      </c>
      <c r="M224">
        <v>50</v>
      </c>
      <c r="N224" s="6">
        <f t="shared" si="8"/>
        <v>37.500093750234377</v>
      </c>
      <c r="O224" t="s">
        <v>21</v>
      </c>
    </row>
    <row r="225" spans="1:15">
      <c r="A225">
        <v>224</v>
      </c>
      <c r="B225" t="s">
        <v>338</v>
      </c>
      <c r="C225" t="s">
        <v>181</v>
      </c>
      <c r="E225">
        <v>1</v>
      </c>
      <c r="F225" s="4">
        <v>546.53</v>
      </c>
      <c r="G225">
        <v>0</v>
      </c>
      <c r="H225" s="5">
        <f t="shared" si="7"/>
        <v>410</v>
      </c>
      <c r="I225" t="s">
        <v>181</v>
      </c>
      <c r="L225">
        <v>20</v>
      </c>
      <c r="M225">
        <v>546.53</v>
      </c>
      <c r="N225" s="6">
        <f t="shared" si="8"/>
        <v>409.89852474631186</v>
      </c>
      <c r="O225" t="s">
        <v>21</v>
      </c>
    </row>
    <row r="226" spans="1:15">
      <c r="A226">
        <v>225</v>
      </c>
      <c r="B226" t="s">
        <v>339</v>
      </c>
      <c r="C226" t="s">
        <v>181</v>
      </c>
      <c r="E226">
        <v>1</v>
      </c>
      <c r="F226" s="4">
        <v>1158.3800000000001</v>
      </c>
      <c r="G226">
        <v>0</v>
      </c>
      <c r="H226" s="5">
        <f t="shared" si="7"/>
        <v>869.00225056264071</v>
      </c>
      <c r="I226" t="s">
        <v>181</v>
      </c>
      <c r="L226">
        <v>10</v>
      </c>
      <c r="M226">
        <v>1158.3800000000001</v>
      </c>
      <c r="N226" s="6">
        <f t="shared" si="8"/>
        <v>868.78717196793002</v>
      </c>
      <c r="O226" t="s">
        <v>21</v>
      </c>
    </row>
    <row r="227" spans="1:15">
      <c r="A227">
        <v>226</v>
      </c>
      <c r="B227" t="s">
        <v>340</v>
      </c>
      <c r="C227" t="s">
        <v>181</v>
      </c>
      <c r="E227">
        <v>1</v>
      </c>
      <c r="F227" s="4">
        <v>150</v>
      </c>
      <c r="G227">
        <v>0</v>
      </c>
      <c r="H227" s="5">
        <f t="shared" si="7"/>
        <v>112.52813203300826</v>
      </c>
      <c r="I227" t="s">
        <v>181</v>
      </c>
      <c r="L227">
        <v>20</v>
      </c>
      <c r="M227">
        <v>150</v>
      </c>
      <c r="N227" s="6">
        <f t="shared" si="8"/>
        <v>112.50028125070314</v>
      </c>
      <c r="O227" t="s">
        <v>21</v>
      </c>
    </row>
    <row r="228" spans="1:15">
      <c r="A228">
        <v>227</v>
      </c>
      <c r="B228" t="s">
        <v>341</v>
      </c>
      <c r="C228" t="s">
        <v>181</v>
      </c>
      <c r="E228">
        <v>1</v>
      </c>
      <c r="F228" s="4">
        <v>170</v>
      </c>
      <c r="G228">
        <v>0</v>
      </c>
      <c r="H228" s="5">
        <f t="shared" si="7"/>
        <v>127.53188297074269</v>
      </c>
      <c r="I228" t="s">
        <v>181</v>
      </c>
      <c r="L228">
        <v>0</v>
      </c>
      <c r="M228" t="s">
        <v>342</v>
      </c>
      <c r="N228" s="6" t="e">
        <f t="shared" si="8"/>
        <v>#VALUE!</v>
      </c>
      <c r="O228" t="s">
        <v>21</v>
      </c>
    </row>
    <row r="229" spans="1:15">
      <c r="A229">
        <v>228</v>
      </c>
      <c r="B229" t="s">
        <v>343</v>
      </c>
      <c r="C229" t="s">
        <v>181</v>
      </c>
      <c r="E229">
        <v>1</v>
      </c>
      <c r="F229" s="4">
        <v>37.630000000000003</v>
      </c>
      <c r="G229">
        <v>0</v>
      </c>
      <c r="H229" s="5">
        <f t="shared" si="7"/>
        <v>28.229557389347338</v>
      </c>
      <c r="I229" t="s">
        <v>181</v>
      </c>
      <c r="L229">
        <v>50</v>
      </c>
      <c r="M229">
        <v>37.630000000000003</v>
      </c>
      <c r="N229" s="6">
        <f t="shared" si="8"/>
        <v>28.222570556426394</v>
      </c>
      <c r="O229" t="s">
        <v>21</v>
      </c>
    </row>
    <row r="230" spans="1:15">
      <c r="A230">
        <v>229</v>
      </c>
      <c r="B230" t="s">
        <v>344</v>
      </c>
      <c r="C230" t="s">
        <v>181</v>
      </c>
      <c r="E230">
        <v>1</v>
      </c>
      <c r="F230" s="4">
        <v>50</v>
      </c>
      <c r="G230">
        <v>0</v>
      </c>
      <c r="H230" s="5">
        <f t="shared" si="7"/>
        <v>37.509377344336087</v>
      </c>
      <c r="I230" t="s">
        <v>181</v>
      </c>
      <c r="L230">
        <v>100</v>
      </c>
      <c r="M230">
        <v>50</v>
      </c>
      <c r="N230" s="6">
        <f t="shared" si="8"/>
        <v>37.500093750234377</v>
      </c>
      <c r="O230" t="s">
        <v>21</v>
      </c>
    </row>
    <row r="231" spans="1:15">
      <c r="A231">
        <v>230</v>
      </c>
      <c r="B231" t="s">
        <v>345</v>
      </c>
      <c r="C231" t="s">
        <v>181</v>
      </c>
      <c r="E231">
        <v>1</v>
      </c>
      <c r="F231" s="4">
        <v>2138.9499999999998</v>
      </c>
      <c r="G231">
        <v>0</v>
      </c>
      <c r="H231" s="5">
        <f t="shared" si="7"/>
        <v>1604.6136534133532</v>
      </c>
      <c r="I231" t="s">
        <v>181</v>
      </c>
      <c r="L231">
        <v>0</v>
      </c>
      <c r="M231">
        <v>2138.9499999999998</v>
      </c>
      <c r="N231" s="6">
        <f t="shared" si="8"/>
        <v>1604.2165105412764</v>
      </c>
      <c r="O231" t="s">
        <v>21</v>
      </c>
    </row>
    <row r="232" spans="1:15">
      <c r="A232">
        <v>231</v>
      </c>
      <c r="B232" t="s">
        <v>346</v>
      </c>
      <c r="C232" t="s">
        <v>181</v>
      </c>
      <c r="E232">
        <v>1</v>
      </c>
      <c r="F232" s="4">
        <v>399.9</v>
      </c>
      <c r="G232">
        <v>0</v>
      </c>
      <c r="H232" s="5">
        <f t="shared" si="7"/>
        <v>300</v>
      </c>
      <c r="I232" t="s">
        <v>181</v>
      </c>
      <c r="L232">
        <v>0</v>
      </c>
      <c r="M232">
        <v>399.9</v>
      </c>
      <c r="N232" s="6">
        <f t="shared" si="8"/>
        <v>299.92574981437451</v>
      </c>
      <c r="O232" t="s">
        <v>21</v>
      </c>
    </row>
    <row r="233" spans="1:15">
      <c r="A233">
        <v>232</v>
      </c>
      <c r="B233" t="s">
        <v>347</v>
      </c>
      <c r="C233" t="s">
        <v>181</v>
      </c>
      <c r="E233">
        <v>1</v>
      </c>
      <c r="F233" s="4">
        <v>190</v>
      </c>
      <c r="G233">
        <v>0</v>
      </c>
      <c r="H233" s="5">
        <f t="shared" si="7"/>
        <v>142.53563390847711</v>
      </c>
      <c r="I233" t="s">
        <v>181</v>
      </c>
      <c r="L233">
        <v>20</v>
      </c>
      <c r="M233">
        <v>190</v>
      </c>
      <c r="N233" s="6">
        <f t="shared" si="8"/>
        <v>142.50035625089063</v>
      </c>
      <c r="O233" t="s">
        <v>21</v>
      </c>
    </row>
    <row r="234" spans="1:15">
      <c r="A234">
        <v>233</v>
      </c>
      <c r="B234" t="s">
        <v>348</v>
      </c>
      <c r="C234" t="s">
        <v>181</v>
      </c>
      <c r="E234">
        <v>12</v>
      </c>
      <c r="F234" s="4">
        <v>264.37</v>
      </c>
      <c r="G234">
        <v>0</v>
      </c>
      <c r="H234" s="5">
        <f t="shared" si="7"/>
        <v>198.32708177044262</v>
      </c>
      <c r="I234" t="s">
        <v>349</v>
      </c>
      <c r="L234">
        <v>10</v>
      </c>
      <c r="M234">
        <v>264.37</v>
      </c>
      <c r="N234" s="6">
        <f t="shared" si="8"/>
        <v>198.27799569498924</v>
      </c>
      <c r="O234" t="s">
        <v>21</v>
      </c>
    </row>
    <row r="235" spans="1:15">
      <c r="A235">
        <v>234</v>
      </c>
      <c r="B235" t="s">
        <v>350</v>
      </c>
      <c r="C235" t="s">
        <v>181</v>
      </c>
      <c r="E235">
        <v>1</v>
      </c>
      <c r="F235" s="4">
        <v>1.33</v>
      </c>
      <c r="G235">
        <v>0</v>
      </c>
      <c r="H235" s="5">
        <f t="shared" si="7"/>
        <v>0.99774943735933996</v>
      </c>
      <c r="I235" t="s">
        <v>181</v>
      </c>
      <c r="L235">
        <v>10</v>
      </c>
      <c r="M235">
        <v>1.33</v>
      </c>
      <c r="N235" s="6">
        <f t="shared" si="8"/>
        <v>0.99750249375623457</v>
      </c>
      <c r="O235" t="s">
        <v>21</v>
      </c>
    </row>
    <row r="236" spans="1:15">
      <c r="A236">
        <v>235</v>
      </c>
      <c r="B236" t="s">
        <v>351</v>
      </c>
      <c r="C236" t="s">
        <v>352</v>
      </c>
      <c r="E236">
        <v>12</v>
      </c>
      <c r="F236" s="4">
        <v>387.9</v>
      </c>
      <c r="G236">
        <v>0</v>
      </c>
      <c r="H236" s="5">
        <f t="shared" si="7"/>
        <v>290.99774943735935</v>
      </c>
      <c r="I236" t="s">
        <v>353</v>
      </c>
      <c r="L236">
        <v>30</v>
      </c>
      <c r="M236">
        <v>387.9</v>
      </c>
      <c r="N236" s="6">
        <f t="shared" si="8"/>
        <v>290.92572731431829</v>
      </c>
      <c r="O236" t="s">
        <v>21</v>
      </c>
    </row>
    <row r="237" spans="1:15">
      <c r="A237">
        <v>236</v>
      </c>
      <c r="B237" t="s">
        <v>354</v>
      </c>
      <c r="C237" t="s">
        <v>352</v>
      </c>
      <c r="E237">
        <v>12</v>
      </c>
      <c r="F237" s="4">
        <v>221.28</v>
      </c>
      <c r="G237">
        <v>0</v>
      </c>
      <c r="H237" s="5">
        <f t="shared" si="7"/>
        <v>166.00150037509377</v>
      </c>
      <c r="I237" t="s">
        <v>352</v>
      </c>
      <c r="L237">
        <v>0</v>
      </c>
      <c r="M237">
        <v>221.28</v>
      </c>
      <c r="N237" s="6">
        <f t="shared" si="8"/>
        <v>165.96041490103727</v>
      </c>
      <c r="O237" t="s">
        <v>21</v>
      </c>
    </row>
    <row r="238" spans="1:15">
      <c r="A238">
        <v>237</v>
      </c>
      <c r="B238" t="s">
        <v>355</v>
      </c>
      <c r="C238" t="s">
        <v>352</v>
      </c>
      <c r="E238" t="s">
        <v>46</v>
      </c>
      <c r="F238" s="4">
        <v>2764.64</v>
      </c>
      <c r="G238">
        <v>0</v>
      </c>
      <c r="H238" s="5">
        <f t="shared" si="7"/>
        <v>2073.9984996249063</v>
      </c>
      <c r="I238" t="s">
        <v>352</v>
      </c>
      <c r="L238" t="s">
        <v>356</v>
      </c>
      <c r="M238">
        <v>2764.64</v>
      </c>
      <c r="N238" s="6">
        <f t="shared" si="8"/>
        <v>2073.4851837129595</v>
      </c>
      <c r="O238" t="s">
        <v>21</v>
      </c>
    </row>
    <row r="239" spans="1:15">
      <c r="A239">
        <v>238</v>
      </c>
      <c r="B239" t="s">
        <v>357</v>
      </c>
      <c r="C239" t="s">
        <v>352</v>
      </c>
      <c r="E239">
        <v>1</v>
      </c>
      <c r="F239" s="4">
        <v>223.26</v>
      </c>
      <c r="G239">
        <v>0</v>
      </c>
      <c r="H239" s="5">
        <f t="shared" si="7"/>
        <v>167.48687171792949</v>
      </c>
      <c r="I239" t="s">
        <v>352</v>
      </c>
      <c r="L239" t="s">
        <v>356</v>
      </c>
      <c r="M239">
        <v>223.26</v>
      </c>
      <c r="N239" s="6">
        <f t="shared" si="8"/>
        <v>167.44541861354654</v>
      </c>
      <c r="O239" t="s">
        <v>21</v>
      </c>
    </row>
    <row r="240" spans="1:15">
      <c r="A240">
        <v>239</v>
      </c>
      <c r="B240" t="s">
        <v>358</v>
      </c>
      <c r="C240" t="s">
        <v>352</v>
      </c>
      <c r="E240" t="s">
        <v>168</v>
      </c>
      <c r="F240" s="4">
        <v>766.48</v>
      </c>
      <c r="G240">
        <v>0</v>
      </c>
      <c r="H240" s="5">
        <f t="shared" si="7"/>
        <v>575.00375093773448</v>
      </c>
      <c r="I240" t="s">
        <v>352</v>
      </c>
      <c r="L240" t="s">
        <v>359</v>
      </c>
      <c r="M240">
        <v>766.48</v>
      </c>
      <c r="N240" s="6">
        <f t="shared" si="8"/>
        <v>574.86143715359299</v>
      </c>
      <c r="O240" t="s">
        <v>21</v>
      </c>
    </row>
    <row r="241" spans="1:15">
      <c r="A241">
        <v>240</v>
      </c>
      <c r="B241" t="s">
        <v>360</v>
      </c>
      <c r="C241" t="s">
        <v>352</v>
      </c>
      <c r="F241" s="4">
        <v>1353</v>
      </c>
      <c r="G241">
        <v>0</v>
      </c>
      <c r="H241" s="5">
        <f t="shared" si="7"/>
        <v>1015.0037509377345</v>
      </c>
      <c r="I241" t="s">
        <v>352</v>
      </c>
      <c r="L241">
        <v>0</v>
      </c>
      <c r="M241">
        <v>1353</v>
      </c>
      <c r="N241" s="6">
        <f t="shared" si="8"/>
        <v>1014.7525368813423</v>
      </c>
      <c r="O241" t="s">
        <v>21</v>
      </c>
    </row>
    <row r="242" spans="1:15">
      <c r="A242">
        <v>241</v>
      </c>
      <c r="B242" t="s">
        <v>361</v>
      </c>
      <c r="C242" t="s">
        <v>352</v>
      </c>
      <c r="F242" s="4">
        <v>1593.8</v>
      </c>
      <c r="G242">
        <v>0</v>
      </c>
      <c r="H242" s="5">
        <f t="shared" si="7"/>
        <v>1195.648912228057</v>
      </c>
      <c r="I242" t="s">
        <v>352</v>
      </c>
      <c r="L242">
        <v>0</v>
      </c>
      <c r="M242">
        <v>1593.8</v>
      </c>
      <c r="N242" s="6">
        <f t="shared" si="8"/>
        <v>1195.352988382471</v>
      </c>
      <c r="O242" t="s">
        <v>21</v>
      </c>
    </row>
    <row r="243" spans="1:15">
      <c r="A243">
        <v>242</v>
      </c>
      <c r="B243" t="s">
        <v>362</v>
      </c>
      <c r="C243" t="s">
        <v>352</v>
      </c>
      <c r="E243" t="s">
        <v>46</v>
      </c>
      <c r="F243" s="4">
        <v>821.13</v>
      </c>
      <c r="G243">
        <v>0</v>
      </c>
      <c r="H243" s="5">
        <f t="shared" si="7"/>
        <v>616.00150037509377</v>
      </c>
      <c r="I243" t="s">
        <v>352</v>
      </c>
      <c r="L243" t="s">
        <v>46</v>
      </c>
      <c r="M243">
        <v>821.13</v>
      </c>
      <c r="N243" s="6">
        <f t="shared" si="8"/>
        <v>615.84903962259909</v>
      </c>
      <c r="O243" t="s">
        <v>21</v>
      </c>
    </row>
    <row r="244" spans="1:15">
      <c r="A244">
        <v>243</v>
      </c>
      <c r="B244" t="s">
        <v>363</v>
      </c>
      <c r="C244" t="s">
        <v>352</v>
      </c>
      <c r="E244" t="s">
        <v>168</v>
      </c>
      <c r="F244" s="4">
        <v>414.56</v>
      </c>
      <c r="G244">
        <v>0</v>
      </c>
      <c r="H244" s="5">
        <f t="shared" si="7"/>
        <v>310.99774943735935</v>
      </c>
      <c r="I244" t="s">
        <v>352</v>
      </c>
      <c r="L244">
        <v>0</v>
      </c>
      <c r="M244">
        <v>414.56</v>
      </c>
      <c r="N244" s="6">
        <f t="shared" si="8"/>
        <v>310.9207773019433</v>
      </c>
      <c r="O244" t="s">
        <v>21</v>
      </c>
    </row>
    <row r="245" spans="1:15">
      <c r="A245">
        <v>244</v>
      </c>
      <c r="B245" t="s">
        <v>364</v>
      </c>
      <c r="C245" t="s">
        <v>352</v>
      </c>
      <c r="E245" t="s">
        <v>46</v>
      </c>
      <c r="F245" s="4">
        <v>386.57</v>
      </c>
      <c r="G245">
        <v>0</v>
      </c>
      <c r="H245" s="5">
        <f t="shared" si="7"/>
        <v>290</v>
      </c>
      <c r="I245" t="s">
        <v>352</v>
      </c>
      <c r="L245">
        <v>200</v>
      </c>
      <c r="M245">
        <v>386.57</v>
      </c>
      <c r="N245" s="6">
        <f t="shared" si="8"/>
        <v>289.92822482056209</v>
      </c>
      <c r="O245" t="s">
        <v>21</v>
      </c>
    </row>
    <row r="246" spans="1:15">
      <c r="A246">
        <v>245</v>
      </c>
      <c r="B246" t="s">
        <v>365</v>
      </c>
      <c r="C246" t="s">
        <v>352</v>
      </c>
      <c r="E246">
        <v>100</v>
      </c>
      <c r="F246" s="4">
        <v>2132.8000000000002</v>
      </c>
      <c r="G246">
        <v>0</v>
      </c>
      <c r="H246" s="5">
        <f t="shared" si="7"/>
        <v>1600.0000000000002</v>
      </c>
      <c r="I246" t="s">
        <v>352</v>
      </c>
      <c r="M246">
        <v>2132.8000000000002</v>
      </c>
      <c r="N246" s="6">
        <f t="shared" si="8"/>
        <v>1599.6039990099978</v>
      </c>
      <c r="O246" t="s">
        <v>21</v>
      </c>
    </row>
    <row r="247" spans="1:15">
      <c r="A247">
        <v>246</v>
      </c>
      <c r="B247" t="s">
        <v>366</v>
      </c>
      <c r="C247" t="s">
        <v>352</v>
      </c>
      <c r="E247" t="s">
        <v>46</v>
      </c>
      <c r="F247" s="4">
        <v>439.89</v>
      </c>
      <c r="G247">
        <v>0</v>
      </c>
      <c r="H247" s="5">
        <f t="shared" si="7"/>
        <v>330</v>
      </c>
      <c r="I247" t="s">
        <v>352</v>
      </c>
      <c r="M247">
        <v>439.89</v>
      </c>
      <c r="N247" s="6">
        <f t="shared" si="8"/>
        <v>329.918324795812</v>
      </c>
      <c r="O247" t="s">
        <v>21</v>
      </c>
    </row>
    <row r="248" spans="1:15">
      <c r="A248">
        <v>247</v>
      </c>
      <c r="B248" t="s">
        <v>367</v>
      </c>
      <c r="C248" t="s">
        <v>352</v>
      </c>
      <c r="E248" t="s">
        <v>168</v>
      </c>
      <c r="F248" s="4">
        <v>359.91</v>
      </c>
      <c r="G248">
        <v>0</v>
      </c>
      <c r="H248" s="5">
        <f t="shared" si="7"/>
        <v>270</v>
      </c>
      <c r="I248" t="s">
        <v>352</v>
      </c>
      <c r="M248">
        <v>359.91</v>
      </c>
      <c r="N248" s="6">
        <f t="shared" si="8"/>
        <v>269.93317483293714</v>
      </c>
      <c r="O248" t="s">
        <v>21</v>
      </c>
    </row>
    <row r="249" spans="1:15">
      <c r="A249">
        <v>248</v>
      </c>
      <c r="B249" t="s">
        <v>368</v>
      </c>
      <c r="C249" t="s">
        <v>352</v>
      </c>
      <c r="E249" t="s">
        <v>168</v>
      </c>
      <c r="F249" s="4">
        <v>0.8</v>
      </c>
      <c r="G249">
        <v>0</v>
      </c>
      <c r="H249" s="5">
        <f t="shared" si="7"/>
        <v>0.60015003750937734</v>
      </c>
      <c r="I249" t="s">
        <v>352</v>
      </c>
      <c r="M249">
        <v>0.8</v>
      </c>
      <c r="N249" s="6">
        <f t="shared" si="8"/>
        <v>0.60000150000375008</v>
      </c>
      <c r="O249" t="s">
        <v>21</v>
      </c>
    </row>
    <row r="250" spans="1:15">
      <c r="A250">
        <v>249</v>
      </c>
      <c r="B250" t="s">
        <v>369</v>
      </c>
      <c r="C250" t="s">
        <v>352</v>
      </c>
      <c r="E250" t="s">
        <v>46</v>
      </c>
      <c r="F250" s="4">
        <v>0.7</v>
      </c>
      <c r="G250">
        <v>0</v>
      </c>
      <c r="H250" s="5">
        <f t="shared" si="7"/>
        <v>0.5251312828207052</v>
      </c>
      <c r="I250" t="s">
        <v>352</v>
      </c>
      <c r="M250">
        <v>0.7</v>
      </c>
      <c r="N250" s="6">
        <f t="shared" si="8"/>
        <v>0.5250013125032813</v>
      </c>
      <c r="O250" t="s">
        <v>21</v>
      </c>
    </row>
    <row r="251" spans="1:15">
      <c r="A251">
        <v>250</v>
      </c>
      <c r="B251" t="s">
        <v>370</v>
      </c>
      <c r="C251" t="s">
        <v>352</v>
      </c>
      <c r="E251">
        <v>1</v>
      </c>
      <c r="F251" s="4">
        <v>10983.92</v>
      </c>
      <c r="G251">
        <v>0</v>
      </c>
      <c r="H251" s="5">
        <f t="shared" si="7"/>
        <v>8240</v>
      </c>
      <c r="I251" t="s">
        <v>352</v>
      </c>
      <c r="M251">
        <v>10983.92</v>
      </c>
      <c r="N251" s="6">
        <f t="shared" si="8"/>
        <v>8237.9605949014876</v>
      </c>
      <c r="O251" t="s">
        <v>21</v>
      </c>
    </row>
    <row r="252" spans="1:15">
      <c r="A252">
        <v>251</v>
      </c>
      <c r="B252" t="s">
        <v>371</v>
      </c>
      <c r="C252" t="s">
        <v>372</v>
      </c>
      <c r="D252" t="s">
        <v>259</v>
      </c>
      <c r="E252">
        <v>100</v>
      </c>
      <c r="F252" s="4">
        <v>3</v>
      </c>
      <c r="G252">
        <v>0</v>
      </c>
      <c r="H252" s="5">
        <f t="shared" si="7"/>
        <v>2.2505626406601653</v>
      </c>
      <c r="I252" t="s">
        <v>372</v>
      </c>
      <c r="M252">
        <v>3</v>
      </c>
      <c r="N252" s="6">
        <f t="shared" si="8"/>
        <v>2.2500056250140625</v>
      </c>
      <c r="O252" t="s">
        <v>1149</v>
      </c>
    </row>
    <row r="253" spans="1:15">
      <c r="A253">
        <v>252</v>
      </c>
      <c r="B253" t="s">
        <v>373</v>
      </c>
      <c r="C253" t="s">
        <v>372</v>
      </c>
      <c r="D253" t="s">
        <v>28</v>
      </c>
      <c r="E253">
        <v>1000</v>
      </c>
      <c r="F253" s="4">
        <v>5</v>
      </c>
      <c r="G253">
        <v>0</v>
      </c>
      <c r="H253" s="5">
        <f t="shared" si="7"/>
        <v>3.7509377344336086</v>
      </c>
      <c r="I253" t="s">
        <v>372</v>
      </c>
      <c r="L253">
        <v>1000</v>
      </c>
      <c r="M253">
        <v>5</v>
      </c>
      <c r="N253" s="6">
        <f t="shared" si="8"/>
        <v>3.750009375023438</v>
      </c>
      <c r="O253" t="s">
        <v>1149</v>
      </c>
    </row>
    <row r="254" spans="1:15">
      <c r="A254">
        <v>253</v>
      </c>
      <c r="B254" t="s">
        <v>374</v>
      </c>
      <c r="C254" t="s">
        <v>372</v>
      </c>
      <c r="D254" t="s">
        <v>259</v>
      </c>
      <c r="E254">
        <v>1000</v>
      </c>
      <c r="F254" s="4">
        <v>2</v>
      </c>
      <c r="G254">
        <v>0</v>
      </c>
      <c r="H254" s="5">
        <f t="shared" si="7"/>
        <v>1.5003750937734435</v>
      </c>
      <c r="I254" t="s">
        <v>372</v>
      </c>
      <c r="L254">
        <v>1000</v>
      </c>
      <c r="M254">
        <v>2</v>
      </c>
      <c r="N254" s="6">
        <f t="shared" si="8"/>
        <v>1.500003750009375</v>
      </c>
      <c r="O254" t="s">
        <v>1149</v>
      </c>
    </row>
    <row r="255" spans="1:15">
      <c r="A255">
        <v>254</v>
      </c>
      <c r="B255" t="s">
        <v>375</v>
      </c>
      <c r="C255" t="s">
        <v>372</v>
      </c>
      <c r="D255" t="s">
        <v>32</v>
      </c>
      <c r="E255">
        <v>1</v>
      </c>
      <c r="F255" s="4">
        <v>1412.98</v>
      </c>
      <c r="G255">
        <v>0</v>
      </c>
      <c r="H255" s="5">
        <f t="shared" si="7"/>
        <v>1060</v>
      </c>
      <c r="I255" t="s">
        <v>372</v>
      </c>
      <c r="L255">
        <v>20</v>
      </c>
      <c r="M255">
        <v>1412.98</v>
      </c>
      <c r="N255" s="6">
        <f t="shared" si="8"/>
        <v>1059.7376493441234</v>
      </c>
      <c r="O255" t="s">
        <v>21</v>
      </c>
    </row>
    <row r="256" spans="1:15">
      <c r="A256">
        <v>255</v>
      </c>
      <c r="B256" t="s">
        <v>376</v>
      </c>
      <c r="C256" t="s">
        <v>372</v>
      </c>
      <c r="D256" s="8">
        <v>0.04</v>
      </c>
      <c r="E256">
        <v>1</v>
      </c>
      <c r="F256" s="4">
        <v>413.23</v>
      </c>
      <c r="G256">
        <v>0</v>
      </c>
      <c r="H256" s="5">
        <f t="shared" si="7"/>
        <v>310</v>
      </c>
      <c r="I256" t="s">
        <v>372</v>
      </c>
      <c r="L256">
        <v>10</v>
      </c>
      <c r="M256">
        <v>413.23</v>
      </c>
      <c r="N256" s="6">
        <f t="shared" si="8"/>
        <v>309.92327480818705</v>
      </c>
      <c r="O256" t="s">
        <v>21</v>
      </c>
    </row>
    <row r="257" spans="1:15">
      <c r="A257">
        <v>256</v>
      </c>
      <c r="B257" t="s">
        <v>377</v>
      </c>
      <c r="C257" t="s">
        <v>372</v>
      </c>
      <c r="D257" t="s">
        <v>378</v>
      </c>
      <c r="E257">
        <v>100</v>
      </c>
      <c r="F257" s="4">
        <v>2</v>
      </c>
      <c r="G257">
        <v>0</v>
      </c>
      <c r="H257" s="5">
        <f t="shared" si="7"/>
        <v>1.5003750937734435</v>
      </c>
      <c r="I257" t="s">
        <v>372</v>
      </c>
      <c r="L257">
        <v>3000</v>
      </c>
      <c r="M257">
        <v>2</v>
      </c>
      <c r="N257" s="6">
        <f t="shared" si="8"/>
        <v>1.500003750009375</v>
      </c>
      <c r="O257" t="s">
        <v>1149</v>
      </c>
    </row>
    <row r="258" spans="1:15">
      <c r="A258">
        <v>257</v>
      </c>
      <c r="B258" t="s">
        <v>379</v>
      </c>
      <c r="C258" t="s">
        <v>372</v>
      </c>
      <c r="D258" t="s">
        <v>380</v>
      </c>
      <c r="E258">
        <v>10</v>
      </c>
      <c r="F258" s="4">
        <v>226.61</v>
      </c>
      <c r="G258">
        <v>0</v>
      </c>
      <c r="H258" s="5">
        <f t="shared" ref="H258:H321" si="9">F258/1.333</f>
        <v>170.00000000000003</v>
      </c>
      <c r="I258" t="s">
        <v>372</v>
      </c>
      <c r="L258">
        <v>100</v>
      </c>
      <c r="M258">
        <v>226.61</v>
      </c>
      <c r="N258" s="6">
        <f t="shared" si="8"/>
        <v>169.95792489481227</v>
      </c>
      <c r="O258" t="s">
        <v>21</v>
      </c>
    </row>
    <row r="259" spans="1:15">
      <c r="A259">
        <v>258</v>
      </c>
      <c r="B259" t="s">
        <v>381</v>
      </c>
      <c r="C259" t="s">
        <v>372</v>
      </c>
      <c r="D259" t="s">
        <v>19</v>
      </c>
      <c r="E259">
        <v>50</v>
      </c>
      <c r="F259" s="4">
        <v>14.53</v>
      </c>
      <c r="G259">
        <v>0</v>
      </c>
      <c r="H259" s="5">
        <f t="shared" si="9"/>
        <v>10.900225056264066</v>
      </c>
      <c r="I259" t="s">
        <v>372</v>
      </c>
      <c r="L259">
        <v>100</v>
      </c>
      <c r="M259">
        <v>14.53</v>
      </c>
      <c r="N259" s="6">
        <f t="shared" si="8"/>
        <v>10.897527243818109</v>
      </c>
      <c r="O259" t="s">
        <v>1149</v>
      </c>
    </row>
    <row r="260" spans="1:15">
      <c r="A260">
        <v>259</v>
      </c>
      <c r="B260" t="s">
        <v>382</v>
      </c>
      <c r="C260" t="s">
        <v>372</v>
      </c>
      <c r="D260" t="s">
        <v>28</v>
      </c>
      <c r="E260">
        <v>100</v>
      </c>
      <c r="F260" s="4">
        <v>19.22</v>
      </c>
      <c r="G260">
        <v>0</v>
      </c>
      <c r="H260" s="5">
        <f t="shared" si="9"/>
        <v>14.41860465116279</v>
      </c>
      <c r="I260" t="s">
        <v>372</v>
      </c>
      <c r="L260">
        <v>200</v>
      </c>
      <c r="M260">
        <v>19.22</v>
      </c>
      <c r="N260" s="6">
        <f t="shared" si="8"/>
        <v>14.415036037590093</v>
      </c>
      <c r="O260" t="s">
        <v>1149</v>
      </c>
    </row>
    <row r="261" spans="1:15">
      <c r="A261">
        <v>260</v>
      </c>
      <c r="B261" t="s">
        <v>383</v>
      </c>
      <c r="C261" t="s">
        <v>384</v>
      </c>
      <c r="D261" t="s">
        <v>277</v>
      </c>
      <c r="E261">
        <v>1</v>
      </c>
      <c r="F261" s="4">
        <v>773.14</v>
      </c>
      <c r="G261">
        <v>0</v>
      </c>
      <c r="H261" s="5">
        <f t="shared" si="9"/>
        <v>580</v>
      </c>
      <c r="I261" t="s">
        <v>384</v>
      </c>
      <c r="L261">
        <v>10</v>
      </c>
      <c r="M261">
        <v>773.14</v>
      </c>
      <c r="N261" s="6">
        <f t="shared" si="8"/>
        <v>579.85644964112419</v>
      </c>
      <c r="O261" t="s">
        <v>21</v>
      </c>
    </row>
    <row r="262" spans="1:15">
      <c r="A262">
        <v>261</v>
      </c>
      <c r="B262" t="s">
        <v>385</v>
      </c>
      <c r="C262" t="s">
        <v>384</v>
      </c>
      <c r="D262" t="s">
        <v>100</v>
      </c>
      <c r="E262">
        <v>1</v>
      </c>
      <c r="F262" s="4">
        <v>286.60000000000002</v>
      </c>
      <c r="G262">
        <v>0</v>
      </c>
      <c r="H262" s="5">
        <f t="shared" si="9"/>
        <v>215.00375093773445</v>
      </c>
      <c r="I262" t="s">
        <v>384</v>
      </c>
      <c r="L262">
        <v>50</v>
      </c>
      <c r="M262">
        <v>286.60000000000002</v>
      </c>
      <c r="N262" s="6">
        <f t="shared" si="8"/>
        <v>214.95053737634348</v>
      </c>
      <c r="O262" t="s">
        <v>21</v>
      </c>
    </row>
    <row r="263" spans="1:15">
      <c r="A263">
        <v>262</v>
      </c>
      <c r="B263" t="s">
        <v>386</v>
      </c>
      <c r="C263" t="s">
        <v>384</v>
      </c>
      <c r="D263" t="s">
        <v>98</v>
      </c>
      <c r="E263">
        <v>24</v>
      </c>
      <c r="F263" s="4">
        <v>27.99</v>
      </c>
      <c r="G263">
        <v>0</v>
      </c>
      <c r="H263" s="5">
        <f t="shared" si="9"/>
        <v>20.997749437359339</v>
      </c>
      <c r="I263" t="s">
        <v>384</v>
      </c>
      <c r="L263">
        <v>2800</v>
      </c>
      <c r="M263">
        <v>27.99</v>
      </c>
      <c r="N263" s="6">
        <f t="shared" si="8"/>
        <v>20.992552481381203</v>
      </c>
      <c r="O263" t="s">
        <v>1149</v>
      </c>
    </row>
    <row r="264" spans="1:15">
      <c r="A264">
        <v>263</v>
      </c>
      <c r="B264" t="s">
        <v>387</v>
      </c>
      <c r="C264" t="s">
        <v>384</v>
      </c>
      <c r="E264">
        <v>5</v>
      </c>
      <c r="F264" s="4">
        <v>40</v>
      </c>
      <c r="G264">
        <v>0</v>
      </c>
      <c r="H264" s="5">
        <f t="shared" si="9"/>
        <v>30.007501875468868</v>
      </c>
      <c r="I264" t="s">
        <v>384</v>
      </c>
      <c r="L264">
        <v>100</v>
      </c>
      <c r="M264">
        <v>40</v>
      </c>
      <c r="N264" s="6">
        <f t="shared" si="8"/>
        <v>30.000075000187504</v>
      </c>
      <c r="O264" t="s">
        <v>21</v>
      </c>
    </row>
    <row r="265" spans="1:15">
      <c r="A265">
        <v>264</v>
      </c>
      <c r="B265" s="2" t="s">
        <v>388</v>
      </c>
      <c r="C265" t="s">
        <v>384</v>
      </c>
      <c r="E265">
        <v>1</v>
      </c>
      <c r="F265" s="9">
        <v>215.95</v>
      </c>
      <c r="G265">
        <v>0</v>
      </c>
      <c r="H265" s="5">
        <f t="shared" si="9"/>
        <v>162.00300075018754</v>
      </c>
      <c r="I265" t="s">
        <v>384</v>
      </c>
      <c r="L265">
        <v>400</v>
      </c>
      <c r="M265" s="2">
        <v>215.95</v>
      </c>
      <c r="N265" s="6">
        <f t="shared" si="8"/>
        <v>161.96290490726227</v>
      </c>
      <c r="O265" t="s">
        <v>21</v>
      </c>
    </row>
    <row r="266" spans="1:15">
      <c r="A266">
        <v>265</v>
      </c>
      <c r="B266" t="s">
        <v>389</v>
      </c>
      <c r="C266" t="s">
        <v>384</v>
      </c>
      <c r="E266">
        <v>1000</v>
      </c>
      <c r="F266" s="4">
        <v>2</v>
      </c>
      <c r="G266">
        <v>0</v>
      </c>
      <c r="H266" s="5">
        <f t="shared" si="9"/>
        <v>1.5003750937734435</v>
      </c>
      <c r="I266" t="s">
        <v>384</v>
      </c>
      <c r="L266">
        <v>1000</v>
      </c>
      <c r="M266">
        <v>2</v>
      </c>
      <c r="N266" s="6">
        <f t="shared" si="8"/>
        <v>1.500003750009375</v>
      </c>
      <c r="O266" t="s">
        <v>1149</v>
      </c>
    </row>
    <row r="267" spans="1:15">
      <c r="A267">
        <v>266</v>
      </c>
      <c r="B267" t="s">
        <v>390</v>
      </c>
      <c r="C267" t="s">
        <v>384</v>
      </c>
      <c r="E267">
        <v>1</v>
      </c>
      <c r="F267" s="4">
        <v>350</v>
      </c>
      <c r="G267">
        <v>0</v>
      </c>
      <c r="H267" s="5">
        <f t="shared" si="9"/>
        <v>262.56564141035261</v>
      </c>
      <c r="I267" t="s">
        <v>384</v>
      </c>
      <c r="L267">
        <v>100</v>
      </c>
      <c r="M267">
        <v>350</v>
      </c>
      <c r="N267" s="6">
        <f t="shared" si="8"/>
        <v>262.50065625164063</v>
      </c>
      <c r="O267" t="s">
        <v>21</v>
      </c>
    </row>
    <row r="268" spans="1:15">
      <c r="A268">
        <v>267</v>
      </c>
      <c r="B268" t="s">
        <v>391</v>
      </c>
      <c r="C268" t="s">
        <v>384</v>
      </c>
      <c r="E268">
        <v>30</v>
      </c>
      <c r="F268" s="4">
        <v>13</v>
      </c>
      <c r="G268">
        <v>0</v>
      </c>
      <c r="H268" s="5">
        <f t="shared" si="9"/>
        <v>9.7524381095273824</v>
      </c>
      <c r="I268" t="s">
        <v>384</v>
      </c>
      <c r="L268">
        <v>1500</v>
      </c>
      <c r="M268">
        <v>13</v>
      </c>
      <c r="N268" s="6">
        <f t="shared" ref="N268:N311" si="10">M268/1.33333</f>
        <v>9.7500243750609386</v>
      </c>
      <c r="O268" t="s">
        <v>1149</v>
      </c>
    </row>
    <row r="269" spans="1:15">
      <c r="A269">
        <v>268</v>
      </c>
      <c r="B269" t="s">
        <v>392</v>
      </c>
      <c r="C269" t="s">
        <v>384</v>
      </c>
      <c r="D269" t="s">
        <v>60</v>
      </c>
      <c r="E269">
        <v>1000</v>
      </c>
      <c r="F269" s="4">
        <v>5</v>
      </c>
      <c r="G269">
        <v>0</v>
      </c>
      <c r="H269" s="5">
        <f t="shared" si="9"/>
        <v>3.7509377344336086</v>
      </c>
      <c r="I269" t="s">
        <v>384</v>
      </c>
      <c r="L269">
        <v>2000</v>
      </c>
      <c r="M269">
        <v>5</v>
      </c>
      <c r="N269" s="6">
        <f t="shared" si="10"/>
        <v>3.750009375023438</v>
      </c>
      <c r="O269" t="s">
        <v>1149</v>
      </c>
    </row>
    <row r="270" spans="1:15">
      <c r="A270">
        <v>269</v>
      </c>
      <c r="B270" t="s">
        <v>393</v>
      </c>
      <c r="C270" t="s">
        <v>384</v>
      </c>
      <c r="E270">
        <v>1</v>
      </c>
      <c r="F270" s="4">
        <v>626.51</v>
      </c>
      <c r="G270">
        <v>0</v>
      </c>
      <c r="H270" s="5">
        <f t="shared" si="9"/>
        <v>470</v>
      </c>
      <c r="I270" t="s">
        <v>384</v>
      </c>
      <c r="L270">
        <v>10</v>
      </c>
      <c r="M270">
        <v>626.51</v>
      </c>
      <c r="N270" s="6">
        <f t="shared" si="10"/>
        <v>469.88367470918678</v>
      </c>
      <c r="O270" t="s">
        <v>21</v>
      </c>
    </row>
    <row r="271" spans="1:15">
      <c r="A271">
        <v>270</v>
      </c>
      <c r="B271" t="s">
        <v>394</v>
      </c>
      <c r="C271" t="s">
        <v>384</v>
      </c>
      <c r="E271">
        <v>10</v>
      </c>
      <c r="F271" s="4">
        <v>121.3</v>
      </c>
      <c r="G271">
        <v>0</v>
      </c>
      <c r="H271" s="5">
        <f t="shared" si="9"/>
        <v>90.997749437359346</v>
      </c>
      <c r="I271" t="s">
        <v>384</v>
      </c>
      <c r="L271">
        <v>10</v>
      </c>
      <c r="M271">
        <v>121.3</v>
      </c>
      <c r="N271" s="6">
        <f t="shared" si="10"/>
        <v>90.9752274380686</v>
      </c>
      <c r="O271" t="s">
        <v>21</v>
      </c>
    </row>
    <row r="272" spans="1:15">
      <c r="A272">
        <v>271</v>
      </c>
      <c r="B272" t="s">
        <v>395</v>
      </c>
      <c r="C272" t="s">
        <v>384</v>
      </c>
      <c r="E272">
        <v>1</v>
      </c>
      <c r="F272" s="4">
        <v>133.30000000000001</v>
      </c>
      <c r="G272">
        <v>0</v>
      </c>
      <c r="H272" s="5">
        <f t="shared" si="9"/>
        <v>100.00000000000001</v>
      </c>
      <c r="I272" t="s">
        <v>384</v>
      </c>
      <c r="L272">
        <v>300</v>
      </c>
      <c r="M272">
        <v>133.30000000000001</v>
      </c>
      <c r="N272" s="6">
        <f t="shared" si="10"/>
        <v>99.975249938124861</v>
      </c>
      <c r="O272" t="s">
        <v>21</v>
      </c>
    </row>
    <row r="273" spans="1:15">
      <c r="A273">
        <v>272</v>
      </c>
      <c r="B273" t="s">
        <v>396</v>
      </c>
      <c r="C273" t="s">
        <v>384</v>
      </c>
      <c r="D273" t="s">
        <v>66</v>
      </c>
      <c r="E273">
        <v>100</v>
      </c>
      <c r="F273" s="4">
        <v>6</v>
      </c>
      <c r="G273">
        <v>0</v>
      </c>
      <c r="H273" s="5">
        <f t="shared" si="9"/>
        <v>4.5011252813203306</v>
      </c>
      <c r="I273" t="s">
        <v>384</v>
      </c>
      <c r="L273">
        <v>200</v>
      </c>
      <c r="M273">
        <v>6</v>
      </c>
      <c r="N273" s="6">
        <f t="shared" si="10"/>
        <v>4.5000112500281251</v>
      </c>
      <c r="O273" t="s">
        <v>1149</v>
      </c>
    </row>
    <row r="274" spans="1:15">
      <c r="A274">
        <v>273</v>
      </c>
      <c r="B274" t="s">
        <v>397</v>
      </c>
      <c r="C274" t="s">
        <v>384</v>
      </c>
      <c r="E274">
        <v>1</v>
      </c>
      <c r="F274" s="4">
        <v>131.97</v>
      </c>
      <c r="G274">
        <v>0</v>
      </c>
      <c r="H274" s="5">
        <f t="shared" si="9"/>
        <v>99.002250562640668</v>
      </c>
      <c r="I274" t="s">
        <v>384</v>
      </c>
      <c r="L274">
        <v>20</v>
      </c>
      <c r="M274">
        <v>131.97</v>
      </c>
      <c r="N274" s="6">
        <f t="shared" si="10"/>
        <v>98.977747444368617</v>
      </c>
      <c r="O274" t="s">
        <v>21</v>
      </c>
    </row>
    <row r="275" spans="1:15">
      <c r="A275">
        <v>274</v>
      </c>
      <c r="B275" t="s">
        <v>398</v>
      </c>
      <c r="C275" t="s">
        <v>384</v>
      </c>
      <c r="D275" t="s">
        <v>399</v>
      </c>
      <c r="E275">
        <v>1</v>
      </c>
      <c r="F275" s="4">
        <v>120</v>
      </c>
      <c r="G275">
        <v>0</v>
      </c>
      <c r="H275" s="5">
        <f t="shared" si="9"/>
        <v>90.022505626406598</v>
      </c>
      <c r="I275" t="s">
        <v>384</v>
      </c>
      <c r="L275">
        <v>250</v>
      </c>
      <c r="M275">
        <v>120</v>
      </c>
      <c r="N275" s="6">
        <f t="shared" si="10"/>
        <v>90.000225000562509</v>
      </c>
      <c r="O275" t="s">
        <v>21</v>
      </c>
    </row>
    <row r="276" spans="1:15">
      <c r="A276">
        <v>275</v>
      </c>
      <c r="B276" t="s">
        <v>400</v>
      </c>
      <c r="C276" t="s">
        <v>384</v>
      </c>
      <c r="E276">
        <v>1</v>
      </c>
      <c r="F276" s="4">
        <v>145</v>
      </c>
      <c r="G276">
        <v>0</v>
      </c>
      <c r="H276" s="5">
        <f t="shared" si="9"/>
        <v>108.77719429857464</v>
      </c>
      <c r="I276" t="s">
        <v>384</v>
      </c>
      <c r="L276">
        <v>100</v>
      </c>
      <c r="M276">
        <v>145</v>
      </c>
      <c r="N276" s="6">
        <f t="shared" si="10"/>
        <v>108.7502718756797</v>
      </c>
      <c r="O276" t="s">
        <v>21</v>
      </c>
    </row>
    <row r="277" spans="1:15">
      <c r="A277">
        <v>276</v>
      </c>
      <c r="B277" t="s">
        <v>401</v>
      </c>
      <c r="C277" t="s">
        <v>384</v>
      </c>
      <c r="D277" t="s">
        <v>60</v>
      </c>
      <c r="E277">
        <v>10</v>
      </c>
      <c r="F277" s="4">
        <v>13.33</v>
      </c>
      <c r="G277">
        <v>0</v>
      </c>
      <c r="H277" s="5">
        <f t="shared" si="9"/>
        <v>10</v>
      </c>
      <c r="I277" t="s">
        <v>384</v>
      </c>
      <c r="L277">
        <v>2000</v>
      </c>
      <c r="M277">
        <v>13.33</v>
      </c>
      <c r="N277" s="6">
        <f t="shared" si="10"/>
        <v>9.9975249938124851</v>
      </c>
      <c r="O277" t="s">
        <v>1149</v>
      </c>
    </row>
    <row r="278" spans="1:15">
      <c r="A278">
        <v>277</v>
      </c>
      <c r="B278" t="s">
        <v>402</v>
      </c>
      <c r="C278" t="s">
        <v>384</v>
      </c>
      <c r="D278" t="s">
        <v>403</v>
      </c>
      <c r="E278">
        <v>100</v>
      </c>
      <c r="F278" s="4">
        <v>5</v>
      </c>
      <c r="G278">
        <v>0</v>
      </c>
      <c r="H278" s="5">
        <f t="shared" si="9"/>
        <v>3.7509377344336086</v>
      </c>
      <c r="I278" t="s">
        <v>384</v>
      </c>
      <c r="L278">
        <v>100</v>
      </c>
      <c r="M278">
        <v>5</v>
      </c>
      <c r="N278" s="6">
        <f t="shared" si="10"/>
        <v>3.750009375023438</v>
      </c>
      <c r="O278" t="s">
        <v>21</v>
      </c>
    </row>
    <row r="279" spans="1:15">
      <c r="A279">
        <v>278</v>
      </c>
      <c r="B279" t="s">
        <v>404</v>
      </c>
      <c r="C279" t="s">
        <v>384</v>
      </c>
      <c r="E279">
        <v>1</v>
      </c>
      <c r="F279" s="4">
        <v>138.63</v>
      </c>
      <c r="G279">
        <v>0</v>
      </c>
      <c r="H279" s="5">
        <f t="shared" si="9"/>
        <v>103.99849962490623</v>
      </c>
      <c r="I279" t="s">
        <v>384</v>
      </c>
      <c r="L279">
        <v>10</v>
      </c>
      <c r="M279">
        <v>138.63</v>
      </c>
      <c r="N279" s="6">
        <f t="shared" si="10"/>
        <v>103.97275993189983</v>
      </c>
      <c r="O279" t="s">
        <v>21</v>
      </c>
    </row>
    <row r="280" spans="1:15">
      <c r="A280">
        <v>279</v>
      </c>
      <c r="B280" t="s">
        <v>405</v>
      </c>
      <c r="C280" t="s">
        <v>384</v>
      </c>
      <c r="E280">
        <v>1</v>
      </c>
      <c r="F280" s="4">
        <v>255.94</v>
      </c>
      <c r="G280">
        <v>0</v>
      </c>
      <c r="H280" s="5">
        <f t="shared" si="9"/>
        <v>192.00300075018754</v>
      </c>
      <c r="I280" t="s">
        <v>384</v>
      </c>
      <c r="L280">
        <v>10</v>
      </c>
      <c r="M280">
        <v>255.94</v>
      </c>
      <c r="N280" s="6">
        <f t="shared" si="10"/>
        <v>191.95547988869973</v>
      </c>
      <c r="O280" t="s">
        <v>21</v>
      </c>
    </row>
    <row r="281" spans="1:15">
      <c r="A281">
        <v>280</v>
      </c>
      <c r="B281" t="s">
        <v>406</v>
      </c>
      <c r="C281" t="s">
        <v>384</v>
      </c>
      <c r="E281">
        <v>10</v>
      </c>
      <c r="F281" s="4">
        <v>95.98</v>
      </c>
      <c r="G281">
        <v>0</v>
      </c>
      <c r="H281" s="5">
        <f t="shared" si="9"/>
        <v>72.003000750187553</v>
      </c>
      <c r="I281" t="s">
        <v>384</v>
      </c>
      <c r="L281">
        <v>1000</v>
      </c>
      <c r="M281">
        <v>95.98</v>
      </c>
      <c r="N281" s="6">
        <f t="shared" si="10"/>
        <v>71.985179962949914</v>
      </c>
      <c r="O281" t="s">
        <v>1149</v>
      </c>
    </row>
    <row r="282" spans="1:15">
      <c r="A282">
        <v>281</v>
      </c>
      <c r="B282" t="s">
        <v>407</v>
      </c>
      <c r="C282" t="s">
        <v>384</v>
      </c>
      <c r="D282" t="s">
        <v>259</v>
      </c>
      <c r="E282">
        <v>1000</v>
      </c>
      <c r="F282" s="4">
        <v>2</v>
      </c>
      <c r="G282">
        <v>0</v>
      </c>
      <c r="H282" s="5">
        <f t="shared" si="9"/>
        <v>1.5003750937734435</v>
      </c>
      <c r="I282" t="s">
        <v>384</v>
      </c>
      <c r="L282">
        <v>1000</v>
      </c>
      <c r="M282">
        <v>2</v>
      </c>
      <c r="N282" s="6">
        <f t="shared" si="10"/>
        <v>1.500003750009375</v>
      </c>
      <c r="O282" t="s">
        <v>1149</v>
      </c>
    </row>
    <row r="283" spans="1:15">
      <c r="A283">
        <v>282</v>
      </c>
      <c r="B283" t="s">
        <v>408</v>
      </c>
      <c r="C283" t="s">
        <v>384</v>
      </c>
      <c r="D283" t="s">
        <v>80</v>
      </c>
      <c r="E283">
        <v>1</v>
      </c>
      <c r="F283" s="4">
        <v>80</v>
      </c>
      <c r="G283">
        <v>0</v>
      </c>
      <c r="H283" s="5">
        <f t="shared" si="9"/>
        <v>60.015003750937737</v>
      </c>
      <c r="I283" t="s">
        <v>384</v>
      </c>
      <c r="L283">
        <v>100</v>
      </c>
      <c r="M283">
        <v>80</v>
      </c>
      <c r="N283" s="6">
        <f t="shared" si="10"/>
        <v>60.000150000375008</v>
      </c>
      <c r="O283" t="s">
        <v>21</v>
      </c>
    </row>
    <row r="284" spans="1:15">
      <c r="A284">
        <v>283</v>
      </c>
      <c r="B284" t="s">
        <v>409</v>
      </c>
      <c r="C284" t="s">
        <v>384</v>
      </c>
      <c r="E284">
        <v>1</v>
      </c>
      <c r="F284" s="4">
        <v>779.81</v>
      </c>
      <c r="G284">
        <v>0</v>
      </c>
      <c r="H284" s="5">
        <f t="shared" si="9"/>
        <v>585.00375093773437</v>
      </c>
      <c r="I284" t="s">
        <v>384</v>
      </c>
      <c r="L284">
        <v>20</v>
      </c>
      <c r="M284">
        <v>779.81</v>
      </c>
      <c r="N284" s="6">
        <f t="shared" si="10"/>
        <v>584.85896214740535</v>
      </c>
      <c r="O284" t="s">
        <v>21</v>
      </c>
    </row>
    <row r="285" spans="1:15">
      <c r="A285">
        <v>284</v>
      </c>
      <c r="B285" t="s">
        <v>410</v>
      </c>
      <c r="C285" t="s">
        <v>384</v>
      </c>
      <c r="E285">
        <v>1</v>
      </c>
      <c r="F285" s="4">
        <v>350</v>
      </c>
      <c r="G285">
        <v>0</v>
      </c>
      <c r="H285" s="5">
        <f t="shared" si="9"/>
        <v>262.56564141035261</v>
      </c>
      <c r="I285" t="s">
        <v>384</v>
      </c>
      <c r="L285">
        <v>30</v>
      </c>
      <c r="M285">
        <v>350</v>
      </c>
      <c r="N285" s="6">
        <f t="shared" si="10"/>
        <v>262.50065625164063</v>
      </c>
      <c r="O285" t="s">
        <v>21</v>
      </c>
    </row>
    <row r="286" spans="1:15">
      <c r="A286">
        <v>285</v>
      </c>
      <c r="B286" t="s">
        <v>411</v>
      </c>
      <c r="C286" t="s">
        <v>384</v>
      </c>
      <c r="E286">
        <v>6</v>
      </c>
      <c r="F286" s="4">
        <v>5</v>
      </c>
      <c r="G286">
        <v>0</v>
      </c>
      <c r="H286" s="5">
        <f t="shared" si="9"/>
        <v>3.7509377344336086</v>
      </c>
      <c r="I286" t="s">
        <v>384</v>
      </c>
      <c r="L286">
        <v>100</v>
      </c>
      <c r="M286">
        <v>5</v>
      </c>
      <c r="N286" s="6">
        <f t="shared" si="10"/>
        <v>3.750009375023438</v>
      </c>
      <c r="O286" t="s">
        <v>1149</v>
      </c>
    </row>
    <row r="287" spans="1:15">
      <c r="A287">
        <v>286</v>
      </c>
      <c r="B287" t="s">
        <v>412</v>
      </c>
      <c r="C287" t="s">
        <v>384</v>
      </c>
      <c r="E287">
        <v>500</v>
      </c>
      <c r="F287" s="4">
        <v>2.5</v>
      </c>
      <c r="G287">
        <v>0</v>
      </c>
      <c r="H287" s="5">
        <f t="shared" si="9"/>
        <v>1.8754688672168043</v>
      </c>
      <c r="I287" t="s">
        <v>384</v>
      </c>
      <c r="L287">
        <v>500</v>
      </c>
      <c r="M287">
        <v>2.5</v>
      </c>
      <c r="N287" s="6">
        <f t="shared" si="10"/>
        <v>1.875004687511719</v>
      </c>
      <c r="O287" t="s">
        <v>21</v>
      </c>
    </row>
    <row r="288" spans="1:15">
      <c r="A288">
        <v>287</v>
      </c>
      <c r="B288" t="s">
        <v>413</v>
      </c>
      <c r="C288" t="s">
        <v>384</v>
      </c>
      <c r="D288" s="8">
        <v>0.5</v>
      </c>
      <c r="E288">
        <v>5</v>
      </c>
      <c r="F288" s="4">
        <v>317.25</v>
      </c>
      <c r="G288">
        <v>0</v>
      </c>
      <c r="H288" s="5">
        <f t="shared" si="9"/>
        <v>237.99699924981246</v>
      </c>
      <c r="I288" t="s">
        <v>384</v>
      </c>
      <c r="L288">
        <v>20</v>
      </c>
      <c r="M288">
        <v>317.25</v>
      </c>
      <c r="N288" s="6">
        <f t="shared" si="10"/>
        <v>237.93809484523712</v>
      </c>
      <c r="O288" t="s">
        <v>21</v>
      </c>
    </row>
    <row r="289" spans="1:15">
      <c r="A289">
        <v>288</v>
      </c>
      <c r="B289" t="s">
        <v>414</v>
      </c>
      <c r="C289" t="s">
        <v>384</v>
      </c>
      <c r="D289" t="s">
        <v>415</v>
      </c>
      <c r="E289">
        <v>100</v>
      </c>
      <c r="F289" s="4">
        <v>50</v>
      </c>
      <c r="G289">
        <v>0</v>
      </c>
      <c r="H289" s="5">
        <f t="shared" si="9"/>
        <v>37.509377344336087</v>
      </c>
      <c r="I289" t="s">
        <v>384</v>
      </c>
      <c r="L289">
        <v>400</v>
      </c>
      <c r="M289">
        <v>50</v>
      </c>
      <c r="N289" s="6">
        <f t="shared" si="10"/>
        <v>37.500093750234377</v>
      </c>
      <c r="O289" t="s">
        <v>21</v>
      </c>
    </row>
    <row r="290" spans="1:15">
      <c r="A290">
        <v>289</v>
      </c>
      <c r="B290" t="s">
        <v>416</v>
      </c>
      <c r="C290" t="s">
        <v>384</v>
      </c>
      <c r="D290" t="s">
        <v>60</v>
      </c>
      <c r="E290">
        <v>1000</v>
      </c>
      <c r="F290" s="4">
        <v>2</v>
      </c>
      <c r="G290">
        <v>0</v>
      </c>
      <c r="H290" s="5">
        <f t="shared" si="9"/>
        <v>1.5003750937734435</v>
      </c>
      <c r="I290" t="s">
        <v>384</v>
      </c>
      <c r="L290">
        <v>1000</v>
      </c>
      <c r="M290">
        <v>2</v>
      </c>
      <c r="N290" s="6">
        <f t="shared" si="10"/>
        <v>1.500003750009375</v>
      </c>
      <c r="O290" t="s">
        <v>1149</v>
      </c>
    </row>
    <row r="291" spans="1:15">
      <c r="A291">
        <v>290</v>
      </c>
      <c r="B291" t="s">
        <v>417</v>
      </c>
      <c r="C291" t="s">
        <v>384</v>
      </c>
      <c r="E291">
        <v>20</v>
      </c>
      <c r="F291" s="4">
        <v>17</v>
      </c>
      <c r="G291">
        <v>0</v>
      </c>
      <c r="H291" s="5">
        <f t="shared" si="9"/>
        <v>12.753188297074269</v>
      </c>
      <c r="I291" t="s">
        <v>384</v>
      </c>
      <c r="L291">
        <v>200</v>
      </c>
      <c r="M291">
        <v>17</v>
      </c>
      <c r="N291" s="6">
        <f t="shared" si="10"/>
        <v>12.750031875079689</v>
      </c>
      <c r="O291" t="s">
        <v>1149</v>
      </c>
    </row>
    <row r="292" spans="1:15">
      <c r="A292">
        <v>291</v>
      </c>
      <c r="B292" t="s">
        <v>418</v>
      </c>
      <c r="C292" t="s">
        <v>384</v>
      </c>
      <c r="D292" t="s">
        <v>277</v>
      </c>
      <c r="E292">
        <v>10</v>
      </c>
      <c r="F292" s="4">
        <v>5</v>
      </c>
      <c r="G292">
        <v>0</v>
      </c>
      <c r="H292" s="5">
        <f t="shared" si="9"/>
        <v>3.7509377344336086</v>
      </c>
      <c r="I292" t="s">
        <v>384</v>
      </c>
      <c r="L292">
        <v>1000</v>
      </c>
      <c r="M292">
        <v>5</v>
      </c>
      <c r="N292" s="6">
        <f t="shared" si="10"/>
        <v>3.750009375023438</v>
      </c>
      <c r="O292" t="s">
        <v>1149</v>
      </c>
    </row>
    <row r="293" spans="1:15">
      <c r="A293">
        <v>292</v>
      </c>
      <c r="B293" t="s">
        <v>419</v>
      </c>
      <c r="C293" t="s">
        <v>384</v>
      </c>
      <c r="E293">
        <v>10</v>
      </c>
      <c r="F293" s="4">
        <v>35</v>
      </c>
      <c r="G293">
        <v>0</v>
      </c>
      <c r="H293" s="5">
        <f t="shared" si="9"/>
        <v>26.256564141035259</v>
      </c>
      <c r="I293" t="s">
        <v>384</v>
      </c>
      <c r="L293">
        <v>0</v>
      </c>
      <c r="M293">
        <v>35</v>
      </c>
      <c r="N293" s="6">
        <f t="shared" si="10"/>
        <v>26.250065625164066</v>
      </c>
      <c r="O293" t="s">
        <v>1149</v>
      </c>
    </row>
    <row r="294" spans="1:15">
      <c r="A294">
        <v>293</v>
      </c>
      <c r="B294" t="s">
        <v>420</v>
      </c>
      <c r="C294" t="s">
        <v>384</v>
      </c>
      <c r="E294">
        <v>100</v>
      </c>
      <c r="F294" s="4">
        <v>30</v>
      </c>
      <c r="G294">
        <v>0</v>
      </c>
      <c r="H294" s="5">
        <f t="shared" si="9"/>
        <v>22.50562640660165</v>
      </c>
      <c r="I294" t="s">
        <v>384</v>
      </c>
      <c r="L294">
        <v>1000</v>
      </c>
      <c r="M294">
        <v>30</v>
      </c>
      <c r="N294" s="6">
        <f t="shared" si="10"/>
        <v>22.500056250140627</v>
      </c>
      <c r="O294" t="s">
        <v>1149</v>
      </c>
    </row>
    <row r="295" spans="1:15">
      <c r="A295">
        <v>294</v>
      </c>
      <c r="B295" t="s">
        <v>421</v>
      </c>
      <c r="C295" t="s">
        <v>384</v>
      </c>
      <c r="E295">
        <v>1</v>
      </c>
      <c r="F295" s="4">
        <v>306</v>
      </c>
      <c r="G295">
        <v>0</v>
      </c>
      <c r="H295" s="5">
        <f t="shared" si="9"/>
        <v>229.55738934733685</v>
      </c>
      <c r="I295" t="s">
        <v>384</v>
      </c>
      <c r="L295">
        <v>500</v>
      </c>
      <c r="M295">
        <v>306</v>
      </c>
      <c r="N295" s="6">
        <f t="shared" si="10"/>
        <v>229.50057375143439</v>
      </c>
      <c r="O295" t="s">
        <v>21</v>
      </c>
    </row>
    <row r="296" spans="1:15">
      <c r="A296">
        <v>295</v>
      </c>
      <c r="B296" t="s">
        <v>422</v>
      </c>
      <c r="C296" t="s">
        <v>384</v>
      </c>
      <c r="D296" t="s">
        <v>23</v>
      </c>
      <c r="E296">
        <v>5</v>
      </c>
      <c r="F296" s="4">
        <v>50</v>
      </c>
      <c r="G296">
        <v>0</v>
      </c>
      <c r="H296" s="5">
        <f t="shared" si="9"/>
        <v>37.509377344336087</v>
      </c>
      <c r="I296" t="s">
        <v>384</v>
      </c>
      <c r="L296">
        <v>500</v>
      </c>
      <c r="M296">
        <v>50</v>
      </c>
      <c r="N296" s="6">
        <f t="shared" si="10"/>
        <v>37.500093750234377</v>
      </c>
      <c r="O296" t="s">
        <v>21</v>
      </c>
    </row>
    <row r="297" spans="1:15">
      <c r="A297">
        <v>296</v>
      </c>
      <c r="B297" t="s">
        <v>423</v>
      </c>
      <c r="C297" t="s">
        <v>384</v>
      </c>
      <c r="D297" t="s">
        <v>424</v>
      </c>
      <c r="E297">
        <v>100</v>
      </c>
      <c r="F297" s="4">
        <v>5</v>
      </c>
      <c r="G297">
        <v>0</v>
      </c>
      <c r="H297" s="5">
        <f t="shared" si="9"/>
        <v>3.7509377344336086</v>
      </c>
      <c r="I297" t="s">
        <v>384</v>
      </c>
      <c r="L297">
        <v>1000</v>
      </c>
      <c r="M297">
        <v>5</v>
      </c>
      <c r="N297" s="6">
        <f t="shared" si="10"/>
        <v>3.750009375023438</v>
      </c>
      <c r="O297" t="s">
        <v>21</v>
      </c>
    </row>
    <row r="298" spans="1:15">
      <c r="A298">
        <v>297</v>
      </c>
      <c r="B298" t="s">
        <v>425</v>
      </c>
      <c r="C298" t="s">
        <v>384</v>
      </c>
      <c r="D298" t="s">
        <v>137</v>
      </c>
      <c r="E298">
        <v>100</v>
      </c>
      <c r="F298" s="4">
        <v>12</v>
      </c>
      <c r="G298">
        <v>0</v>
      </c>
      <c r="H298" s="5">
        <f t="shared" si="9"/>
        <v>9.0022505626406613</v>
      </c>
      <c r="I298" t="s">
        <v>384</v>
      </c>
      <c r="L298">
        <v>1000</v>
      </c>
      <c r="M298">
        <v>12</v>
      </c>
      <c r="N298" s="6">
        <f t="shared" si="10"/>
        <v>9.0000225000562502</v>
      </c>
      <c r="O298" t="s">
        <v>1149</v>
      </c>
    </row>
    <row r="299" spans="1:15">
      <c r="A299">
        <v>298</v>
      </c>
      <c r="B299" t="s">
        <v>426</v>
      </c>
      <c r="C299" t="s">
        <v>384</v>
      </c>
      <c r="D299" t="s">
        <v>427</v>
      </c>
      <c r="E299">
        <v>1</v>
      </c>
      <c r="F299" s="4">
        <v>690.49</v>
      </c>
      <c r="G299">
        <v>0</v>
      </c>
      <c r="H299" s="5">
        <f t="shared" si="9"/>
        <v>517.99699924981246</v>
      </c>
      <c r="I299" t="s">
        <v>384</v>
      </c>
      <c r="L299">
        <v>5</v>
      </c>
      <c r="M299">
        <v>690.49</v>
      </c>
      <c r="N299" s="6">
        <f t="shared" si="10"/>
        <v>517.86879467198673</v>
      </c>
      <c r="O299" t="s">
        <v>21</v>
      </c>
    </row>
    <row r="300" spans="1:15">
      <c r="A300">
        <v>299</v>
      </c>
      <c r="B300" t="s">
        <v>428</v>
      </c>
      <c r="C300" t="s">
        <v>384</v>
      </c>
      <c r="D300" t="s">
        <v>429</v>
      </c>
      <c r="E300">
        <v>1</v>
      </c>
      <c r="F300" s="4">
        <v>690.49</v>
      </c>
      <c r="G300">
        <v>0</v>
      </c>
      <c r="H300" s="5">
        <f t="shared" si="9"/>
        <v>517.99699924981246</v>
      </c>
      <c r="I300" t="s">
        <v>384</v>
      </c>
      <c r="L300">
        <v>5</v>
      </c>
      <c r="M300">
        <v>690.49</v>
      </c>
      <c r="N300" s="6">
        <f t="shared" si="10"/>
        <v>517.86879467198673</v>
      </c>
      <c r="O300" t="s">
        <v>21</v>
      </c>
    </row>
    <row r="301" spans="1:15">
      <c r="A301">
        <v>300</v>
      </c>
      <c r="B301" t="s">
        <v>430</v>
      </c>
      <c r="C301" t="s">
        <v>384</v>
      </c>
      <c r="E301">
        <v>1</v>
      </c>
      <c r="F301" s="4">
        <v>178.62</v>
      </c>
      <c r="G301">
        <v>0</v>
      </c>
      <c r="H301" s="5">
        <f t="shared" si="9"/>
        <v>133.99849962490623</v>
      </c>
      <c r="I301" t="s">
        <v>384</v>
      </c>
      <c r="L301">
        <v>1</v>
      </c>
      <c r="M301">
        <v>178.62</v>
      </c>
      <c r="N301" s="6">
        <f t="shared" si="10"/>
        <v>133.9653349133373</v>
      </c>
      <c r="O301" t="s">
        <v>21</v>
      </c>
    </row>
    <row r="302" spans="1:15">
      <c r="A302">
        <v>301</v>
      </c>
      <c r="B302" t="s">
        <v>431</v>
      </c>
      <c r="C302" t="s">
        <v>384</v>
      </c>
      <c r="D302" t="s">
        <v>102</v>
      </c>
      <c r="E302">
        <v>2</v>
      </c>
      <c r="F302" s="4">
        <v>30</v>
      </c>
      <c r="G302">
        <v>0</v>
      </c>
      <c r="H302" s="5">
        <f t="shared" si="9"/>
        <v>22.50562640660165</v>
      </c>
      <c r="I302" t="s">
        <v>384</v>
      </c>
      <c r="L302">
        <v>800</v>
      </c>
      <c r="M302">
        <v>30</v>
      </c>
      <c r="N302" s="6">
        <f t="shared" si="10"/>
        <v>22.500056250140627</v>
      </c>
      <c r="O302" t="s">
        <v>1149</v>
      </c>
    </row>
    <row r="303" spans="1:15">
      <c r="A303">
        <v>302</v>
      </c>
      <c r="B303" t="s">
        <v>432</v>
      </c>
      <c r="C303" t="s">
        <v>384</v>
      </c>
      <c r="E303">
        <v>1</v>
      </c>
      <c r="F303" s="4">
        <v>250</v>
      </c>
      <c r="G303">
        <v>0</v>
      </c>
      <c r="H303" s="5">
        <f t="shared" si="9"/>
        <v>187.54688672168044</v>
      </c>
      <c r="I303" t="s">
        <v>384</v>
      </c>
      <c r="L303">
        <v>300</v>
      </c>
      <c r="M303">
        <v>250</v>
      </c>
      <c r="N303" s="6">
        <f t="shared" si="10"/>
        <v>187.50046875117189</v>
      </c>
      <c r="O303" t="s">
        <v>21</v>
      </c>
    </row>
    <row r="304" spans="1:15">
      <c r="A304">
        <v>303</v>
      </c>
      <c r="B304" s="2" t="s">
        <v>433</v>
      </c>
      <c r="C304" t="s">
        <v>384</v>
      </c>
      <c r="D304" t="s">
        <v>277</v>
      </c>
      <c r="E304">
        <v>100</v>
      </c>
      <c r="F304" s="9">
        <v>6</v>
      </c>
      <c r="G304">
        <v>0</v>
      </c>
      <c r="H304" s="5">
        <f t="shared" si="9"/>
        <v>4.5011252813203306</v>
      </c>
      <c r="I304" t="s">
        <v>384</v>
      </c>
      <c r="L304">
        <v>2000</v>
      </c>
      <c r="M304" s="2">
        <v>6</v>
      </c>
      <c r="N304" s="6">
        <f t="shared" si="10"/>
        <v>4.5000112500281251</v>
      </c>
      <c r="O304" t="s">
        <v>1149</v>
      </c>
    </row>
    <row r="305" spans="1:15">
      <c r="A305">
        <v>304</v>
      </c>
      <c r="B305" t="s">
        <v>434</v>
      </c>
      <c r="C305" t="s">
        <v>384</v>
      </c>
      <c r="D305" t="s">
        <v>435</v>
      </c>
      <c r="E305">
        <v>1</v>
      </c>
      <c r="F305" s="4">
        <v>120</v>
      </c>
      <c r="G305">
        <v>0</v>
      </c>
      <c r="H305" s="5">
        <f t="shared" si="9"/>
        <v>90.022505626406598</v>
      </c>
      <c r="I305" t="s">
        <v>384</v>
      </c>
      <c r="L305">
        <v>100</v>
      </c>
      <c r="M305">
        <v>120</v>
      </c>
      <c r="N305" s="6">
        <f t="shared" si="10"/>
        <v>90.000225000562509</v>
      </c>
      <c r="O305" t="s">
        <v>21</v>
      </c>
    </row>
    <row r="306" spans="1:15">
      <c r="A306">
        <v>305</v>
      </c>
      <c r="B306" t="s">
        <v>436</v>
      </c>
      <c r="C306" t="s">
        <v>384</v>
      </c>
      <c r="D306" t="s">
        <v>437</v>
      </c>
      <c r="E306">
        <v>30</v>
      </c>
      <c r="F306" s="4">
        <v>15</v>
      </c>
      <c r="G306">
        <v>0</v>
      </c>
      <c r="H306" s="5">
        <f t="shared" si="9"/>
        <v>11.252813203300825</v>
      </c>
      <c r="I306" t="s">
        <v>384</v>
      </c>
      <c r="L306">
        <v>1000</v>
      </c>
      <c r="M306">
        <v>15</v>
      </c>
      <c r="N306" s="6">
        <f t="shared" si="10"/>
        <v>11.250028125070314</v>
      </c>
      <c r="O306" t="s">
        <v>1149</v>
      </c>
    </row>
    <row r="307" spans="1:15">
      <c r="A307">
        <v>306</v>
      </c>
      <c r="B307" t="s">
        <v>438</v>
      </c>
      <c r="C307" t="s">
        <v>384</v>
      </c>
      <c r="D307" t="s">
        <v>32</v>
      </c>
      <c r="E307">
        <v>1</v>
      </c>
      <c r="F307" s="4">
        <v>40</v>
      </c>
      <c r="G307">
        <v>0</v>
      </c>
      <c r="H307" s="5">
        <f t="shared" si="9"/>
        <v>30.007501875468868</v>
      </c>
      <c r="I307" t="s">
        <v>384</v>
      </c>
      <c r="L307">
        <v>50</v>
      </c>
      <c r="M307">
        <v>40</v>
      </c>
      <c r="N307" s="6">
        <f t="shared" si="10"/>
        <v>30.000075000187504</v>
      </c>
      <c r="O307" t="s">
        <v>21</v>
      </c>
    </row>
    <row r="308" spans="1:15">
      <c r="A308">
        <v>307</v>
      </c>
      <c r="B308" t="s">
        <v>439</v>
      </c>
      <c r="C308" t="s">
        <v>384</v>
      </c>
      <c r="D308" t="s">
        <v>36</v>
      </c>
      <c r="E308">
        <v>100</v>
      </c>
      <c r="F308" s="4">
        <v>20</v>
      </c>
      <c r="G308">
        <v>0</v>
      </c>
      <c r="H308" s="5">
        <f t="shared" si="9"/>
        <v>15.003750937734434</v>
      </c>
      <c r="I308" t="s">
        <v>384</v>
      </c>
      <c r="L308">
        <v>200</v>
      </c>
      <c r="M308">
        <v>20</v>
      </c>
      <c r="N308" s="6">
        <f t="shared" si="10"/>
        <v>15.000037500093752</v>
      </c>
      <c r="O308" t="s">
        <v>1149</v>
      </c>
    </row>
    <row r="309" spans="1:15">
      <c r="A309">
        <v>308</v>
      </c>
      <c r="B309" t="s">
        <v>440</v>
      </c>
      <c r="C309" t="s">
        <v>384</v>
      </c>
      <c r="D309" t="s">
        <v>82</v>
      </c>
      <c r="E309">
        <v>100</v>
      </c>
      <c r="F309" s="4">
        <v>1879.53</v>
      </c>
      <c r="G309">
        <v>0</v>
      </c>
      <c r="H309" s="5">
        <f t="shared" si="9"/>
        <v>1410</v>
      </c>
      <c r="I309" t="s">
        <v>384</v>
      </c>
      <c r="L309">
        <v>100</v>
      </c>
      <c r="M309">
        <v>1879.53</v>
      </c>
      <c r="N309" s="6">
        <f t="shared" si="10"/>
        <v>1409.6510241275605</v>
      </c>
      <c r="O309" t="s">
        <v>1149</v>
      </c>
    </row>
    <row r="310" spans="1:15">
      <c r="A310">
        <v>309</v>
      </c>
      <c r="B310" t="s">
        <v>441</v>
      </c>
      <c r="C310" t="s">
        <v>384</v>
      </c>
      <c r="D310" t="s">
        <v>66</v>
      </c>
      <c r="E310">
        <v>1000</v>
      </c>
      <c r="F310" s="4">
        <v>118.64</v>
      </c>
      <c r="G310">
        <v>0</v>
      </c>
      <c r="H310" s="5">
        <f t="shared" si="9"/>
        <v>89.002250562640668</v>
      </c>
      <c r="I310" t="s">
        <v>384</v>
      </c>
      <c r="L310">
        <v>300</v>
      </c>
      <c r="M310">
        <v>118.64</v>
      </c>
      <c r="N310" s="6">
        <f t="shared" si="10"/>
        <v>88.980222450556127</v>
      </c>
      <c r="O310" t="s">
        <v>1149</v>
      </c>
    </row>
    <row r="311" spans="1:15">
      <c r="A311">
        <v>310</v>
      </c>
      <c r="B311" t="s">
        <v>442</v>
      </c>
      <c r="C311" t="s">
        <v>384</v>
      </c>
      <c r="D311" t="s">
        <v>443</v>
      </c>
      <c r="E311">
        <v>1</v>
      </c>
      <c r="F311" s="4">
        <v>5.01</v>
      </c>
      <c r="G311">
        <v>0</v>
      </c>
      <c r="H311" s="5">
        <f t="shared" si="9"/>
        <v>3.7584396099024757</v>
      </c>
      <c r="I311" t="s">
        <v>384</v>
      </c>
      <c r="L311">
        <v>20</v>
      </c>
      <c r="M311">
        <v>5.01</v>
      </c>
      <c r="N311" s="6">
        <f t="shared" si="10"/>
        <v>3.7575093937734847</v>
      </c>
      <c r="O311" t="s">
        <v>21</v>
      </c>
    </row>
    <row r="312" spans="1:15">
      <c r="A312">
        <v>311</v>
      </c>
      <c r="B312" t="s">
        <v>444</v>
      </c>
      <c r="C312" t="s">
        <v>384</v>
      </c>
      <c r="E312">
        <v>12</v>
      </c>
      <c r="F312" s="4">
        <v>173.29</v>
      </c>
      <c r="G312">
        <v>0</v>
      </c>
      <c r="H312" s="5">
        <f t="shared" si="9"/>
        <v>130</v>
      </c>
      <c r="I312" t="s">
        <v>384</v>
      </c>
      <c r="L312" t="s">
        <v>445</v>
      </c>
      <c r="M312">
        <f>N312*1.333</f>
        <v>188.84610999999998</v>
      </c>
      <c r="N312" s="6">
        <v>141.66999999999999</v>
      </c>
      <c r="O312" t="s">
        <v>21</v>
      </c>
    </row>
    <row r="313" spans="1:15">
      <c r="A313">
        <v>312</v>
      </c>
      <c r="B313" t="s">
        <v>446</v>
      </c>
      <c r="C313" t="s">
        <v>384</v>
      </c>
      <c r="E313">
        <v>1</v>
      </c>
      <c r="F313" s="4">
        <v>58.65</v>
      </c>
      <c r="G313">
        <v>0</v>
      </c>
      <c r="H313" s="5">
        <f t="shared" si="9"/>
        <v>43.998499624906223</v>
      </c>
      <c r="I313" t="s">
        <v>384</v>
      </c>
      <c r="L313">
        <v>50</v>
      </c>
      <c r="M313">
        <v>58.65</v>
      </c>
      <c r="N313" s="6">
        <f t="shared" ref="N313:N368" si="11">M313/1.33333</f>
        <v>43.987609969024923</v>
      </c>
      <c r="O313" t="s">
        <v>21</v>
      </c>
    </row>
    <row r="314" spans="1:15">
      <c r="A314">
        <v>313</v>
      </c>
      <c r="B314" t="s">
        <v>447</v>
      </c>
      <c r="C314" t="s">
        <v>448</v>
      </c>
      <c r="E314">
        <v>5</v>
      </c>
      <c r="F314" s="4">
        <v>793.14</v>
      </c>
      <c r="G314">
        <v>0</v>
      </c>
      <c r="H314" s="5">
        <f t="shared" si="9"/>
        <v>595.00375093773448</v>
      </c>
      <c r="I314" t="s">
        <v>448</v>
      </c>
      <c r="L314">
        <v>150</v>
      </c>
      <c r="M314">
        <v>793.14</v>
      </c>
      <c r="N314" s="6">
        <f t="shared" si="11"/>
        <v>594.85648714121794</v>
      </c>
      <c r="O314" t="s">
        <v>21</v>
      </c>
    </row>
    <row r="315" spans="1:15">
      <c r="A315">
        <v>314</v>
      </c>
      <c r="B315" t="s">
        <v>449</v>
      </c>
      <c r="C315" t="s">
        <v>448</v>
      </c>
      <c r="D315" t="s">
        <v>259</v>
      </c>
      <c r="E315">
        <v>10</v>
      </c>
      <c r="F315" s="4">
        <v>50</v>
      </c>
      <c r="G315">
        <v>0</v>
      </c>
      <c r="H315" s="5">
        <f t="shared" si="9"/>
        <v>37.509377344336087</v>
      </c>
      <c r="I315" t="s">
        <v>448</v>
      </c>
      <c r="L315">
        <v>100</v>
      </c>
      <c r="M315">
        <v>50</v>
      </c>
      <c r="N315" s="6">
        <f t="shared" si="11"/>
        <v>37.500093750234377</v>
      </c>
      <c r="O315" t="s">
        <v>21</v>
      </c>
    </row>
    <row r="316" spans="1:15">
      <c r="A316">
        <v>315</v>
      </c>
      <c r="B316" t="s">
        <v>450</v>
      </c>
      <c r="C316" t="s">
        <v>448</v>
      </c>
      <c r="D316" t="s">
        <v>380</v>
      </c>
      <c r="E316">
        <v>10</v>
      </c>
      <c r="F316" s="4">
        <v>266.60000000000002</v>
      </c>
      <c r="G316">
        <v>0</v>
      </c>
      <c r="H316" s="5">
        <f t="shared" si="9"/>
        <v>200.00000000000003</v>
      </c>
      <c r="I316" t="s">
        <v>448</v>
      </c>
      <c r="L316">
        <v>100</v>
      </c>
      <c r="M316">
        <v>266.60000000000002</v>
      </c>
      <c r="N316" s="6">
        <f t="shared" si="11"/>
        <v>199.95049987624972</v>
      </c>
      <c r="O316" t="s">
        <v>21</v>
      </c>
    </row>
    <row r="317" spans="1:15">
      <c r="A317">
        <v>316</v>
      </c>
      <c r="B317" t="s">
        <v>451</v>
      </c>
      <c r="C317" t="s">
        <v>448</v>
      </c>
      <c r="D317" t="s">
        <v>98</v>
      </c>
      <c r="E317">
        <v>1</v>
      </c>
      <c r="F317" s="4">
        <v>3999</v>
      </c>
      <c r="G317">
        <v>0</v>
      </c>
      <c r="H317" s="5">
        <f t="shared" si="9"/>
        <v>3000</v>
      </c>
      <c r="I317" t="s">
        <v>448</v>
      </c>
      <c r="L317">
        <v>1</v>
      </c>
      <c r="M317">
        <v>3999</v>
      </c>
      <c r="N317" s="6">
        <f t="shared" si="11"/>
        <v>2999.2574981437456</v>
      </c>
      <c r="O317" t="s">
        <v>21</v>
      </c>
    </row>
    <row r="318" spans="1:15">
      <c r="A318">
        <v>317</v>
      </c>
      <c r="B318" t="s">
        <v>452</v>
      </c>
      <c r="C318" t="s">
        <v>448</v>
      </c>
      <c r="D318" t="s">
        <v>23</v>
      </c>
      <c r="E318">
        <v>50</v>
      </c>
      <c r="F318" s="4">
        <v>137.65</v>
      </c>
      <c r="G318">
        <v>0</v>
      </c>
      <c r="H318" s="5">
        <f t="shared" si="9"/>
        <v>103.26331582895725</v>
      </c>
      <c r="I318" t="s">
        <v>448</v>
      </c>
      <c r="L318">
        <v>20</v>
      </c>
      <c r="M318">
        <v>137.65</v>
      </c>
      <c r="N318" s="6">
        <f t="shared" si="11"/>
        <v>103.23775809439525</v>
      </c>
      <c r="O318" t="s">
        <v>21</v>
      </c>
    </row>
    <row r="319" spans="1:15">
      <c r="A319">
        <v>318</v>
      </c>
      <c r="B319" t="s">
        <v>453</v>
      </c>
      <c r="C319" t="s">
        <v>448</v>
      </c>
      <c r="D319" t="s">
        <v>454</v>
      </c>
      <c r="E319">
        <v>10</v>
      </c>
      <c r="F319" s="4">
        <v>37.32</v>
      </c>
      <c r="G319">
        <v>0</v>
      </c>
      <c r="H319" s="5">
        <f t="shared" si="9"/>
        <v>27.996999249812454</v>
      </c>
      <c r="I319" t="s">
        <v>448</v>
      </c>
      <c r="L319">
        <v>30</v>
      </c>
      <c r="M319">
        <v>37.32</v>
      </c>
      <c r="N319" s="6">
        <f t="shared" si="11"/>
        <v>27.99006997517494</v>
      </c>
      <c r="O319" t="s">
        <v>21</v>
      </c>
    </row>
    <row r="320" spans="1:15">
      <c r="A320">
        <v>319</v>
      </c>
      <c r="B320" t="s">
        <v>455</v>
      </c>
      <c r="C320" t="s">
        <v>448</v>
      </c>
      <c r="D320" t="s">
        <v>64</v>
      </c>
      <c r="E320">
        <v>10</v>
      </c>
      <c r="F320" s="4">
        <v>133.30000000000001</v>
      </c>
      <c r="G320">
        <v>0</v>
      </c>
      <c r="H320" s="5">
        <f t="shared" si="9"/>
        <v>100.00000000000001</v>
      </c>
      <c r="I320" t="s">
        <v>448</v>
      </c>
      <c r="L320">
        <v>30</v>
      </c>
      <c r="M320">
        <v>133.30000000000001</v>
      </c>
      <c r="N320" s="6">
        <f t="shared" si="11"/>
        <v>99.975249938124861</v>
      </c>
      <c r="O320" t="s">
        <v>21</v>
      </c>
    </row>
    <row r="321" spans="1:15">
      <c r="A321">
        <v>320</v>
      </c>
      <c r="B321" t="s">
        <v>456</v>
      </c>
      <c r="C321" t="s">
        <v>448</v>
      </c>
      <c r="D321" t="s">
        <v>23</v>
      </c>
      <c r="E321">
        <v>10</v>
      </c>
      <c r="F321" s="4">
        <v>86.65</v>
      </c>
      <c r="G321">
        <v>0</v>
      </c>
      <c r="H321" s="5">
        <f t="shared" si="9"/>
        <v>65.003750937734438</v>
      </c>
      <c r="I321" t="s">
        <v>448</v>
      </c>
      <c r="L321">
        <v>30</v>
      </c>
      <c r="M321">
        <v>86.65</v>
      </c>
      <c r="N321" s="6">
        <f t="shared" si="11"/>
        <v>64.987662469156177</v>
      </c>
      <c r="O321" t="s">
        <v>21</v>
      </c>
    </row>
    <row r="322" spans="1:15">
      <c r="A322">
        <v>321</v>
      </c>
      <c r="B322" t="s">
        <v>457</v>
      </c>
      <c r="C322" t="s">
        <v>448</v>
      </c>
      <c r="D322" t="s">
        <v>34</v>
      </c>
      <c r="E322">
        <v>1</v>
      </c>
      <c r="F322" s="4">
        <v>213.28</v>
      </c>
      <c r="G322">
        <v>0</v>
      </c>
      <c r="H322" s="5">
        <f t="shared" ref="H322:H385" si="12">F322/1.333</f>
        <v>160</v>
      </c>
      <c r="I322" t="s">
        <v>448</v>
      </c>
      <c r="L322">
        <v>30</v>
      </c>
      <c r="M322">
        <v>213.28</v>
      </c>
      <c r="N322" s="6">
        <f t="shared" si="11"/>
        <v>159.96039990099976</v>
      </c>
      <c r="O322" t="s">
        <v>21</v>
      </c>
    </row>
    <row r="323" spans="1:15">
      <c r="A323">
        <v>322</v>
      </c>
      <c r="B323" t="s">
        <v>458</v>
      </c>
      <c r="C323" t="s">
        <v>448</v>
      </c>
      <c r="D323" t="s">
        <v>23</v>
      </c>
      <c r="E323">
        <v>5</v>
      </c>
      <c r="F323" s="4">
        <v>477.8</v>
      </c>
      <c r="G323">
        <v>0</v>
      </c>
      <c r="H323" s="5">
        <f t="shared" si="12"/>
        <v>358.43960990247564</v>
      </c>
      <c r="I323" t="s">
        <v>448</v>
      </c>
      <c r="L323">
        <v>20</v>
      </c>
      <c r="M323">
        <v>2386.0700000000002</v>
      </c>
      <c r="N323" s="6">
        <f t="shared" si="11"/>
        <v>1789.5569738924351</v>
      </c>
      <c r="O323" t="s">
        <v>21</v>
      </c>
    </row>
    <row r="324" spans="1:15">
      <c r="A324">
        <v>323</v>
      </c>
      <c r="B324" t="s">
        <v>459</v>
      </c>
      <c r="C324" t="s">
        <v>460</v>
      </c>
      <c r="E324">
        <v>1</v>
      </c>
      <c r="F324" s="4">
        <v>2</v>
      </c>
      <c r="G324">
        <v>0</v>
      </c>
      <c r="H324" s="5">
        <f t="shared" si="12"/>
        <v>1.5003750937734435</v>
      </c>
      <c r="I324" t="s">
        <v>460</v>
      </c>
      <c r="L324" t="s">
        <v>461</v>
      </c>
      <c r="M324">
        <v>2</v>
      </c>
      <c r="N324" s="6">
        <f t="shared" si="11"/>
        <v>1.500003750009375</v>
      </c>
      <c r="O324" t="s">
        <v>21</v>
      </c>
    </row>
    <row r="325" spans="1:15">
      <c r="A325">
        <v>324</v>
      </c>
      <c r="B325" t="s">
        <v>462</v>
      </c>
      <c r="C325" t="s">
        <v>460</v>
      </c>
      <c r="D325" t="s">
        <v>277</v>
      </c>
      <c r="E325">
        <v>30</v>
      </c>
      <c r="F325" s="4">
        <v>12</v>
      </c>
      <c r="G325">
        <v>0</v>
      </c>
      <c r="H325" s="5">
        <f t="shared" si="12"/>
        <v>9.0022505626406613</v>
      </c>
      <c r="I325" t="s">
        <v>460</v>
      </c>
      <c r="L325">
        <v>300</v>
      </c>
      <c r="M325">
        <v>12</v>
      </c>
      <c r="N325" s="6">
        <f t="shared" si="11"/>
        <v>9.0000225000562502</v>
      </c>
      <c r="O325" t="s">
        <v>1149</v>
      </c>
    </row>
    <row r="326" spans="1:15">
      <c r="A326">
        <v>325</v>
      </c>
      <c r="B326" t="s">
        <v>463</v>
      </c>
      <c r="C326" t="s">
        <v>460</v>
      </c>
      <c r="D326" t="s">
        <v>259</v>
      </c>
      <c r="E326">
        <v>100</v>
      </c>
      <c r="F326" s="4">
        <v>4</v>
      </c>
      <c r="G326">
        <v>0</v>
      </c>
      <c r="H326" s="5">
        <f t="shared" si="12"/>
        <v>3.0007501875468869</v>
      </c>
      <c r="I326" t="s">
        <v>460</v>
      </c>
      <c r="L326">
        <v>400</v>
      </c>
      <c r="M326">
        <v>4</v>
      </c>
      <c r="N326" s="6">
        <f t="shared" si="11"/>
        <v>3.0000075000187501</v>
      </c>
      <c r="O326" t="s">
        <v>1149</v>
      </c>
    </row>
    <row r="327" spans="1:15">
      <c r="A327">
        <v>326</v>
      </c>
      <c r="B327" t="s">
        <v>464</v>
      </c>
      <c r="C327" t="s">
        <v>460</v>
      </c>
      <c r="D327" t="s">
        <v>465</v>
      </c>
      <c r="E327">
        <v>10</v>
      </c>
      <c r="F327" s="4">
        <v>30</v>
      </c>
      <c r="G327">
        <v>0</v>
      </c>
      <c r="H327" s="5">
        <f t="shared" si="12"/>
        <v>22.50562640660165</v>
      </c>
      <c r="I327" t="s">
        <v>466</v>
      </c>
      <c r="L327">
        <v>300</v>
      </c>
      <c r="M327">
        <v>30</v>
      </c>
      <c r="N327" s="6">
        <f t="shared" si="11"/>
        <v>22.500056250140627</v>
      </c>
      <c r="O327" t="s">
        <v>21</v>
      </c>
    </row>
    <row r="328" spans="1:15">
      <c r="A328">
        <v>327</v>
      </c>
      <c r="B328" t="s">
        <v>467</v>
      </c>
      <c r="C328" t="s">
        <v>460</v>
      </c>
      <c r="D328" t="s">
        <v>60</v>
      </c>
      <c r="F328" s="4">
        <v>74</v>
      </c>
      <c r="G328">
        <v>0</v>
      </c>
      <c r="H328" s="5">
        <f t="shared" si="12"/>
        <v>55.513878469617403</v>
      </c>
      <c r="I328" t="s">
        <v>460</v>
      </c>
      <c r="L328">
        <v>200</v>
      </c>
      <c r="M328">
        <v>74</v>
      </c>
      <c r="N328" s="6">
        <f t="shared" si="11"/>
        <v>55.500138750346878</v>
      </c>
      <c r="O328" t="s">
        <v>1149</v>
      </c>
    </row>
    <row r="329" spans="1:15">
      <c r="A329">
        <v>328</v>
      </c>
      <c r="B329" t="s">
        <v>468</v>
      </c>
      <c r="C329" t="s">
        <v>460</v>
      </c>
      <c r="D329" t="s">
        <v>289</v>
      </c>
      <c r="E329">
        <v>20</v>
      </c>
      <c r="F329" s="4">
        <v>15</v>
      </c>
      <c r="G329">
        <v>0</v>
      </c>
      <c r="H329" s="5">
        <f t="shared" si="12"/>
        <v>11.252813203300825</v>
      </c>
      <c r="I329" t="s">
        <v>460</v>
      </c>
      <c r="L329">
        <v>300</v>
      </c>
      <c r="M329">
        <v>15</v>
      </c>
      <c r="N329" s="6">
        <f t="shared" si="11"/>
        <v>11.250028125070314</v>
      </c>
      <c r="O329" t="s">
        <v>1149</v>
      </c>
    </row>
    <row r="330" spans="1:15">
      <c r="A330">
        <v>329</v>
      </c>
      <c r="B330" t="s">
        <v>469</v>
      </c>
      <c r="C330" t="s">
        <v>460</v>
      </c>
      <c r="E330">
        <v>1</v>
      </c>
      <c r="F330" s="4">
        <v>533.20000000000005</v>
      </c>
      <c r="G330">
        <v>0</v>
      </c>
      <c r="H330" s="5">
        <f t="shared" si="12"/>
        <v>400.00000000000006</v>
      </c>
      <c r="I330" t="s">
        <v>316</v>
      </c>
      <c r="L330">
        <v>0</v>
      </c>
      <c r="M330">
        <v>533.20000000000005</v>
      </c>
      <c r="N330" s="6">
        <f t="shared" si="11"/>
        <v>399.90099975249944</v>
      </c>
      <c r="O330" t="s">
        <v>21</v>
      </c>
    </row>
    <row r="331" spans="1:15">
      <c r="A331">
        <v>330</v>
      </c>
      <c r="B331" t="s">
        <v>470</v>
      </c>
      <c r="C331" t="s">
        <v>460</v>
      </c>
      <c r="D331" t="s">
        <v>259</v>
      </c>
      <c r="E331">
        <v>28</v>
      </c>
      <c r="F331" s="4">
        <v>5</v>
      </c>
      <c r="G331">
        <v>0</v>
      </c>
      <c r="H331" s="5">
        <f t="shared" si="12"/>
        <v>3.7509377344336086</v>
      </c>
      <c r="I331" t="s">
        <v>460</v>
      </c>
      <c r="L331">
        <v>1120</v>
      </c>
      <c r="M331">
        <v>5</v>
      </c>
      <c r="N331" s="6">
        <f t="shared" si="11"/>
        <v>3.750009375023438</v>
      </c>
      <c r="O331" t="s">
        <v>1149</v>
      </c>
    </row>
    <row r="332" spans="1:15">
      <c r="A332">
        <v>331</v>
      </c>
      <c r="B332" t="s">
        <v>471</v>
      </c>
      <c r="C332" t="s">
        <v>460</v>
      </c>
      <c r="E332">
        <v>1</v>
      </c>
      <c r="F332" s="4">
        <v>600</v>
      </c>
      <c r="G332">
        <v>0</v>
      </c>
      <c r="H332" s="5">
        <f t="shared" si="12"/>
        <v>450.11252813203305</v>
      </c>
      <c r="I332" t="s">
        <v>460</v>
      </c>
      <c r="L332">
        <v>5</v>
      </c>
      <c r="M332">
        <v>600</v>
      </c>
      <c r="N332" s="6">
        <f t="shared" si="11"/>
        <v>450.00112500281256</v>
      </c>
      <c r="O332" t="s">
        <v>21</v>
      </c>
    </row>
    <row r="333" spans="1:15">
      <c r="A333">
        <v>332</v>
      </c>
      <c r="B333" t="s">
        <v>472</v>
      </c>
      <c r="C333" t="s">
        <v>460</v>
      </c>
      <c r="D333" t="s">
        <v>473</v>
      </c>
      <c r="E333">
        <v>100</v>
      </c>
      <c r="F333" s="4">
        <v>10</v>
      </c>
      <c r="G333">
        <v>0</v>
      </c>
      <c r="H333" s="5">
        <f t="shared" si="12"/>
        <v>7.5018754688672171</v>
      </c>
      <c r="I333" t="s">
        <v>474</v>
      </c>
      <c r="L333">
        <v>300</v>
      </c>
      <c r="M333">
        <v>10</v>
      </c>
      <c r="N333" s="6">
        <f t="shared" si="11"/>
        <v>7.500018750046876</v>
      </c>
      <c r="O333" t="s">
        <v>21</v>
      </c>
    </row>
    <row r="334" spans="1:15">
      <c r="A334">
        <v>333</v>
      </c>
      <c r="B334" t="s">
        <v>475</v>
      </c>
      <c r="C334" t="s">
        <v>460</v>
      </c>
      <c r="D334" t="s">
        <v>98</v>
      </c>
      <c r="E334">
        <v>100</v>
      </c>
      <c r="F334" s="4">
        <v>6</v>
      </c>
      <c r="G334">
        <v>0</v>
      </c>
      <c r="H334" s="5">
        <f t="shared" si="12"/>
        <v>4.5011252813203306</v>
      </c>
      <c r="I334" t="s">
        <v>460</v>
      </c>
      <c r="L334">
        <v>1500</v>
      </c>
      <c r="M334">
        <v>6</v>
      </c>
      <c r="N334" s="6">
        <f t="shared" si="11"/>
        <v>4.5000112500281251</v>
      </c>
      <c r="O334" t="s">
        <v>1149</v>
      </c>
    </row>
    <row r="335" spans="1:15">
      <c r="A335">
        <v>334</v>
      </c>
      <c r="B335" t="s">
        <v>476</v>
      </c>
      <c r="C335" t="s">
        <v>460</v>
      </c>
      <c r="D335" t="s">
        <v>98</v>
      </c>
      <c r="E335">
        <v>30</v>
      </c>
      <c r="F335" s="4">
        <v>30.15</v>
      </c>
      <c r="G335">
        <v>0</v>
      </c>
      <c r="H335" s="5">
        <f t="shared" si="12"/>
        <v>22.618154538634659</v>
      </c>
      <c r="I335" t="s">
        <v>460</v>
      </c>
      <c r="L335">
        <v>300</v>
      </c>
      <c r="M335">
        <v>30.15</v>
      </c>
      <c r="N335" s="6">
        <f t="shared" si="11"/>
        <v>22.612556531391331</v>
      </c>
      <c r="O335" t="s">
        <v>1149</v>
      </c>
    </row>
    <row r="336" spans="1:15">
      <c r="A336">
        <v>335</v>
      </c>
      <c r="B336" t="s">
        <v>477</v>
      </c>
      <c r="C336" t="s">
        <v>460</v>
      </c>
      <c r="D336" t="s">
        <v>34</v>
      </c>
      <c r="E336">
        <v>28</v>
      </c>
      <c r="F336" s="4">
        <v>6</v>
      </c>
      <c r="G336">
        <v>0</v>
      </c>
      <c r="H336" s="5">
        <f t="shared" si="12"/>
        <v>4.5011252813203306</v>
      </c>
      <c r="I336" t="s">
        <v>460</v>
      </c>
      <c r="L336">
        <v>2240</v>
      </c>
      <c r="M336">
        <v>6</v>
      </c>
      <c r="N336" s="6">
        <f t="shared" si="11"/>
        <v>4.5000112500281251</v>
      </c>
      <c r="O336" t="s">
        <v>1149</v>
      </c>
    </row>
    <row r="337" spans="1:15">
      <c r="A337">
        <v>336</v>
      </c>
      <c r="B337" t="s">
        <v>478</v>
      </c>
      <c r="C337" t="s">
        <v>460</v>
      </c>
      <c r="E337">
        <v>1</v>
      </c>
      <c r="F337" s="4">
        <v>199.95</v>
      </c>
      <c r="G337">
        <v>0</v>
      </c>
      <c r="H337" s="5">
        <f t="shared" si="12"/>
        <v>150</v>
      </c>
      <c r="I337" t="s">
        <v>460</v>
      </c>
      <c r="L337">
        <v>20</v>
      </c>
      <c r="M337">
        <v>199.95</v>
      </c>
      <c r="N337" s="6">
        <f t="shared" si="11"/>
        <v>149.96287490718726</v>
      </c>
      <c r="O337" t="s">
        <v>21</v>
      </c>
    </row>
    <row r="338" spans="1:15">
      <c r="A338">
        <v>337</v>
      </c>
      <c r="B338" t="s">
        <v>479</v>
      </c>
      <c r="C338" t="s">
        <v>460</v>
      </c>
      <c r="E338">
        <v>30</v>
      </c>
      <c r="F338" s="4">
        <v>60.6</v>
      </c>
      <c r="G338">
        <v>0</v>
      </c>
      <c r="H338" s="5">
        <f t="shared" si="12"/>
        <v>45.461365341335338</v>
      </c>
      <c r="I338" t="s">
        <v>460</v>
      </c>
      <c r="L338">
        <v>90</v>
      </c>
      <c r="M338">
        <v>60.6</v>
      </c>
      <c r="N338" s="6">
        <f t="shared" si="11"/>
        <v>45.450113625284068</v>
      </c>
      <c r="O338" t="s">
        <v>1149</v>
      </c>
    </row>
    <row r="339" spans="1:15">
      <c r="A339">
        <v>338</v>
      </c>
      <c r="B339" t="s">
        <v>480</v>
      </c>
      <c r="C339" t="s">
        <v>460</v>
      </c>
      <c r="D339" t="s">
        <v>259</v>
      </c>
      <c r="E339">
        <v>30</v>
      </c>
      <c r="F339" s="4">
        <v>55</v>
      </c>
      <c r="G339">
        <v>0</v>
      </c>
      <c r="H339" s="5">
        <f t="shared" si="12"/>
        <v>41.260315078769693</v>
      </c>
      <c r="I339" t="s">
        <v>460</v>
      </c>
      <c r="L339">
        <v>150</v>
      </c>
      <c r="M339">
        <v>55</v>
      </c>
      <c r="N339" s="6">
        <f t="shared" si="11"/>
        <v>41.250103125257816</v>
      </c>
      <c r="O339" t="s">
        <v>1149</v>
      </c>
    </row>
    <row r="340" spans="1:15">
      <c r="A340">
        <v>339</v>
      </c>
      <c r="B340" t="s">
        <v>481</v>
      </c>
      <c r="C340" t="s">
        <v>482</v>
      </c>
      <c r="E340">
        <v>1</v>
      </c>
      <c r="F340" s="4">
        <v>6331.75</v>
      </c>
      <c r="G340">
        <v>0</v>
      </c>
      <c r="H340" s="5">
        <f t="shared" si="12"/>
        <v>4750</v>
      </c>
      <c r="I340" t="s">
        <v>482</v>
      </c>
      <c r="M340">
        <v>6331.75</v>
      </c>
      <c r="N340" s="6">
        <f t="shared" si="11"/>
        <v>4748.8243720609307</v>
      </c>
      <c r="O340" t="s">
        <v>21</v>
      </c>
    </row>
    <row r="341" spans="1:15">
      <c r="A341">
        <v>340</v>
      </c>
      <c r="B341" t="s">
        <v>483</v>
      </c>
      <c r="C341" t="s">
        <v>482</v>
      </c>
      <c r="E341">
        <v>50</v>
      </c>
      <c r="F341" s="4">
        <v>3599.1</v>
      </c>
      <c r="G341">
        <v>0</v>
      </c>
      <c r="H341" s="5">
        <f t="shared" si="12"/>
        <v>2700</v>
      </c>
      <c r="I341" t="s">
        <v>482</v>
      </c>
      <c r="M341">
        <v>3599.1</v>
      </c>
      <c r="N341" s="6">
        <f t="shared" si="11"/>
        <v>2699.3317483293708</v>
      </c>
      <c r="O341" t="s">
        <v>21</v>
      </c>
    </row>
    <row r="342" spans="1:15">
      <c r="A342">
        <v>341</v>
      </c>
      <c r="B342" t="s">
        <v>484</v>
      </c>
      <c r="C342" t="s">
        <v>482</v>
      </c>
      <c r="D342" t="s">
        <v>485</v>
      </c>
      <c r="E342">
        <v>30</v>
      </c>
      <c r="F342" s="4">
        <v>3</v>
      </c>
      <c r="G342">
        <v>0</v>
      </c>
      <c r="H342" s="5">
        <f t="shared" si="12"/>
        <v>2.2505626406601653</v>
      </c>
      <c r="I342" t="s">
        <v>258</v>
      </c>
      <c r="L342">
        <v>1500</v>
      </c>
      <c r="M342">
        <v>3</v>
      </c>
      <c r="N342" s="6">
        <f t="shared" si="11"/>
        <v>2.2500056250140625</v>
      </c>
      <c r="O342" t="s">
        <v>1149</v>
      </c>
    </row>
    <row r="343" spans="1:15">
      <c r="A343">
        <v>342</v>
      </c>
      <c r="B343" t="s">
        <v>486</v>
      </c>
      <c r="C343" t="s">
        <v>482</v>
      </c>
      <c r="E343">
        <v>1</v>
      </c>
      <c r="F343" s="4">
        <v>2639.34</v>
      </c>
      <c r="G343">
        <v>0</v>
      </c>
      <c r="H343" s="5">
        <f t="shared" si="12"/>
        <v>1980.0000000000002</v>
      </c>
      <c r="I343" t="s">
        <v>482</v>
      </c>
      <c r="M343">
        <v>2639.34</v>
      </c>
      <c r="N343" s="6">
        <f t="shared" si="11"/>
        <v>1979.5099487748721</v>
      </c>
      <c r="O343" t="s">
        <v>21</v>
      </c>
    </row>
    <row r="344" spans="1:15">
      <c r="A344">
        <v>343</v>
      </c>
      <c r="B344" t="s">
        <v>487</v>
      </c>
      <c r="C344" t="s">
        <v>482</v>
      </c>
      <c r="E344">
        <v>1</v>
      </c>
      <c r="F344" s="4">
        <v>399.9</v>
      </c>
      <c r="G344">
        <v>0</v>
      </c>
      <c r="H344" s="5">
        <f t="shared" si="12"/>
        <v>300</v>
      </c>
      <c r="I344" t="s">
        <v>316</v>
      </c>
      <c r="M344">
        <v>399.9</v>
      </c>
      <c r="N344" s="6">
        <f t="shared" si="11"/>
        <v>299.92574981437451</v>
      </c>
      <c r="O344" t="s">
        <v>21</v>
      </c>
    </row>
    <row r="345" spans="1:15">
      <c r="A345">
        <v>344</v>
      </c>
      <c r="B345" t="s">
        <v>488</v>
      </c>
      <c r="C345" t="s">
        <v>482</v>
      </c>
      <c r="D345" t="s">
        <v>489</v>
      </c>
      <c r="E345">
        <v>28</v>
      </c>
      <c r="F345" s="4">
        <v>8</v>
      </c>
      <c r="G345">
        <v>0</v>
      </c>
      <c r="H345" s="5">
        <f t="shared" si="12"/>
        <v>6.0015003750937739</v>
      </c>
      <c r="I345" t="s">
        <v>482</v>
      </c>
      <c r="M345">
        <v>8</v>
      </c>
      <c r="N345" s="6">
        <f t="shared" si="11"/>
        <v>6.0000150000375001</v>
      </c>
      <c r="O345" t="s">
        <v>1149</v>
      </c>
    </row>
    <row r="346" spans="1:15">
      <c r="A346">
        <v>345</v>
      </c>
      <c r="B346" t="s">
        <v>490</v>
      </c>
      <c r="C346" t="s">
        <v>482</v>
      </c>
      <c r="E346">
        <v>1</v>
      </c>
      <c r="F346" s="4">
        <v>3000</v>
      </c>
      <c r="G346">
        <v>0</v>
      </c>
      <c r="H346" s="5">
        <f t="shared" si="12"/>
        <v>2250.562640660165</v>
      </c>
      <c r="I346" t="s">
        <v>482</v>
      </c>
      <c r="L346">
        <v>20</v>
      </c>
      <c r="M346">
        <v>3000</v>
      </c>
      <c r="N346" s="6">
        <f t="shared" si="11"/>
        <v>2250.0056250140628</v>
      </c>
      <c r="O346" t="s">
        <v>21</v>
      </c>
    </row>
    <row r="347" spans="1:15">
      <c r="A347">
        <v>346</v>
      </c>
      <c r="B347" t="s">
        <v>491</v>
      </c>
      <c r="C347" t="s">
        <v>482</v>
      </c>
      <c r="E347">
        <v>1</v>
      </c>
      <c r="F347" s="4">
        <v>299.93</v>
      </c>
      <c r="G347">
        <v>0</v>
      </c>
      <c r="H347" s="5">
        <f t="shared" si="12"/>
        <v>225.00375093773445</v>
      </c>
      <c r="I347" t="s">
        <v>482</v>
      </c>
      <c r="M347">
        <v>299.93</v>
      </c>
      <c r="N347" s="6">
        <f t="shared" si="11"/>
        <v>224.94806237015595</v>
      </c>
      <c r="O347" t="s">
        <v>21</v>
      </c>
    </row>
    <row r="348" spans="1:15">
      <c r="A348">
        <v>347</v>
      </c>
      <c r="B348" t="s">
        <v>492</v>
      </c>
      <c r="C348" t="s">
        <v>302</v>
      </c>
      <c r="E348">
        <v>10</v>
      </c>
      <c r="F348" s="9">
        <v>199.95</v>
      </c>
      <c r="G348">
        <v>0</v>
      </c>
      <c r="H348" s="5">
        <f t="shared" si="12"/>
        <v>150</v>
      </c>
      <c r="I348" t="s">
        <v>302</v>
      </c>
      <c r="L348">
        <v>100</v>
      </c>
      <c r="M348" s="2">
        <v>199.95</v>
      </c>
      <c r="N348" s="6">
        <f t="shared" si="11"/>
        <v>149.96287490718726</v>
      </c>
      <c r="O348" t="s">
        <v>21</v>
      </c>
    </row>
    <row r="349" spans="1:15">
      <c r="A349">
        <v>348</v>
      </c>
      <c r="B349" t="s">
        <v>493</v>
      </c>
      <c r="C349" t="s">
        <v>302</v>
      </c>
      <c r="E349">
        <v>1</v>
      </c>
      <c r="F349" s="4">
        <v>1.33</v>
      </c>
      <c r="G349">
        <v>0</v>
      </c>
      <c r="H349" s="5">
        <f t="shared" si="12"/>
        <v>0.99774943735933996</v>
      </c>
      <c r="I349" t="s">
        <v>302</v>
      </c>
      <c r="L349">
        <v>10</v>
      </c>
      <c r="M349">
        <v>1.33</v>
      </c>
      <c r="N349" s="6">
        <f t="shared" si="11"/>
        <v>0.99750249375623457</v>
      </c>
      <c r="O349" t="s">
        <v>21</v>
      </c>
    </row>
    <row r="350" spans="1:15">
      <c r="A350">
        <v>349</v>
      </c>
      <c r="B350" s="2" t="s">
        <v>494</v>
      </c>
      <c r="C350" t="s">
        <v>302</v>
      </c>
      <c r="E350">
        <v>1</v>
      </c>
      <c r="F350" s="4">
        <v>1800</v>
      </c>
      <c r="G350">
        <v>0</v>
      </c>
      <c r="H350" s="5">
        <f t="shared" si="12"/>
        <v>1350.3375843960991</v>
      </c>
      <c r="I350" t="s">
        <v>316</v>
      </c>
      <c r="M350">
        <v>20</v>
      </c>
      <c r="N350" s="6">
        <f t="shared" si="11"/>
        <v>15.000037500093752</v>
      </c>
      <c r="O350" t="s">
        <v>21</v>
      </c>
    </row>
    <row r="351" spans="1:15">
      <c r="A351">
        <v>350</v>
      </c>
      <c r="B351" t="s">
        <v>495</v>
      </c>
      <c r="C351" t="s">
        <v>302</v>
      </c>
      <c r="E351">
        <v>1</v>
      </c>
      <c r="F351" s="4">
        <v>142.63</v>
      </c>
      <c r="G351">
        <v>0</v>
      </c>
      <c r="H351" s="5">
        <f t="shared" si="12"/>
        <v>106.99924981245312</v>
      </c>
      <c r="I351" t="s">
        <v>302</v>
      </c>
      <c r="L351">
        <v>30</v>
      </c>
      <c r="M351">
        <v>142.63</v>
      </c>
      <c r="N351" s="6">
        <f t="shared" si="11"/>
        <v>106.97276743191858</v>
      </c>
      <c r="O351" t="s">
        <v>21</v>
      </c>
    </row>
    <row r="352" spans="1:15">
      <c r="A352">
        <v>351</v>
      </c>
      <c r="B352" t="s">
        <v>496</v>
      </c>
      <c r="C352" t="s">
        <v>302</v>
      </c>
      <c r="E352">
        <v>1</v>
      </c>
      <c r="F352" s="4">
        <v>161.29</v>
      </c>
      <c r="G352">
        <v>0</v>
      </c>
      <c r="H352" s="5">
        <f t="shared" si="12"/>
        <v>120.99774943735933</v>
      </c>
      <c r="I352" t="s">
        <v>302</v>
      </c>
      <c r="L352">
        <v>20</v>
      </c>
      <c r="M352">
        <v>161.29</v>
      </c>
      <c r="N352" s="6">
        <f t="shared" si="11"/>
        <v>120.96780241950606</v>
      </c>
      <c r="O352" t="s">
        <v>21</v>
      </c>
    </row>
    <row r="353" spans="1:15">
      <c r="A353">
        <v>352</v>
      </c>
      <c r="B353" t="s">
        <v>497</v>
      </c>
      <c r="C353" t="s">
        <v>302</v>
      </c>
      <c r="E353">
        <v>24</v>
      </c>
      <c r="F353" s="4">
        <v>4838.79</v>
      </c>
      <c r="G353">
        <v>0</v>
      </c>
      <c r="H353" s="5">
        <f t="shared" si="12"/>
        <v>3630</v>
      </c>
      <c r="I353" t="s">
        <v>302</v>
      </c>
      <c r="L353">
        <v>384</v>
      </c>
      <c r="M353">
        <v>4838.79</v>
      </c>
      <c r="N353" s="6">
        <f t="shared" si="11"/>
        <v>3629.101572753932</v>
      </c>
      <c r="O353" t="s">
        <v>21</v>
      </c>
    </row>
    <row r="354" spans="1:15">
      <c r="A354">
        <v>353</v>
      </c>
      <c r="B354" t="s">
        <v>498</v>
      </c>
      <c r="C354" t="s">
        <v>302</v>
      </c>
      <c r="E354">
        <v>24</v>
      </c>
      <c r="F354" s="4">
        <v>54.65</v>
      </c>
      <c r="G354">
        <v>0</v>
      </c>
      <c r="H354" s="5">
        <f t="shared" si="12"/>
        <v>40.997749437359339</v>
      </c>
      <c r="I354" t="s">
        <v>302</v>
      </c>
      <c r="L354">
        <v>240</v>
      </c>
      <c r="M354">
        <v>54.65</v>
      </c>
      <c r="N354" s="6">
        <f t="shared" si="11"/>
        <v>40.987602469006177</v>
      </c>
      <c r="O354" t="s">
        <v>21</v>
      </c>
    </row>
    <row r="355" spans="1:15">
      <c r="A355">
        <v>354</v>
      </c>
      <c r="B355" t="s">
        <v>499</v>
      </c>
      <c r="C355" t="s">
        <v>302</v>
      </c>
      <c r="E355">
        <v>1</v>
      </c>
      <c r="F355" s="4">
        <v>1486.3</v>
      </c>
      <c r="G355">
        <v>0</v>
      </c>
      <c r="H355" s="5">
        <f t="shared" si="12"/>
        <v>1115.0037509377344</v>
      </c>
      <c r="I355" t="s">
        <v>302</v>
      </c>
      <c r="L355">
        <v>100</v>
      </c>
      <c r="M355">
        <v>1486.3</v>
      </c>
      <c r="N355" s="6">
        <f t="shared" si="11"/>
        <v>1114.7277868194672</v>
      </c>
      <c r="O355" t="s">
        <v>21</v>
      </c>
    </row>
    <row r="356" spans="1:15">
      <c r="A356">
        <v>355</v>
      </c>
      <c r="B356" t="s">
        <v>500</v>
      </c>
      <c r="C356" t="s">
        <v>302</v>
      </c>
      <c r="E356">
        <v>24</v>
      </c>
      <c r="F356" s="4">
        <v>53.32</v>
      </c>
      <c r="G356">
        <v>0</v>
      </c>
      <c r="H356" s="5">
        <f t="shared" si="12"/>
        <v>40</v>
      </c>
      <c r="I356" t="s">
        <v>302</v>
      </c>
      <c r="L356">
        <v>240</v>
      </c>
      <c r="M356">
        <v>53.32</v>
      </c>
      <c r="N356" s="6">
        <f t="shared" si="11"/>
        <v>39.99009997524994</v>
      </c>
      <c r="O356" t="s">
        <v>21</v>
      </c>
    </row>
    <row r="357" spans="1:15">
      <c r="A357">
        <v>356</v>
      </c>
      <c r="B357" t="s">
        <v>501</v>
      </c>
      <c r="C357" t="s">
        <v>302</v>
      </c>
      <c r="E357">
        <v>24</v>
      </c>
      <c r="F357" s="4">
        <v>103.97</v>
      </c>
      <c r="G357">
        <v>0</v>
      </c>
      <c r="H357" s="5">
        <f t="shared" si="12"/>
        <v>77.996999249812461</v>
      </c>
      <c r="I357" t="s">
        <v>302</v>
      </c>
      <c r="L357">
        <v>240</v>
      </c>
      <c r="M357">
        <v>103.97</v>
      </c>
      <c r="N357" s="6">
        <f t="shared" si="11"/>
        <v>77.977694944237371</v>
      </c>
      <c r="O357" t="s">
        <v>21</v>
      </c>
    </row>
    <row r="358" spans="1:15">
      <c r="A358">
        <v>357</v>
      </c>
      <c r="B358" t="s">
        <v>502</v>
      </c>
      <c r="C358" t="s">
        <v>302</v>
      </c>
      <c r="E358">
        <v>24</v>
      </c>
      <c r="F358" s="4">
        <v>86.65</v>
      </c>
      <c r="G358">
        <v>0</v>
      </c>
      <c r="H358" s="5">
        <f t="shared" si="12"/>
        <v>65.003750937734438</v>
      </c>
      <c r="I358" t="s">
        <v>302</v>
      </c>
      <c r="L358">
        <v>240</v>
      </c>
      <c r="M358">
        <v>86.65</v>
      </c>
      <c r="N358" s="6">
        <f t="shared" si="11"/>
        <v>64.987662469156177</v>
      </c>
      <c r="O358" t="s">
        <v>21</v>
      </c>
    </row>
    <row r="359" spans="1:15">
      <c r="A359">
        <v>358</v>
      </c>
      <c r="B359" t="s">
        <v>503</v>
      </c>
      <c r="C359" t="s">
        <v>302</v>
      </c>
      <c r="E359">
        <v>24</v>
      </c>
      <c r="F359" s="4">
        <v>100</v>
      </c>
      <c r="G359">
        <v>0</v>
      </c>
      <c r="H359" s="5">
        <f t="shared" si="12"/>
        <v>75.018754688672175</v>
      </c>
      <c r="I359" t="s">
        <v>302</v>
      </c>
      <c r="L359">
        <v>960</v>
      </c>
      <c r="M359">
        <v>100</v>
      </c>
      <c r="N359" s="6">
        <f t="shared" si="11"/>
        <v>75.000187500468755</v>
      </c>
      <c r="O359" t="s">
        <v>21</v>
      </c>
    </row>
    <row r="360" spans="1:15">
      <c r="A360">
        <v>359</v>
      </c>
      <c r="B360" t="s">
        <v>504</v>
      </c>
      <c r="C360" t="s">
        <v>302</v>
      </c>
      <c r="E360">
        <v>100</v>
      </c>
      <c r="F360" s="4">
        <v>70</v>
      </c>
      <c r="G360">
        <v>0</v>
      </c>
      <c r="H360" s="5">
        <f t="shared" si="12"/>
        <v>52.513128282070518</v>
      </c>
      <c r="I360" t="s">
        <v>302</v>
      </c>
      <c r="L360">
        <v>100</v>
      </c>
      <c r="M360">
        <v>70</v>
      </c>
      <c r="N360" s="6">
        <f t="shared" si="11"/>
        <v>52.500131250328131</v>
      </c>
      <c r="O360" t="s">
        <v>21</v>
      </c>
    </row>
    <row r="361" spans="1:15">
      <c r="A361">
        <v>360</v>
      </c>
      <c r="B361" t="s">
        <v>505</v>
      </c>
      <c r="C361" t="s">
        <v>302</v>
      </c>
      <c r="E361">
        <v>1</v>
      </c>
      <c r="F361" s="4">
        <v>55</v>
      </c>
      <c r="G361">
        <v>0</v>
      </c>
      <c r="H361" s="5">
        <f t="shared" si="12"/>
        <v>41.260315078769693</v>
      </c>
      <c r="I361" t="s">
        <v>302</v>
      </c>
      <c r="L361">
        <v>10</v>
      </c>
      <c r="M361">
        <v>55</v>
      </c>
      <c r="N361" s="6">
        <f t="shared" si="11"/>
        <v>41.250103125257816</v>
      </c>
      <c r="O361" t="s">
        <v>21</v>
      </c>
    </row>
    <row r="362" spans="1:15">
      <c r="A362">
        <v>361</v>
      </c>
      <c r="B362" t="s">
        <v>506</v>
      </c>
      <c r="C362" t="s">
        <v>302</v>
      </c>
      <c r="E362">
        <v>1</v>
      </c>
      <c r="F362" s="4">
        <v>99.98</v>
      </c>
      <c r="G362">
        <v>0</v>
      </c>
      <c r="H362" s="5">
        <f t="shared" si="12"/>
        <v>75.003750937734438</v>
      </c>
      <c r="I362" t="s">
        <v>302</v>
      </c>
      <c r="L362">
        <v>3</v>
      </c>
      <c r="M362">
        <v>99.98</v>
      </c>
      <c r="N362" s="6">
        <f t="shared" si="11"/>
        <v>74.985187462968668</v>
      </c>
      <c r="O362" t="s">
        <v>21</v>
      </c>
    </row>
    <row r="363" spans="1:15">
      <c r="A363">
        <v>362</v>
      </c>
      <c r="B363" t="s">
        <v>507</v>
      </c>
      <c r="C363" t="s">
        <v>508</v>
      </c>
      <c r="E363">
        <v>1</v>
      </c>
      <c r="F363" s="4">
        <v>789.14</v>
      </c>
      <c r="G363">
        <v>0</v>
      </c>
      <c r="H363" s="5">
        <f t="shared" si="12"/>
        <v>592.00300075018754</v>
      </c>
      <c r="I363" t="s">
        <v>508</v>
      </c>
      <c r="L363">
        <v>30</v>
      </c>
      <c r="M363">
        <v>789.14</v>
      </c>
      <c r="N363" s="6">
        <f t="shared" si="11"/>
        <v>591.85647964119914</v>
      </c>
      <c r="O363" t="s">
        <v>21</v>
      </c>
    </row>
    <row r="364" spans="1:15">
      <c r="A364">
        <v>363</v>
      </c>
      <c r="B364" t="s">
        <v>509</v>
      </c>
      <c r="C364" t="s">
        <v>508</v>
      </c>
      <c r="D364" t="s">
        <v>66</v>
      </c>
      <c r="E364">
        <v>10</v>
      </c>
      <c r="F364" s="4">
        <v>1612.93</v>
      </c>
      <c r="G364">
        <v>0</v>
      </c>
      <c r="H364" s="5">
        <f t="shared" si="12"/>
        <v>1210</v>
      </c>
      <c r="I364" t="s">
        <v>508</v>
      </c>
      <c r="L364">
        <v>20</v>
      </c>
      <c r="M364">
        <v>1612.93</v>
      </c>
      <c r="N364" s="6">
        <f t="shared" si="11"/>
        <v>1209.7005242513108</v>
      </c>
      <c r="O364" t="s">
        <v>21</v>
      </c>
    </row>
    <row r="365" spans="1:15">
      <c r="A365">
        <v>364</v>
      </c>
      <c r="B365" t="s">
        <v>510</v>
      </c>
      <c r="C365" t="s">
        <v>508</v>
      </c>
      <c r="E365">
        <v>1</v>
      </c>
      <c r="F365" s="4">
        <v>7998</v>
      </c>
      <c r="G365">
        <v>0</v>
      </c>
      <c r="H365" s="5">
        <f t="shared" si="12"/>
        <v>6000</v>
      </c>
      <c r="I365" t="s">
        <v>508</v>
      </c>
      <c r="L365">
        <v>1</v>
      </c>
      <c r="M365">
        <v>7998</v>
      </c>
      <c r="N365" s="6">
        <f t="shared" si="11"/>
        <v>5998.5149962874912</v>
      </c>
      <c r="O365" t="s">
        <v>21</v>
      </c>
    </row>
    <row r="366" spans="1:15">
      <c r="A366">
        <v>365</v>
      </c>
      <c r="B366" t="s">
        <v>511</v>
      </c>
      <c r="C366" t="s">
        <v>508</v>
      </c>
      <c r="E366">
        <v>10</v>
      </c>
      <c r="F366" s="4">
        <v>53.32</v>
      </c>
      <c r="G366">
        <v>0</v>
      </c>
      <c r="H366" s="5">
        <f t="shared" si="12"/>
        <v>40</v>
      </c>
      <c r="I366" t="s">
        <v>508</v>
      </c>
      <c r="L366">
        <v>50</v>
      </c>
      <c r="M366">
        <v>53.32</v>
      </c>
      <c r="N366" s="6">
        <f t="shared" si="11"/>
        <v>39.99009997524994</v>
      </c>
      <c r="O366" t="s">
        <v>21</v>
      </c>
    </row>
    <row r="367" spans="1:15">
      <c r="A367">
        <v>366</v>
      </c>
      <c r="B367" t="s">
        <v>512</v>
      </c>
      <c r="C367" t="s">
        <v>508</v>
      </c>
      <c r="D367" s="8">
        <v>0.02</v>
      </c>
      <c r="E367">
        <v>10</v>
      </c>
      <c r="F367" s="4">
        <v>35.99</v>
      </c>
      <c r="G367">
        <v>0</v>
      </c>
      <c r="H367" s="5">
        <f t="shared" si="12"/>
        <v>26.999249812453115</v>
      </c>
      <c r="I367" t="s">
        <v>508</v>
      </c>
      <c r="L367">
        <v>200</v>
      </c>
      <c r="M367">
        <v>35.99</v>
      </c>
      <c r="N367" s="6">
        <f t="shared" si="11"/>
        <v>26.992567481418707</v>
      </c>
      <c r="O367" t="s">
        <v>21</v>
      </c>
    </row>
    <row r="368" spans="1:15">
      <c r="A368">
        <v>367</v>
      </c>
      <c r="B368" t="s">
        <v>513</v>
      </c>
      <c r="C368" t="s">
        <v>508</v>
      </c>
      <c r="D368" t="s">
        <v>514</v>
      </c>
      <c r="E368">
        <v>1</v>
      </c>
      <c r="F368" s="4">
        <v>231.08</v>
      </c>
      <c r="G368">
        <v>0</v>
      </c>
      <c r="H368" s="5">
        <f t="shared" si="12"/>
        <v>173.35333833458367</v>
      </c>
      <c r="I368" t="s">
        <v>508</v>
      </c>
      <c r="M368">
        <v>231.08</v>
      </c>
      <c r="N368" s="6">
        <f t="shared" si="11"/>
        <v>173.31043327608322</v>
      </c>
      <c r="O368" t="s">
        <v>21</v>
      </c>
    </row>
    <row r="369" spans="1:16">
      <c r="A369">
        <v>368</v>
      </c>
      <c r="B369" t="s">
        <v>515</v>
      </c>
      <c r="C369" t="s">
        <v>516</v>
      </c>
      <c r="E369">
        <v>1</v>
      </c>
      <c r="F369" s="4">
        <v>1524</v>
      </c>
      <c r="G369">
        <v>0</v>
      </c>
      <c r="H369" s="5">
        <f t="shared" si="12"/>
        <v>1143.2858214553639</v>
      </c>
      <c r="I369" t="s">
        <v>516</v>
      </c>
      <c r="L369">
        <v>2</v>
      </c>
      <c r="M369" s="10">
        <f>N369+(20/100*N369)</f>
        <v>1524.8520000000001</v>
      </c>
      <c r="N369" s="11" t="s">
        <v>517</v>
      </c>
      <c r="O369" s="11" t="s">
        <v>21</v>
      </c>
      <c r="P369" s="11"/>
    </row>
    <row r="370" spans="1:16">
      <c r="A370">
        <v>369</v>
      </c>
      <c r="B370" t="s">
        <v>518</v>
      </c>
      <c r="C370" t="s">
        <v>519</v>
      </c>
      <c r="E370">
        <v>1</v>
      </c>
      <c r="F370" s="4">
        <v>359.91</v>
      </c>
      <c r="G370">
        <v>0</v>
      </c>
      <c r="H370" s="5">
        <f t="shared" si="12"/>
        <v>270</v>
      </c>
      <c r="I370" t="s">
        <v>519</v>
      </c>
      <c r="M370">
        <v>359.91</v>
      </c>
      <c r="N370" s="6">
        <f t="shared" ref="N370:N433" si="13">M370/1.33333</f>
        <v>269.93317483293714</v>
      </c>
      <c r="O370" t="s">
        <v>21</v>
      </c>
    </row>
    <row r="371" spans="1:16">
      <c r="A371">
        <v>370</v>
      </c>
      <c r="B371" t="s">
        <v>520</v>
      </c>
      <c r="C371" t="s">
        <v>519</v>
      </c>
      <c r="D371">
        <v>1</v>
      </c>
      <c r="E371">
        <v>1</v>
      </c>
      <c r="F371" s="4">
        <v>1266.3499999999999</v>
      </c>
      <c r="G371">
        <v>0</v>
      </c>
      <c r="H371" s="5">
        <f t="shared" si="12"/>
        <v>950</v>
      </c>
      <c r="I371" t="s">
        <v>519</v>
      </c>
      <c r="M371">
        <v>1266.3499999999999</v>
      </c>
      <c r="N371" s="6">
        <f t="shared" si="13"/>
        <v>949.76487441218603</v>
      </c>
      <c r="O371" t="s">
        <v>21</v>
      </c>
    </row>
    <row r="372" spans="1:16">
      <c r="A372">
        <v>371</v>
      </c>
      <c r="B372" t="s">
        <v>521</v>
      </c>
      <c r="C372" t="s">
        <v>519</v>
      </c>
      <c r="E372">
        <v>1</v>
      </c>
      <c r="F372" s="4">
        <v>1333</v>
      </c>
      <c r="G372">
        <v>0</v>
      </c>
      <c r="H372" s="5">
        <f t="shared" si="12"/>
        <v>1000</v>
      </c>
      <c r="I372" t="s">
        <v>519</v>
      </c>
      <c r="M372">
        <v>1333</v>
      </c>
      <c r="N372" s="6">
        <f t="shared" si="13"/>
        <v>999.75249938124853</v>
      </c>
      <c r="O372" t="s">
        <v>21</v>
      </c>
    </row>
    <row r="373" spans="1:16">
      <c r="A373">
        <v>372</v>
      </c>
      <c r="B373" t="s">
        <v>522</v>
      </c>
      <c r="C373" t="s">
        <v>519</v>
      </c>
      <c r="E373">
        <v>1</v>
      </c>
      <c r="F373" s="4">
        <v>1133.05</v>
      </c>
      <c r="G373">
        <v>0</v>
      </c>
      <c r="H373" s="5">
        <f t="shared" si="12"/>
        <v>850</v>
      </c>
      <c r="I373" t="s">
        <v>519</v>
      </c>
      <c r="M373">
        <v>1133.05</v>
      </c>
      <c r="N373" s="6">
        <f t="shared" si="13"/>
        <v>849.78962447406116</v>
      </c>
      <c r="O373" t="s">
        <v>21</v>
      </c>
    </row>
    <row r="374" spans="1:16">
      <c r="A374">
        <v>373</v>
      </c>
      <c r="B374" t="s">
        <v>523</v>
      </c>
      <c r="C374" t="s">
        <v>524</v>
      </c>
      <c r="D374" t="s">
        <v>66</v>
      </c>
      <c r="E374">
        <v>30</v>
      </c>
      <c r="F374" s="4">
        <v>15</v>
      </c>
      <c r="G374">
        <v>0</v>
      </c>
      <c r="H374" s="5">
        <f t="shared" si="12"/>
        <v>11.252813203300825</v>
      </c>
      <c r="I374" t="s">
        <v>524</v>
      </c>
      <c r="L374">
        <v>1000</v>
      </c>
      <c r="M374" t="s">
        <v>525</v>
      </c>
      <c r="N374" s="6" t="e">
        <f t="shared" si="13"/>
        <v>#VALUE!</v>
      </c>
      <c r="O374" t="s">
        <v>1149</v>
      </c>
    </row>
    <row r="375" spans="1:16">
      <c r="A375">
        <v>374</v>
      </c>
      <c r="B375" t="s">
        <v>526</v>
      </c>
      <c r="C375" t="s">
        <v>524</v>
      </c>
      <c r="D375" t="s">
        <v>527</v>
      </c>
      <c r="E375">
        <v>30</v>
      </c>
      <c r="F375" s="4">
        <v>20</v>
      </c>
      <c r="G375">
        <v>0</v>
      </c>
      <c r="H375" s="5">
        <f t="shared" si="12"/>
        <v>15.003750937734434</v>
      </c>
      <c r="I375" t="s">
        <v>524</v>
      </c>
      <c r="L375">
        <v>800</v>
      </c>
      <c r="M375">
        <v>20</v>
      </c>
      <c r="N375" s="6">
        <f t="shared" si="13"/>
        <v>15.000037500093752</v>
      </c>
      <c r="O375" t="s">
        <v>1149</v>
      </c>
    </row>
    <row r="376" spans="1:16">
      <c r="A376">
        <v>375</v>
      </c>
      <c r="B376" t="s">
        <v>528</v>
      </c>
      <c r="C376" t="s">
        <v>524</v>
      </c>
      <c r="D376" t="s">
        <v>137</v>
      </c>
      <c r="E376">
        <v>30</v>
      </c>
      <c r="F376" s="4">
        <v>15</v>
      </c>
      <c r="G376">
        <v>0</v>
      </c>
      <c r="H376" s="5">
        <f t="shared" si="12"/>
        <v>11.252813203300825</v>
      </c>
      <c r="I376" t="s">
        <v>524</v>
      </c>
      <c r="L376">
        <v>300</v>
      </c>
      <c r="M376">
        <v>15</v>
      </c>
      <c r="N376" s="6">
        <f t="shared" si="13"/>
        <v>11.250028125070314</v>
      </c>
      <c r="O376" t="s">
        <v>1149</v>
      </c>
    </row>
    <row r="377" spans="1:16">
      <c r="A377">
        <v>376</v>
      </c>
      <c r="B377" t="s">
        <v>529</v>
      </c>
      <c r="C377" t="s">
        <v>524</v>
      </c>
      <c r="D377" t="s">
        <v>66</v>
      </c>
      <c r="E377">
        <v>30</v>
      </c>
      <c r="F377" s="4">
        <v>7</v>
      </c>
      <c r="G377">
        <v>0</v>
      </c>
      <c r="H377" s="5">
        <f t="shared" si="12"/>
        <v>5.2513128282070518</v>
      </c>
      <c r="I377" t="s">
        <v>524</v>
      </c>
      <c r="L377">
        <v>300</v>
      </c>
      <c r="M377">
        <v>7</v>
      </c>
      <c r="N377" s="6">
        <f t="shared" si="13"/>
        <v>5.2500131250328126</v>
      </c>
      <c r="O377" t="s">
        <v>1149</v>
      </c>
    </row>
    <row r="378" spans="1:16">
      <c r="A378">
        <v>377</v>
      </c>
      <c r="B378" t="s">
        <v>530</v>
      </c>
      <c r="C378" t="s">
        <v>524</v>
      </c>
      <c r="D378" t="s">
        <v>485</v>
      </c>
      <c r="E378">
        <v>1000</v>
      </c>
      <c r="F378" s="4">
        <v>1</v>
      </c>
      <c r="G378">
        <v>0</v>
      </c>
      <c r="H378" s="5">
        <f t="shared" si="12"/>
        <v>0.75018754688672173</v>
      </c>
      <c r="I378" t="s">
        <v>524</v>
      </c>
      <c r="L378">
        <v>50</v>
      </c>
      <c r="M378">
        <v>1</v>
      </c>
      <c r="N378" s="6">
        <f t="shared" si="13"/>
        <v>0.75000187500468751</v>
      </c>
      <c r="O378" t="s">
        <v>1149</v>
      </c>
    </row>
    <row r="379" spans="1:16">
      <c r="A379">
        <v>378</v>
      </c>
      <c r="B379" t="s">
        <v>531</v>
      </c>
      <c r="C379" t="s">
        <v>524</v>
      </c>
      <c r="D379" t="s">
        <v>137</v>
      </c>
      <c r="E379">
        <v>1000</v>
      </c>
      <c r="F379" s="4">
        <v>2</v>
      </c>
      <c r="G379">
        <v>0</v>
      </c>
      <c r="H379" s="5">
        <f t="shared" si="12"/>
        <v>1.5003750937734435</v>
      </c>
      <c r="I379" t="s">
        <v>524</v>
      </c>
      <c r="L379">
        <v>500</v>
      </c>
      <c r="M379">
        <v>2</v>
      </c>
      <c r="N379" s="6">
        <f t="shared" si="13"/>
        <v>1.500003750009375</v>
      </c>
      <c r="O379" t="s">
        <v>1149</v>
      </c>
    </row>
    <row r="380" spans="1:16">
      <c r="A380">
        <v>379</v>
      </c>
      <c r="B380" t="s">
        <v>532</v>
      </c>
      <c r="C380" t="s">
        <v>524</v>
      </c>
      <c r="D380" s="7">
        <v>5.0000000000000001E-4</v>
      </c>
      <c r="E380">
        <v>1</v>
      </c>
      <c r="F380" s="4">
        <v>750</v>
      </c>
      <c r="G380">
        <v>0</v>
      </c>
      <c r="H380" s="5">
        <f t="shared" si="12"/>
        <v>562.64066016504125</v>
      </c>
      <c r="I380" t="s">
        <v>524</v>
      </c>
      <c r="L380">
        <v>20</v>
      </c>
      <c r="M380">
        <v>750</v>
      </c>
      <c r="N380" s="6">
        <f t="shared" si="13"/>
        <v>562.50140625351571</v>
      </c>
      <c r="O380" t="s">
        <v>21</v>
      </c>
    </row>
    <row r="381" spans="1:16">
      <c r="A381">
        <v>380</v>
      </c>
      <c r="B381" t="s">
        <v>533</v>
      </c>
      <c r="C381" t="s">
        <v>524</v>
      </c>
      <c r="D381" t="s">
        <v>28</v>
      </c>
      <c r="E381">
        <v>1000</v>
      </c>
      <c r="F381" s="4">
        <v>1</v>
      </c>
      <c r="G381">
        <v>0</v>
      </c>
      <c r="H381" s="5">
        <f t="shared" si="12"/>
        <v>0.75018754688672173</v>
      </c>
      <c r="I381" t="s">
        <v>524</v>
      </c>
      <c r="L381">
        <v>1000</v>
      </c>
      <c r="M381">
        <v>1</v>
      </c>
      <c r="N381" s="6">
        <f t="shared" si="13"/>
        <v>0.75000187500468751</v>
      </c>
      <c r="O381" t="s">
        <v>1149</v>
      </c>
    </row>
    <row r="382" spans="1:16">
      <c r="A382">
        <v>381</v>
      </c>
      <c r="B382" t="s">
        <v>534</v>
      </c>
      <c r="C382" t="s">
        <v>524</v>
      </c>
      <c r="D382" t="s">
        <v>443</v>
      </c>
      <c r="E382">
        <v>1</v>
      </c>
      <c r="F382" s="4">
        <v>55</v>
      </c>
      <c r="G382">
        <v>0</v>
      </c>
      <c r="H382" s="5">
        <f t="shared" si="12"/>
        <v>41.260315078769693</v>
      </c>
      <c r="I382" t="s">
        <v>524</v>
      </c>
      <c r="L382">
        <v>50</v>
      </c>
      <c r="M382">
        <v>55</v>
      </c>
      <c r="N382" s="6">
        <f t="shared" si="13"/>
        <v>41.250103125257816</v>
      </c>
      <c r="O382" t="s">
        <v>21</v>
      </c>
    </row>
    <row r="383" spans="1:16">
      <c r="A383">
        <v>382</v>
      </c>
      <c r="B383" t="s">
        <v>535</v>
      </c>
      <c r="C383" t="s">
        <v>524</v>
      </c>
      <c r="D383" t="s">
        <v>277</v>
      </c>
      <c r="E383">
        <v>10</v>
      </c>
      <c r="F383" s="4">
        <v>50</v>
      </c>
      <c r="G383">
        <v>0</v>
      </c>
      <c r="H383" s="5">
        <f t="shared" si="12"/>
        <v>37.509377344336087</v>
      </c>
      <c r="I383" t="s">
        <v>524</v>
      </c>
      <c r="L383">
        <v>500</v>
      </c>
      <c r="M383">
        <v>50</v>
      </c>
      <c r="N383" s="6">
        <f t="shared" si="13"/>
        <v>37.500093750234377</v>
      </c>
      <c r="O383" t="s">
        <v>21</v>
      </c>
    </row>
    <row r="384" spans="1:16">
      <c r="A384">
        <v>383</v>
      </c>
      <c r="B384" t="s">
        <v>536</v>
      </c>
      <c r="C384" t="s">
        <v>524</v>
      </c>
      <c r="D384" t="s">
        <v>80</v>
      </c>
      <c r="E384">
        <v>1</v>
      </c>
      <c r="F384" s="4">
        <v>58.77</v>
      </c>
      <c r="G384">
        <v>0</v>
      </c>
      <c r="H384" s="5">
        <f t="shared" si="12"/>
        <v>44.088522130532638</v>
      </c>
      <c r="I384" t="s">
        <v>524</v>
      </c>
      <c r="L384">
        <v>200</v>
      </c>
      <c r="M384">
        <v>58.77</v>
      </c>
      <c r="N384" s="6">
        <f t="shared" si="13"/>
        <v>44.077610194025489</v>
      </c>
      <c r="O384" t="s">
        <v>21</v>
      </c>
    </row>
    <row r="385" spans="1:18">
      <c r="A385">
        <v>384</v>
      </c>
      <c r="B385" t="s">
        <v>537</v>
      </c>
      <c r="C385" t="s">
        <v>524</v>
      </c>
      <c r="D385" t="s">
        <v>137</v>
      </c>
      <c r="E385">
        <v>100</v>
      </c>
      <c r="F385" s="4">
        <v>1.73</v>
      </c>
      <c r="G385">
        <v>0</v>
      </c>
      <c r="H385" s="5">
        <f t="shared" si="12"/>
        <v>1.2978244561140286</v>
      </c>
      <c r="I385" t="s">
        <v>524</v>
      </c>
      <c r="L385">
        <v>300</v>
      </c>
      <c r="M385">
        <v>1.73</v>
      </c>
      <c r="N385" s="6">
        <f t="shared" si="13"/>
        <v>1.2975032437581095</v>
      </c>
      <c r="O385" t="s">
        <v>1149</v>
      </c>
    </row>
    <row r="386" spans="1:18">
      <c r="A386">
        <v>385</v>
      </c>
      <c r="B386" t="s">
        <v>538</v>
      </c>
      <c r="C386" t="s">
        <v>524</v>
      </c>
      <c r="D386" t="s">
        <v>23</v>
      </c>
      <c r="E386">
        <v>100</v>
      </c>
      <c r="F386" s="4">
        <v>4</v>
      </c>
      <c r="G386">
        <v>0</v>
      </c>
      <c r="H386" s="5">
        <f t="shared" ref="H386:H449" si="14">F386/1.333</f>
        <v>3.0007501875468869</v>
      </c>
      <c r="I386" t="s">
        <v>524</v>
      </c>
      <c r="L386">
        <v>1000</v>
      </c>
      <c r="M386">
        <v>4</v>
      </c>
      <c r="N386" s="6">
        <f t="shared" si="13"/>
        <v>3.0000075000187501</v>
      </c>
      <c r="O386" t="s">
        <v>1149</v>
      </c>
    </row>
    <row r="387" spans="1:18">
      <c r="A387">
        <v>386</v>
      </c>
      <c r="B387" t="s">
        <v>539</v>
      </c>
      <c r="C387" t="s">
        <v>524</v>
      </c>
      <c r="D387" t="s">
        <v>485</v>
      </c>
      <c r="E387">
        <v>1000</v>
      </c>
      <c r="F387" s="4">
        <v>65</v>
      </c>
      <c r="G387">
        <v>0</v>
      </c>
      <c r="H387" s="5">
        <f t="shared" si="14"/>
        <v>48.762190547636912</v>
      </c>
      <c r="I387" t="s">
        <v>524</v>
      </c>
      <c r="L387">
        <v>600</v>
      </c>
      <c r="M387">
        <v>65</v>
      </c>
      <c r="N387" s="6">
        <f t="shared" si="13"/>
        <v>48.750121875304693</v>
      </c>
      <c r="O387" t="s">
        <v>21</v>
      </c>
    </row>
    <row r="388" spans="1:18">
      <c r="A388">
        <v>387</v>
      </c>
      <c r="B388" t="s">
        <v>540</v>
      </c>
      <c r="C388" t="s">
        <v>524</v>
      </c>
      <c r="D388" t="s">
        <v>485</v>
      </c>
      <c r="E388">
        <v>10</v>
      </c>
      <c r="F388" s="4">
        <v>73.319999999999993</v>
      </c>
      <c r="G388">
        <v>0</v>
      </c>
      <c r="H388" s="5">
        <f t="shared" si="14"/>
        <v>55.003750937734431</v>
      </c>
      <c r="I388" t="s">
        <v>524</v>
      </c>
      <c r="L388">
        <v>10</v>
      </c>
      <c r="M388">
        <v>73.319999999999993</v>
      </c>
      <c r="N388" s="6">
        <f t="shared" si="13"/>
        <v>54.990137475343687</v>
      </c>
      <c r="O388" t="s">
        <v>21</v>
      </c>
    </row>
    <row r="389" spans="1:18">
      <c r="A389">
        <v>388</v>
      </c>
      <c r="B389" t="s">
        <v>541</v>
      </c>
      <c r="C389" t="s">
        <v>524</v>
      </c>
      <c r="D389" t="s">
        <v>28</v>
      </c>
      <c r="E389">
        <v>30</v>
      </c>
      <c r="F389" s="4">
        <v>25</v>
      </c>
      <c r="G389">
        <v>0</v>
      </c>
      <c r="H389" s="5">
        <f t="shared" si="14"/>
        <v>18.754688672168044</v>
      </c>
      <c r="I389" t="s">
        <v>524</v>
      </c>
      <c r="L389">
        <v>1500</v>
      </c>
      <c r="M389">
        <v>25</v>
      </c>
      <c r="N389" s="6">
        <f t="shared" si="13"/>
        <v>18.750046875117189</v>
      </c>
      <c r="O389" t="s">
        <v>1149</v>
      </c>
    </row>
    <row r="390" spans="1:18">
      <c r="A390">
        <v>389</v>
      </c>
      <c r="B390" t="s">
        <v>542</v>
      </c>
      <c r="C390" t="s">
        <v>524</v>
      </c>
      <c r="D390" t="s">
        <v>36</v>
      </c>
      <c r="E390">
        <v>500</v>
      </c>
      <c r="F390" s="4">
        <v>2</v>
      </c>
      <c r="G390">
        <v>0</v>
      </c>
      <c r="H390" s="5">
        <f t="shared" si="14"/>
        <v>1.5003750937734435</v>
      </c>
      <c r="I390" t="s">
        <v>524</v>
      </c>
      <c r="L390">
        <v>50</v>
      </c>
      <c r="M390">
        <v>2</v>
      </c>
      <c r="N390" s="6">
        <f t="shared" si="13"/>
        <v>1.500003750009375</v>
      </c>
      <c r="O390" t="s">
        <v>1149</v>
      </c>
    </row>
    <row r="391" spans="1:18">
      <c r="A391">
        <v>390</v>
      </c>
      <c r="B391" t="s">
        <v>543</v>
      </c>
      <c r="C391" t="s">
        <v>524</v>
      </c>
      <c r="D391" t="s">
        <v>19</v>
      </c>
      <c r="E391">
        <v>1000</v>
      </c>
      <c r="F391" s="4">
        <v>1</v>
      </c>
      <c r="G391">
        <v>0</v>
      </c>
      <c r="H391" s="5">
        <f t="shared" si="14"/>
        <v>0.75018754688672173</v>
      </c>
      <c r="I391" t="s">
        <v>524</v>
      </c>
      <c r="L391">
        <v>300</v>
      </c>
      <c r="M391">
        <v>1</v>
      </c>
      <c r="N391" s="6">
        <f t="shared" si="13"/>
        <v>0.75000187500468751</v>
      </c>
      <c r="O391" t="s">
        <v>1149</v>
      </c>
    </row>
    <row r="392" spans="1:18">
      <c r="A392">
        <v>391</v>
      </c>
      <c r="B392" t="s">
        <v>544</v>
      </c>
      <c r="C392" t="s">
        <v>524</v>
      </c>
      <c r="D392" t="s">
        <v>545</v>
      </c>
      <c r="E392">
        <v>1</v>
      </c>
      <c r="F392" s="4">
        <v>208.34</v>
      </c>
      <c r="G392">
        <v>0</v>
      </c>
      <c r="H392" s="5">
        <f t="shared" si="14"/>
        <v>156.29407351837961</v>
      </c>
      <c r="I392" t="s">
        <v>524</v>
      </c>
      <c r="L392">
        <v>100</v>
      </c>
      <c r="M392">
        <v>208.34</v>
      </c>
      <c r="N392" s="6">
        <f t="shared" si="13"/>
        <v>156.2553906384766</v>
      </c>
      <c r="O392" t="s">
        <v>21</v>
      </c>
    </row>
    <row r="393" spans="1:18">
      <c r="A393">
        <v>392</v>
      </c>
      <c r="B393" t="s">
        <v>546</v>
      </c>
      <c r="C393" t="s">
        <v>524</v>
      </c>
      <c r="D393" t="s">
        <v>98</v>
      </c>
      <c r="E393">
        <v>100</v>
      </c>
      <c r="F393" s="4">
        <v>2</v>
      </c>
      <c r="G393">
        <v>0</v>
      </c>
      <c r="H393" s="5">
        <f t="shared" si="14"/>
        <v>1.5003750937734435</v>
      </c>
      <c r="I393" t="s">
        <v>524</v>
      </c>
      <c r="L393">
        <v>1000</v>
      </c>
      <c r="M393">
        <v>2</v>
      </c>
      <c r="N393" s="6">
        <f t="shared" si="13"/>
        <v>1.500003750009375</v>
      </c>
      <c r="O393" t="s">
        <v>1149</v>
      </c>
    </row>
    <row r="394" spans="1:18">
      <c r="A394">
        <v>393</v>
      </c>
      <c r="B394" t="s">
        <v>547</v>
      </c>
      <c r="C394" t="s">
        <v>524</v>
      </c>
      <c r="D394" t="s">
        <v>548</v>
      </c>
      <c r="E394">
        <v>100</v>
      </c>
      <c r="F394" s="4">
        <v>10</v>
      </c>
      <c r="G394">
        <v>0</v>
      </c>
      <c r="H394" s="5">
        <f t="shared" si="14"/>
        <v>7.5018754688672171</v>
      </c>
      <c r="I394" t="s">
        <v>524</v>
      </c>
      <c r="L394">
        <v>1000</v>
      </c>
      <c r="M394">
        <v>10</v>
      </c>
      <c r="N394" s="6">
        <f t="shared" si="13"/>
        <v>7.500018750046876</v>
      </c>
      <c r="O394" t="s">
        <v>1149</v>
      </c>
    </row>
    <row r="395" spans="1:18">
      <c r="A395">
        <v>394</v>
      </c>
      <c r="B395" t="s">
        <v>549</v>
      </c>
      <c r="C395" t="s">
        <v>524</v>
      </c>
      <c r="D395" t="s">
        <v>289</v>
      </c>
      <c r="E395">
        <v>30</v>
      </c>
      <c r="F395" s="4">
        <v>15</v>
      </c>
      <c r="G395">
        <v>0</v>
      </c>
      <c r="H395" s="5">
        <f t="shared" si="14"/>
        <v>11.252813203300825</v>
      </c>
      <c r="I395" t="s">
        <v>524</v>
      </c>
      <c r="L395">
        <v>0</v>
      </c>
      <c r="M395">
        <v>15</v>
      </c>
      <c r="N395" s="6">
        <f t="shared" si="13"/>
        <v>11.250028125070314</v>
      </c>
      <c r="O395" t="s">
        <v>1149</v>
      </c>
    </row>
    <row r="396" spans="1:18">
      <c r="A396">
        <v>395</v>
      </c>
      <c r="B396" t="s">
        <v>550</v>
      </c>
      <c r="C396" t="s">
        <v>524</v>
      </c>
      <c r="D396" t="s">
        <v>551</v>
      </c>
      <c r="E396">
        <v>20</v>
      </c>
      <c r="F396" s="4">
        <v>20</v>
      </c>
      <c r="G396">
        <v>0</v>
      </c>
      <c r="H396" s="5">
        <f t="shared" si="14"/>
        <v>15.003750937734434</v>
      </c>
      <c r="I396" t="s">
        <v>524</v>
      </c>
      <c r="L396">
        <v>5000</v>
      </c>
      <c r="M396">
        <v>20</v>
      </c>
      <c r="N396" s="6">
        <f t="shared" si="13"/>
        <v>15.000037500093752</v>
      </c>
      <c r="O396" t="s">
        <v>1149</v>
      </c>
    </row>
    <row r="397" spans="1:18">
      <c r="A397">
        <v>396</v>
      </c>
      <c r="B397" t="s">
        <v>552</v>
      </c>
      <c r="C397" t="s">
        <v>524</v>
      </c>
      <c r="D397" t="s">
        <v>137</v>
      </c>
      <c r="E397">
        <v>10</v>
      </c>
      <c r="F397" s="4">
        <v>18.66</v>
      </c>
      <c r="G397">
        <v>0</v>
      </c>
      <c r="H397" s="5">
        <f t="shared" si="14"/>
        <v>13.998499624906227</v>
      </c>
      <c r="I397" t="s">
        <v>524</v>
      </c>
      <c r="L397">
        <v>100</v>
      </c>
      <c r="M397">
        <v>18.66</v>
      </c>
      <c r="N397" s="6">
        <f t="shared" si="13"/>
        <v>13.99503498758747</v>
      </c>
      <c r="O397" t="s">
        <v>21</v>
      </c>
      <c r="Q397" s="1"/>
      <c r="R397" s="1"/>
    </row>
    <row r="398" spans="1:18">
      <c r="A398">
        <v>397</v>
      </c>
      <c r="B398" t="s">
        <v>553</v>
      </c>
      <c r="C398" t="s">
        <v>524</v>
      </c>
      <c r="D398" t="s">
        <v>554</v>
      </c>
      <c r="E398">
        <v>1</v>
      </c>
      <c r="F398" s="4">
        <v>65</v>
      </c>
      <c r="G398">
        <v>0</v>
      </c>
      <c r="H398" s="5">
        <f t="shared" si="14"/>
        <v>48.762190547636912</v>
      </c>
      <c r="I398" t="s">
        <v>524</v>
      </c>
      <c r="L398">
        <v>500</v>
      </c>
      <c r="M398">
        <v>65</v>
      </c>
      <c r="N398" s="6">
        <f t="shared" si="13"/>
        <v>48.750121875304693</v>
      </c>
      <c r="O398" t="s">
        <v>21</v>
      </c>
      <c r="Q398" s="1"/>
      <c r="R398" s="1"/>
    </row>
    <row r="399" spans="1:18">
      <c r="A399">
        <v>398</v>
      </c>
      <c r="B399" t="s">
        <v>555</v>
      </c>
      <c r="C399" t="s">
        <v>524</v>
      </c>
      <c r="D399" t="s">
        <v>34</v>
      </c>
      <c r="E399">
        <v>1000</v>
      </c>
      <c r="F399" s="4">
        <v>2</v>
      </c>
      <c r="G399">
        <v>0</v>
      </c>
      <c r="H399" s="5">
        <f t="shared" si="14"/>
        <v>1.5003750937734435</v>
      </c>
      <c r="I399" t="s">
        <v>524</v>
      </c>
      <c r="L399">
        <v>5000</v>
      </c>
      <c r="M399">
        <v>2</v>
      </c>
      <c r="N399" s="6">
        <f t="shared" si="13"/>
        <v>1.500003750009375</v>
      </c>
      <c r="O399" t="s">
        <v>1149</v>
      </c>
      <c r="Q399" s="1"/>
      <c r="R399" s="1"/>
    </row>
    <row r="400" spans="1:18">
      <c r="A400">
        <v>399</v>
      </c>
      <c r="B400" t="s">
        <v>556</v>
      </c>
      <c r="C400" t="s">
        <v>524</v>
      </c>
      <c r="D400" t="s">
        <v>137</v>
      </c>
      <c r="E400">
        <v>5</v>
      </c>
      <c r="F400" s="4">
        <v>55</v>
      </c>
      <c r="G400">
        <v>0</v>
      </c>
      <c r="H400" s="5">
        <f t="shared" si="14"/>
        <v>41.260315078769693</v>
      </c>
      <c r="I400" t="s">
        <v>524</v>
      </c>
      <c r="L400">
        <v>50</v>
      </c>
      <c r="M400">
        <v>55</v>
      </c>
      <c r="N400" s="6">
        <f t="shared" si="13"/>
        <v>41.250103125257816</v>
      </c>
      <c r="O400" t="s">
        <v>21</v>
      </c>
      <c r="Q400" s="1"/>
      <c r="R400" s="1"/>
    </row>
    <row r="401" spans="1:18">
      <c r="A401">
        <v>400</v>
      </c>
      <c r="B401" t="s">
        <v>557</v>
      </c>
      <c r="C401" t="s">
        <v>524</v>
      </c>
      <c r="D401" t="s">
        <v>194</v>
      </c>
      <c r="E401">
        <v>10</v>
      </c>
      <c r="F401" s="4">
        <v>30</v>
      </c>
      <c r="G401">
        <v>0</v>
      </c>
      <c r="H401" s="5">
        <f t="shared" si="14"/>
        <v>22.50562640660165</v>
      </c>
      <c r="I401" t="s">
        <v>524</v>
      </c>
      <c r="L401">
        <v>300</v>
      </c>
      <c r="M401">
        <v>30</v>
      </c>
      <c r="N401" s="6">
        <f t="shared" si="13"/>
        <v>22.500056250140627</v>
      </c>
      <c r="O401" t="s">
        <v>1149</v>
      </c>
      <c r="Q401" s="1"/>
      <c r="R401" s="1"/>
    </row>
    <row r="402" spans="1:18">
      <c r="A402">
        <v>401</v>
      </c>
      <c r="B402" t="s">
        <v>558</v>
      </c>
      <c r="C402" t="s">
        <v>524</v>
      </c>
      <c r="D402" t="s">
        <v>98</v>
      </c>
      <c r="E402">
        <v>10</v>
      </c>
      <c r="F402" s="4">
        <v>30</v>
      </c>
      <c r="G402">
        <v>0</v>
      </c>
      <c r="H402" s="5">
        <f t="shared" si="14"/>
        <v>22.50562640660165</v>
      </c>
      <c r="I402" t="s">
        <v>524</v>
      </c>
      <c r="L402">
        <v>300</v>
      </c>
      <c r="M402">
        <v>30</v>
      </c>
      <c r="N402" s="6">
        <f t="shared" si="13"/>
        <v>22.500056250140627</v>
      </c>
      <c r="O402" t="s">
        <v>1149</v>
      </c>
      <c r="Q402" s="1"/>
      <c r="R402" s="1"/>
    </row>
    <row r="403" spans="1:18">
      <c r="A403">
        <v>402</v>
      </c>
      <c r="B403" t="s">
        <v>559</v>
      </c>
      <c r="C403" t="s">
        <v>524</v>
      </c>
      <c r="D403" t="s">
        <v>66</v>
      </c>
      <c r="E403">
        <v>1000</v>
      </c>
      <c r="F403" s="4">
        <v>2</v>
      </c>
      <c r="G403">
        <v>0</v>
      </c>
      <c r="H403" s="5">
        <f t="shared" si="14"/>
        <v>1.5003750937734435</v>
      </c>
      <c r="I403" t="s">
        <v>524</v>
      </c>
      <c r="L403">
        <v>0</v>
      </c>
      <c r="M403">
        <v>2</v>
      </c>
      <c r="N403" s="6">
        <f t="shared" si="13"/>
        <v>1.500003750009375</v>
      </c>
      <c r="O403" t="s">
        <v>1149</v>
      </c>
      <c r="Q403" s="1"/>
      <c r="R403" s="1"/>
    </row>
    <row r="404" spans="1:18">
      <c r="A404">
        <v>403</v>
      </c>
      <c r="B404" t="s">
        <v>560</v>
      </c>
      <c r="C404" t="s">
        <v>524</v>
      </c>
      <c r="E404">
        <v>18</v>
      </c>
      <c r="F404" s="4">
        <v>23</v>
      </c>
      <c r="G404">
        <v>0</v>
      </c>
      <c r="H404" s="5">
        <f t="shared" si="14"/>
        <v>17.254313578394598</v>
      </c>
      <c r="I404" t="s">
        <v>524</v>
      </c>
      <c r="L404">
        <v>900</v>
      </c>
      <c r="M404">
        <v>23</v>
      </c>
      <c r="N404" s="6">
        <f t="shared" si="13"/>
        <v>17.250043125107815</v>
      </c>
      <c r="O404" t="s">
        <v>1149</v>
      </c>
      <c r="Q404" s="1"/>
      <c r="R404" s="1"/>
    </row>
    <row r="405" spans="1:18">
      <c r="A405">
        <v>404</v>
      </c>
      <c r="B405" t="s">
        <v>561</v>
      </c>
      <c r="C405" t="s">
        <v>524</v>
      </c>
      <c r="D405" t="s">
        <v>562</v>
      </c>
      <c r="E405">
        <v>100</v>
      </c>
      <c r="F405" s="4">
        <v>15</v>
      </c>
      <c r="G405">
        <v>0</v>
      </c>
      <c r="H405" s="5">
        <f t="shared" si="14"/>
        <v>11.252813203300825</v>
      </c>
      <c r="I405" t="s">
        <v>524</v>
      </c>
      <c r="L405">
        <v>5000</v>
      </c>
      <c r="M405">
        <v>15</v>
      </c>
      <c r="N405" s="6">
        <f t="shared" si="13"/>
        <v>11.250028125070314</v>
      </c>
      <c r="O405" t="s">
        <v>1149</v>
      </c>
      <c r="Q405" s="1"/>
      <c r="R405" s="1"/>
    </row>
    <row r="406" spans="1:18">
      <c r="A406">
        <v>405</v>
      </c>
      <c r="B406" t="s">
        <v>563</v>
      </c>
      <c r="C406" t="s">
        <v>524</v>
      </c>
      <c r="E406">
        <v>10</v>
      </c>
      <c r="F406" s="4">
        <v>533.20000000000005</v>
      </c>
      <c r="G406">
        <v>0</v>
      </c>
      <c r="H406" s="5">
        <f t="shared" si="14"/>
        <v>400.00000000000006</v>
      </c>
      <c r="I406" t="s">
        <v>524</v>
      </c>
      <c r="L406">
        <v>0</v>
      </c>
      <c r="M406">
        <v>533.20000000000005</v>
      </c>
      <c r="N406" s="6">
        <f t="shared" si="13"/>
        <v>399.90099975249944</v>
      </c>
      <c r="O406" t="s">
        <v>1149</v>
      </c>
      <c r="Q406" s="1"/>
      <c r="R406" s="1"/>
    </row>
    <row r="407" spans="1:18">
      <c r="A407">
        <v>406</v>
      </c>
      <c r="B407" t="s">
        <v>564</v>
      </c>
      <c r="C407" t="s">
        <v>565</v>
      </c>
      <c r="D407" t="s">
        <v>23</v>
      </c>
      <c r="E407">
        <v>10</v>
      </c>
      <c r="F407" s="4">
        <v>99.98</v>
      </c>
      <c r="G407">
        <v>0</v>
      </c>
      <c r="H407" s="5">
        <f t="shared" si="14"/>
        <v>75.003750937734438</v>
      </c>
      <c r="I407" t="s">
        <v>565</v>
      </c>
      <c r="L407">
        <v>150</v>
      </c>
      <c r="M407">
        <v>99.98</v>
      </c>
      <c r="N407" s="6">
        <f t="shared" si="13"/>
        <v>74.985187462968668</v>
      </c>
      <c r="O407" t="s">
        <v>1149</v>
      </c>
      <c r="Q407" s="1"/>
      <c r="R407" s="1"/>
    </row>
    <row r="408" spans="1:18">
      <c r="A408">
        <v>407</v>
      </c>
      <c r="B408" t="s">
        <v>566</v>
      </c>
      <c r="C408" t="s">
        <v>565</v>
      </c>
      <c r="E408">
        <v>60</v>
      </c>
      <c r="F408" s="4">
        <v>66.650000000000006</v>
      </c>
      <c r="G408">
        <v>0</v>
      </c>
      <c r="H408" s="5">
        <f t="shared" si="14"/>
        <v>50.000000000000007</v>
      </c>
      <c r="I408" t="s">
        <v>565</v>
      </c>
      <c r="L408">
        <v>420</v>
      </c>
      <c r="M408">
        <v>66.650000000000006</v>
      </c>
      <c r="N408" s="6">
        <f t="shared" si="13"/>
        <v>49.987624969062431</v>
      </c>
      <c r="O408" t="s">
        <v>1149</v>
      </c>
      <c r="Q408" s="1"/>
      <c r="R408" s="1"/>
    </row>
    <row r="409" spans="1:18">
      <c r="A409">
        <v>408</v>
      </c>
      <c r="B409" t="s">
        <v>567</v>
      </c>
      <c r="C409" t="s">
        <v>565</v>
      </c>
      <c r="D409" t="s">
        <v>39</v>
      </c>
      <c r="E409">
        <v>10</v>
      </c>
      <c r="F409" s="4">
        <v>26.66</v>
      </c>
      <c r="G409">
        <v>0</v>
      </c>
      <c r="H409" s="5">
        <f t="shared" si="14"/>
        <v>20</v>
      </c>
      <c r="I409" t="s">
        <v>565</v>
      </c>
      <c r="L409">
        <v>30</v>
      </c>
      <c r="M409">
        <v>26.66</v>
      </c>
      <c r="N409" s="6">
        <f t="shared" si="13"/>
        <v>19.99504998762497</v>
      </c>
      <c r="O409" t="s">
        <v>21</v>
      </c>
      <c r="Q409" s="1"/>
      <c r="R409" s="1"/>
    </row>
    <row r="410" spans="1:18">
      <c r="A410">
        <v>409</v>
      </c>
      <c r="B410" t="s">
        <v>568</v>
      </c>
      <c r="C410" t="s">
        <v>565</v>
      </c>
      <c r="E410">
        <v>1</v>
      </c>
      <c r="F410" s="4">
        <v>999.75</v>
      </c>
      <c r="G410">
        <v>0</v>
      </c>
      <c r="H410" s="5">
        <f t="shared" si="14"/>
        <v>750</v>
      </c>
      <c r="I410" t="s">
        <v>565</v>
      </c>
      <c r="L410">
        <v>10</v>
      </c>
      <c r="M410">
        <v>999.75</v>
      </c>
      <c r="N410" s="6">
        <f t="shared" si="13"/>
        <v>749.81437453593639</v>
      </c>
      <c r="O410" t="s">
        <v>21</v>
      </c>
      <c r="Q410" s="1"/>
      <c r="R410" s="1"/>
    </row>
    <row r="411" spans="1:18">
      <c r="A411">
        <v>410</v>
      </c>
      <c r="B411" t="s">
        <v>569</v>
      </c>
      <c r="C411" t="s">
        <v>565</v>
      </c>
      <c r="D411" t="s">
        <v>36</v>
      </c>
      <c r="E411">
        <v>3</v>
      </c>
      <c r="F411" s="4">
        <v>520</v>
      </c>
      <c r="G411">
        <v>0</v>
      </c>
      <c r="H411" s="5">
        <f t="shared" si="14"/>
        <v>390.0975243810953</v>
      </c>
      <c r="I411" t="s">
        <v>565</v>
      </c>
      <c r="L411">
        <v>50</v>
      </c>
      <c r="M411">
        <v>520</v>
      </c>
      <c r="N411" s="6">
        <f t="shared" si="13"/>
        <v>390.00097500243754</v>
      </c>
      <c r="O411" t="s">
        <v>21</v>
      </c>
      <c r="Q411" s="1"/>
      <c r="R411" s="1"/>
    </row>
    <row r="412" spans="1:18">
      <c r="A412">
        <v>411</v>
      </c>
      <c r="B412" t="s">
        <v>570</v>
      </c>
      <c r="C412" t="s">
        <v>565</v>
      </c>
      <c r="E412">
        <v>1</v>
      </c>
      <c r="F412" s="4">
        <v>300</v>
      </c>
      <c r="G412">
        <v>0</v>
      </c>
      <c r="H412" s="5">
        <f t="shared" si="14"/>
        <v>225.05626406601652</v>
      </c>
      <c r="I412" t="s">
        <v>565</v>
      </c>
      <c r="L412">
        <v>20</v>
      </c>
      <c r="M412" t="s">
        <v>571</v>
      </c>
      <c r="N412" s="6" t="e">
        <f t="shared" si="13"/>
        <v>#VALUE!</v>
      </c>
      <c r="O412" t="s">
        <v>21</v>
      </c>
      <c r="Q412" s="1"/>
      <c r="R412" s="1"/>
    </row>
    <row r="413" spans="1:18">
      <c r="A413">
        <v>412</v>
      </c>
      <c r="B413" t="s">
        <v>572</v>
      </c>
      <c r="C413" t="s">
        <v>565</v>
      </c>
      <c r="D413" t="s">
        <v>259</v>
      </c>
      <c r="E413">
        <v>100</v>
      </c>
      <c r="F413" s="4">
        <v>14</v>
      </c>
      <c r="G413">
        <v>0</v>
      </c>
      <c r="H413" s="5">
        <f t="shared" si="14"/>
        <v>10.502625656414104</v>
      </c>
      <c r="I413" t="s">
        <v>565</v>
      </c>
      <c r="L413">
        <v>500</v>
      </c>
      <c r="M413">
        <v>14</v>
      </c>
      <c r="N413" s="6">
        <f t="shared" si="13"/>
        <v>10.500026250065625</v>
      </c>
      <c r="O413" t="s">
        <v>1149</v>
      </c>
      <c r="Q413" s="1"/>
      <c r="R413" s="1"/>
    </row>
    <row r="414" spans="1:18">
      <c r="A414">
        <v>413</v>
      </c>
      <c r="B414" t="s">
        <v>573</v>
      </c>
      <c r="C414" t="s">
        <v>565</v>
      </c>
      <c r="D414" t="s">
        <v>574</v>
      </c>
      <c r="E414">
        <v>10</v>
      </c>
      <c r="F414" s="4">
        <v>43.99</v>
      </c>
      <c r="G414">
        <v>0</v>
      </c>
      <c r="H414" s="5">
        <f t="shared" si="14"/>
        <v>33.000750187546892</v>
      </c>
      <c r="I414" t="s">
        <v>565</v>
      </c>
      <c r="L414">
        <v>1000</v>
      </c>
      <c r="M414">
        <v>43.99</v>
      </c>
      <c r="N414" s="6">
        <f t="shared" si="13"/>
        <v>32.992582481456211</v>
      </c>
      <c r="O414" t="s">
        <v>21</v>
      </c>
      <c r="Q414" s="1"/>
      <c r="R414" s="1"/>
    </row>
    <row r="415" spans="1:18">
      <c r="A415">
        <v>414</v>
      </c>
      <c r="B415" t="s">
        <v>575</v>
      </c>
      <c r="C415" t="s">
        <v>565</v>
      </c>
      <c r="D415" t="s">
        <v>98</v>
      </c>
      <c r="E415">
        <v>1</v>
      </c>
      <c r="F415" s="4">
        <v>1178.8499999999999</v>
      </c>
      <c r="G415">
        <v>0</v>
      </c>
      <c r="H415" s="5">
        <f t="shared" si="14"/>
        <v>884.3585896474118</v>
      </c>
      <c r="I415" t="s">
        <v>565</v>
      </c>
      <c r="L415">
        <v>6</v>
      </c>
      <c r="M415">
        <v>1178.8499999999999</v>
      </c>
      <c r="N415" s="6">
        <f t="shared" si="13"/>
        <v>884.1397103492759</v>
      </c>
      <c r="O415" t="s">
        <v>21</v>
      </c>
      <c r="Q415" s="1"/>
      <c r="R415" s="1"/>
    </row>
    <row r="416" spans="1:18">
      <c r="A416">
        <v>415</v>
      </c>
      <c r="B416" t="s">
        <v>576</v>
      </c>
      <c r="C416" t="s">
        <v>565</v>
      </c>
      <c r="D416" t="s">
        <v>577</v>
      </c>
      <c r="E416">
        <v>1</v>
      </c>
      <c r="F416" s="4">
        <v>580</v>
      </c>
      <c r="G416">
        <v>0</v>
      </c>
      <c r="H416" s="5">
        <f t="shared" si="14"/>
        <v>435.10877719429857</v>
      </c>
      <c r="I416" t="s">
        <v>565</v>
      </c>
      <c r="L416">
        <v>30</v>
      </c>
      <c r="M416">
        <v>580</v>
      </c>
      <c r="N416" s="6">
        <f t="shared" si="13"/>
        <v>435.0010875027188</v>
      </c>
      <c r="O416" t="s">
        <v>21</v>
      </c>
      <c r="Q416" s="1"/>
      <c r="R416" s="1"/>
    </row>
    <row r="417" spans="1:18">
      <c r="A417">
        <v>416</v>
      </c>
      <c r="B417" t="s">
        <v>578</v>
      </c>
      <c r="C417" t="s">
        <v>579</v>
      </c>
      <c r="D417" t="s">
        <v>66</v>
      </c>
      <c r="E417">
        <v>10</v>
      </c>
      <c r="F417" s="4">
        <v>80.650000000000006</v>
      </c>
      <c r="G417">
        <v>0</v>
      </c>
      <c r="H417" s="5">
        <f t="shared" si="14"/>
        <v>60.502625656414111</v>
      </c>
      <c r="I417" t="s">
        <v>579</v>
      </c>
      <c r="L417">
        <v>100</v>
      </c>
      <c r="M417">
        <v>80.650000000000006</v>
      </c>
      <c r="N417" s="6">
        <f t="shared" si="13"/>
        <v>60.487651219128054</v>
      </c>
      <c r="O417" t="s">
        <v>21</v>
      </c>
      <c r="Q417" s="1"/>
      <c r="R417" s="1"/>
    </row>
    <row r="418" spans="1:18">
      <c r="A418">
        <v>417</v>
      </c>
      <c r="B418" t="s">
        <v>580</v>
      </c>
      <c r="C418" t="s">
        <v>579</v>
      </c>
      <c r="D418" t="s">
        <v>23</v>
      </c>
      <c r="E418">
        <v>10</v>
      </c>
      <c r="F418" s="4">
        <v>43.42</v>
      </c>
      <c r="G418">
        <v>0</v>
      </c>
      <c r="H418" s="5">
        <f t="shared" si="14"/>
        <v>32.573143285821459</v>
      </c>
      <c r="I418" t="s">
        <v>579</v>
      </c>
      <c r="L418">
        <v>100</v>
      </c>
      <c r="M418">
        <v>43.42</v>
      </c>
      <c r="N418" s="6">
        <f t="shared" si="13"/>
        <v>32.565081412703535</v>
      </c>
      <c r="O418" t="s">
        <v>21</v>
      </c>
      <c r="Q418" s="1"/>
      <c r="R418" s="1"/>
    </row>
    <row r="419" spans="1:18">
      <c r="A419">
        <v>418</v>
      </c>
      <c r="B419" t="s">
        <v>581</v>
      </c>
      <c r="C419" t="s">
        <v>579</v>
      </c>
      <c r="D419" t="s">
        <v>66</v>
      </c>
      <c r="E419">
        <v>5</v>
      </c>
      <c r="F419" s="4">
        <v>100</v>
      </c>
      <c r="G419">
        <v>0</v>
      </c>
      <c r="H419" s="5">
        <f t="shared" si="14"/>
        <v>75.018754688672175</v>
      </c>
      <c r="I419" t="s">
        <v>579</v>
      </c>
      <c r="L419">
        <v>500</v>
      </c>
      <c r="M419">
        <v>100</v>
      </c>
      <c r="N419" s="6">
        <f t="shared" si="13"/>
        <v>75.000187500468755</v>
      </c>
      <c r="O419" t="s">
        <v>21</v>
      </c>
      <c r="Q419" s="1"/>
      <c r="R419" s="1"/>
    </row>
    <row r="420" spans="1:18">
      <c r="A420">
        <v>419</v>
      </c>
      <c r="B420" t="s">
        <v>582</v>
      </c>
      <c r="C420" t="s">
        <v>579</v>
      </c>
      <c r="D420" t="s">
        <v>23</v>
      </c>
      <c r="E420">
        <v>20</v>
      </c>
      <c r="F420" s="4">
        <v>10</v>
      </c>
      <c r="G420">
        <v>0</v>
      </c>
      <c r="H420" s="5">
        <f t="shared" si="14"/>
        <v>7.5018754688672171</v>
      </c>
      <c r="I420" t="s">
        <v>579</v>
      </c>
      <c r="L420">
        <v>1500</v>
      </c>
      <c r="M420">
        <v>10</v>
      </c>
      <c r="N420" s="6">
        <f t="shared" si="13"/>
        <v>7.500018750046876</v>
      </c>
      <c r="O420" t="s">
        <v>1149</v>
      </c>
      <c r="Q420" s="1"/>
      <c r="R420" s="1"/>
    </row>
    <row r="421" spans="1:18">
      <c r="A421">
        <v>420</v>
      </c>
      <c r="B421" t="s">
        <v>583</v>
      </c>
      <c r="C421" t="s">
        <v>584</v>
      </c>
      <c r="E421">
        <v>1</v>
      </c>
      <c r="F421" s="4">
        <v>500</v>
      </c>
      <c r="G421">
        <v>0</v>
      </c>
      <c r="H421" s="5">
        <f t="shared" si="14"/>
        <v>375.09377344336087</v>
      </c>
      <c r="I421" t="s">
        <v>584</v>
      </c>
      <c r="L421">
        <v>30</v>
      </c>
      <c r="M421">
        <v>500</v>
      </c>
      <c r="N421" s="6">
        <f t="shared" si="13"/>
        <v>375.00093750234379</v>
      </c>
      <c r="O421" t="s">
        <v>21</v>
      </c>
    </row>
    <row r="422" spans="1:18">
      <c r="A422">
        <v>421</v>
      </c>
      <c r="B422" t="s">
        <v>585</v>
      </c>
      <c r="C422" t="s">
        <v>584</v>
      </c>
      <c r="E422">
        <v>1</v>
      </c>
      <c r="F422" s="4">
        <v>93.31</v>
      </c>
      <c r="G422">
        <v>0</v>
      </c>
      <c r="H422" s="5">
        <f t="shared" si="14"/>
        <v>70</v>
      </c>
      <c r="I422" t="s">
        <v>584</v>
      </c>
      <c r="L422">
        <v>30</v>
      </c>
      <c r="M422">
        <v>93.31</v>
      </c>
      <c r="N422" s="6">
        <f t="shared" si="13"/>
        <v>69.982674956687404</v>
      </c>
      <c r="O422" t="s">
        <v>21</v>
      </c>
    </row>
    <row r="423" spans="1:18">
      <c r="A423">
        <v>422</v>
      </c>
      <c r="B423" t="s">
        <v>586</v>
      </c>
      <c r="C423" t="s">
        <v>584</v>
      </c>
      <c r="E423">
        <v>1</v>
      </c>
      <c r="F423" s="4">
        <v>191.95</v>
      </c>
      <c r="G423">
        <v>0</v>
      </c>
      <c r="H423" s="5">
        <f t="shared" si="14"/>
        <v>143.99849962490623</v>
      </c>
      <c r="I423" t="s">
        <v>584</v>
      </c>
      <c r="L423">
        <v>10</v>
      </c>
      <c r="M423">
        <v>191.95</v>
      </c>
      <c r="N423" s="6">
        <f t="shared" si="13"/>
        <v>143.96285990714978</v>
      </c>
      <c r="O423" t="s">
        <v>21</v>
      </c>
    </row>
    <row r="424" spans="1:18">
      <c r="A424">
        <v>423</v>
      </c>
      <c r="B424" t="s">
        <v>587</v>
      </c>
      <c r="C424" t="s">
        <v>584</v>
      </c>
      <c r="E424">
        <v>1</v>
      </c>
      <c r="F424" s="4">
        <v>462.55</v>
      </c>
      <c r="G424">
        <v>0</v>
      </c>
      <c r="H424" s="5">
        <f t="shared" si="14"/>
        <v>346.99924981245312</v>
      </c>
      <c r="I424" t="s">
        <v>584</v>
      </c>
      <c r="M424">
        <v>462.55</v>
      </c>
      <c r="N424" s="6">
        <f t="shared" si="13"/>
        <v>346.91336728341827</v>
      </c>
      <c r="O424" t="s">
        <v>21</v>
      </c>
    </row>
    <row r="425" spans="1:18">
      <c r="A425">
        <v>424</v>
      </c>
      <c r="B425" t="s">
        <v>588</v>
      </c>
      <c r="C425" t="s">
        <v>584</v>
      </c>
      <c r="E425">
        <v>1</v>
      </c>
      <c r="F425" s="4">
        <v>750</v>
      </c>
      <c r="G425">
        <v>0</v>
      </c>
      <c r="H425" s="5">
        <f t="shared" si="14"/>
        <v>562.64066016504125</v>
      </c>
      <c r="I425" t="s">
        <v>584</v>
      </c>
      <c r="L425">
        <v>50</v>
      </c>
      <c r="M425">
        <v>750</v>
      </c>
      <c r="N425" s="6">
        <f t="shared" si="13"/>
        <v>562.50140625351571</v>
      </c>
      <c r="O425" t="s">
        <v>21</v>
      </c>
    </row>
    <row r="426" spans="1:18">
      <c r="A426">
        <v>425</v>
      </c>
      <c r="B426" t="s">
        <v>589</v>
      </c>
      <c r="C426" t="s">
        <v>584</v>
      </c>
      <c r="E426">
        <v>1</v>
      </c>
      <c r="F426" s="4">
        <v>297.99</v>
      </c>
      <c r="G426">
        <v>0</v>
      </c>
      <c r="H426" s="5">
        <f t="shared" si="14"/>
        <v>223.54838709677421</v>
      </c>
      <c r="I426" t="s">
        <v>584</v>
      </c>
      <c r="L426">
        <v>1</v>
      </c>
      <c r="M426">
        <v>297.99</v>
      </c>
      <c r="N426" s="6">
        <f t="shared" si="13"/>
        <v>223.49305873264686</v>
      </c>
      <c r="O426" t="s">
        <v>21</v>
      </c>
    </row>
    <row r="427" spans="1:18">
      <c r="A427">
        <v>426</v>
      </c>
      <c r="B427" t="s">
        <v>590</v>
      </c>
      <c r="C427" t="s">
        <v>584</v>
      </c>
      <c r="E427">
        <v>1</v>
      </c>
      <c r="F427" s="4">
        <v>40</v>
      </c>
      <c r="G427">
        <v>0</v>
      </c>
      <c r="H427" s="5">
        <f t="shared" si="14"/>
        <v>30.007501875468868</v>
      </c>
      <c r="I427" t="s">
        <v>584</v>
      </c>
      <c r="L427">
        <v>6</v>
      </c>
      <c r="M427">
        <v>40</v>
      </c>
      <c r="N427" s="6">
        <f t="shared" si="13"/>
        <v>30.000075000187504</v>
      </c>
      <c r="O427" t="s">
        <v>21</v>
      </c>
    </row>
    <row r="428" spans="1:18">
      <c r="A428">
        <v>427</v>
      </c>
      <c r="B428" t="s">
        <v>591</v>
      </c>
      <c r="C428" t="s">
        <v>584</v>
      </c>
      <c r="E428">
        <v>1</v>
      </c>
      <c r="F428" s="4">
        <v>42.66</v>
      </c>
      <c r="G428">
        <v>0</v>
      </c>
      <c r="H428" s="5">
        <f t="shared" si="14"/>
        <v>32.003000750187546</v>
      </c>
      <c r="I428" t="s">
        <v>584</v>
      </c>
      <c r="L428">
        <v>10</v>
      </c>
      <c r="M428">
        <v>42.66</v>
      </c>
      <c r="N428" s="6">
        <f t="shared" si="13"/>
        <v>31.99507998769997</v>
      </c>
      <c r="O428" t="s">
        <v>21</v>
      </c>
    </row>
    <row r="429" spans="1:18">
      <c r="A429">
        <v>428</v>
      </c>
      <c r="B429" t="s">
        <v>592</v>
      </c>
      <c r="C429" t="s">
        <v>584</v>
      </c>
      <c r="E429">
        <v>1</v>
      </c>
      <c r="F429" s="4">
        <v>259.94</v>
      </c>
      <c r="G429">
        <v>0</v>
      </c>
      <c r="H429" s="5">
        <f t="shared" si="14"/>
        <v>195.00375093773442</v>
      </c>
      <c r="I429" t="s">
        <v>584</v>
      </c>
      <c r="L429">
        <v>300</v>
      </c>
      <c r="M429">
        <v>259.94</v>
      </c>
      <c r="N429" s="6">
        <f t="shared" si="13"/>
        <v>194.9554873887185</v>
      </c>
      <c r="O429" t="s">
        <v>21</v>
      </c>
    </row>
    <row r="430" spans="1:18">
      <c r="A430">
        <v>429</v>
      </c>
      <c r="B430" t="s">
        <v>593</v>
      </c>
      <c r="C430" t="s">
        <v>584</v>
      </c>
      <c r="E430">
        <v>1</v>
      </c>
      <c r="F430" s="4">
        <v>1394.32</v>
      </c>
      <c r="G430">
        <v>0</v>
      </c>
      <c r="H430" s="5">
        <f t="shared" si="14"/>
        <v>1046.0015003750937</v>
      </c>
      <c r="I430" t="s">
        <v>584</v>
      </c>
      <c r="L430">
        <v>200</v>
      </c>
      <c r="M430">
        <v>1394.32</v>
      </c>
      <c r="N430" s="6">
        <f t="shared" si="13"/>
        <v>1045.742614356536</v>
      </c>
      <c r="O430" t="s">
        <v>21</v>
      </c>
    </row>
    <row r="431" spans="1:18">
      <c r="A431">
        <v>430</v>
      </c>
      <c r="B431" t="s">
        <v>594</v>
      </c>
      <c r="C431" t="s">
        <v>595</v>
      </c>
      <c r="E431">
        <v>1</v>
      </c>
      <c r="F431" s="4">
        <v>700</v>
      </c>
      <c r="G431">
        <v>0</v>
      </c>
      <c r="H431" s="5">
        <f t="shared" si="14"/>
        <v>525.13128282070522</v>
      </c>
      <c r="I431" t="s">
        <v>595</v>
      </c>
      <c r="L431">
        <v>200</v>
      </c>
      <c r="M431">
        <v>700</v>
      </c>
      <c r="N431" s="6">
        <f t="shared" si="13"/>
        <v>525.00131250328127</v>
      </c>
      <c r="O431" t="s">
        <v>21</v>
      </c>
    </row>
    <row r="432" spans="1:18">
      <c r="A432">
        <v>431</v>
      </c>
      <c r="B432" t="s">
        <v>596</v>
      </c>
      <c r="C432" t="s">
        <v>595</v>
      </c>
      <c r="E432">
        <v>1</v>
      </c>
      <c r="F432" s="4">
        <v>60</v>
      </c>
      <c r="G432">
        <v>0</v>
      </c>
      <c r="H432" s="5">
        <f t="shared" si="14"/>
        <v>45.011252813203299</v>
      </c>
      <c r="I432" t="s">
        <v>595</v>
      </c>
      <c r="L432">
        <v>200</v>
      </c>
      <c r="M432">
        <v>60</v>
      </c>
      <c r="N432" s="6">
        <f t="shared" si="13"/>
        <v>45.000112500281254</v>
      </c>
      <c r="O432" t="s">
        <v>21</v>
      </c>
    </row>
    <row r="433" spans="1:15">
      <c r="A433">
        <v>432</v>
      </c>
      <c r="B433" t="s">
        <v>597</v>
      </c>
      <c r="C433" t="s">
        <v>595</v>
      </c>
      <c r="E433">
        <v>1</v>
      </c>
      <c r="F433" s="4">
        <v>2799.3</v>
      </c>
      <c r="G433">
        <v>0</v>
      </c>
      <c r="H433" s="5">
        <f t="shared" si="14"/>
        <v>2100</v>
      </c>
      <c r="I433" t="s">
        <v>595</v>
      </c>
      <c r="L433">
        <v>5</v>
      </c>
      <c r="M433">
        <v>2799.3</v>
      </c>
      <c r="N433" s="6">
        <f t="shared" si="13"/>
        <v>2099.4802487006218</v>
      </c>
      <c r="O433" t="s">
        <v>21</v>
      </c>
    </row>
    <row r="434" spans="1:15">
      <c r="A434">
        <v>433</v>
      </c>
      <c r="B434" t="s">
        <v>598</v>
      </c>
      <c r="C434" t="s">
        <v>595</v>
      </c>
      <c r="E434">
        <v>12</v>
      </c>
      <c r="F434" s="4">
        <v>60.79</v>
      </c>
      <c r="G434">
        <v>0</v>
      </c>
      <c r="H434" s="5">
        <f t="shared" si="14"/>
        <v>45.60390097524381</v>
      </c>
      <c r="I434" t="s">
        <v>595</v>
      </c>
      <c r="L434">
        <v>100</v>
      </c>
      <c r="M434">
        <v>60.79</v>
      </c>
      <c r="N434" s="6">
        <f t="shared" ref="N434:N497" si="15">M434/1.33333</f>
        <v>45.592613981534953</v>
      </c>
      <c r="O434" t="s">
        <v>21</v>
      </c>
    </row>
    <row r="435" spans="1:15">
      <c r="A435">
        <v>434</v>
      </c>
      <c r="B435" t="s">
        <v>599</v>
      </c>
      <c r="C435" t="s">
        <v>595</v>
      </c>
      <c r="E435">
        <v>1</v>
      </c>
      <c r="F435" s="4">
        <v>300</v>
      </c>
      <c r="G435">
        <v>0</v>
      </c>
      <c r="H435" s="5">
        <f t="shared" si="14"/>
        <v>225.05626406601652</v>
      </c>
      <c r="I435" t="s">
        <v>595</v>
      </c>
      <c r="L435">
        <v>50</v>
      </c>
      <c r="M435">
        <v>300</v>
      </c>
      <c r="N435" s="6">
        <f t="shared" si="15"/>
        <v>225.00056250140628</v>
      </c>
      <c r="O435" t="s">
        <v>21</v>
      </c>
    </row>
    <row r="436" spans="1:15">
      <c r="A436">
        <v>435</v>
      </c>
      <c r="B436" t="s">
        <v>600</v>
      </c>
      <c r="C436" t="s">
        <v>595</v>
      </c>
      <c r="E436">
        <v>1</v>
      </c>
      <c r="F436" s="4">
        <v>1000</v>
      </c>
      <c r="G436">
        <v>0</v>
      </c>
      <c r="H436" s="5">
        <f t="shared" si="14"/>
        <v>750.18754688672175</v>
      </c>
      <c r="I436" t="s">
        <v>595</v>
      </c>
      <c r="L436">
        <v>50</v>
      </c>
      <c r="M436">
        <v>1000</v>
      </c>
      <c r="N436" s="6">
        <f t="shared" si="15"/>
        <v>750.00187500468758</v>
      </c>
      <c r="O436" t="s">
        <v>21</v>
      </c>
    </row>
    <row r="437" spans="1:15">
      <c r="A437">
        <v>436</v>
      </c>
      <c r="B437" t="s">
        <v>601</v>
      </c>
      <c r="C437" t="s">
        <v>595</v>
      </c>
      <c r="E437">
        <v>1</v>
      </c>
      <c r="F437" s="4">
        <v>600</v>
      </c>
      <c r="G437">
        <v>0</v>
      </c>
      <c r="H437" s="5">
        <f t="shared" si="14"/>
        <v>450.11252813203305</v>
      </c>
      <c r="I437" t="s">
        <v>595</v>
      </c>
      <c r="L437">
        <v>20</v>
      </c>
      <c r="M437" t="s">
        <v>602</v>
      </c>
      <c r="N437" s="6" t="e">
        <f t="shared" si="15"/>
        <v>#VALUE!</v>
      </c>
      <c r="O437" t="s">
        <v>21</v>
      </c>
    </row>
    <row r="438" spans="1:15">
      <c r="A438">
        <v>437</v>
      </c>
      <c r="B438" t="s">
        <v>603</v>
      </c>
      <c r="C438" t="s">
        <v>595</v>
      </c>
      <c r="E438">
        <v>1</v>
      </c>
      <c r="F438" s="4">
        <v>599.85</v>
      </c>
      <c r="G438">
        <v>0</v>
      </c>
      <c r="H438" s="5">
        <f t="shared" si="14"/>
        <v>450.00000000000006</v>
      </c>
      <c r="I438" t="s">
        <v>595</v>
      </c>
      <c r="L438">
        <v>20</v>
      </c>
      <c r="M438">
        <v>599.85</v>
      </c>
      <c r="N438" s="6">
        <f t="shared" si="15"/>
        <v>449.88862472156183</v>
      </c>
      <c r="O438" t="s">
        <v>21</v>
      </c>
    </row>
    <row r="439" spans="1:15">
      <c r="A439">
        <v>438</v>
      </c>
      <c r="B439" t="s">
        <v>604</v>
      </c>
      <c r="C439" t="s">
        <v>595</v>
      </c>
      <c r="E439">
        <v>1</v>
      </c>
      <c r="F439" s="4">
        <v>1666.25</v>
      </c>
      <c r="G439">
        <v>0</v>
      </c>
      <c r="H439" s="5">
        <f t="shared" si="14"/>
        <v>1250</v>
      </c>
      <c r="I439" t="s">
        <v>595</v>
      </c>
      <c r="L439">
        <v>20</v>
      </c>
      <c r="M439">
        <v>1666.25</v>
      </c>
      <c r="N439" s="6">
        <f t="shared" si="15"/>
        <v>1249.6906242265607</v>
      </c>
      <c r="O439" t="s">
        <v>21</v>
      </c>
    </row>
    <row r="440" spans="1:15">
      <c r="A440">
        <v>439</v>
      </c>
      <c r="B440" t="s">
        <v>605</v>
      </c>
      <c r="C440" t="s">
        <v>595</v>
      </c>
      <c r="E440">
        <v>1</v>
      </c>
      <c r="F440" s="4">
        <v>989.09</v>
      </c>
      <c r="G440">
        <v>0</v>
      </c>
      <c r="H440" s="5">
        <f t="shared" si="14"/>
        <v>742.00300075018754</v>
      </c>
      <c r="I440" t="s">
        <v>595</v>
      </c>
      <c r="L440">
        <v>20</v>
      </c>
      <c r="M440">
        <v>989.09</v>
      </c>
      <c r="N440" s="6">
        <f t="shared" si="15"/>
        <v>741.8193545483864</v>
      </c>
      <c r="O440" t="s">
        <v>21</v>
      </c>
    </row>
    <row r="441" spans="1:15">
      <c r="A441">
        <v>440</v>
      </c>
      <c r="B441" t="s">
        <v>606</v>
      </c>
      <c r="C441" t="s">
        <v>595</v>
      </c>
      <c r="E441">
        <v>1</v>
      </c>
      <c r="F441" s="4">
        <v>1000</v>
      </c>
      <c r="G441">
        <v>0</v>
      </c>
      <c r="H441" s="5">
        <f t="shared" si="14"/>
        <v>750.18754688672175</v>
      </c>
      <c r="I441" t="s">
        <v>595</v>
      </c>
      <c r="L441">
        <v>20</v>
      </c>
      <c r="M441">
        <v>1000</v>
      </c>
      <c r="N441" s="6">
        <f t="shared" si="15"/>
        <v>750.00187500468758</v>
      </c>
      <c r="O441" t="s">
        <v>21</v>
      </c>
    </row>
    <row r="442" spans="1:15">
      <c r="A442">
        <v>441</v>
      </c>
      <c r="B442" t="s">
        <v>607</v>
      </c>
      <c r="C442" t="s">
        <v>595</v>
      </c>
      <c r="E442">
        <v>1</v>
      </c>
      <c r="F442" s="4">
        <v>989.09</v>
      </c>
      <c r="G442">
        <v>0</v>
      </c>
      <c r="H442" s="5">
        <f t="shared" si="14"/>
        <v>742.00300075018754</v>
      </c>
      <c r="I442" t="s">
        <v>595</v>
      </c>
      <c r="L442">
        <v>20</v>
      </c>
      <c r="M442">
        <v>989.09</v>
      </c>
      <c r="N442" s="6">
        <f t="shared" si="15"/>
        <v>741.8193545483864</v>
      </c>
      <c r="O442" t="s">
        <v>21</v>
      </c>
    </row>
    <row r="443" spans="1:15">
      <c r="A443">
        <v>442</v>
      </c>
      <c r="B443" t="s">
        <v>608</v>
      </c>
      <c r="C443" t="s">
        <v>595</v>
      </c>
      <c r="E443">
        <v>1</v>
      </c>
      <c r="F443" s="4">
        <v>1000</v>
      </c>
      <c r="G443">
        <v>0</v>
      </c>
      <c r="H443" s="5">
        <f t="shared" si="14"/>
        <v>750.18754688672175</v>
      </c>
      <c r="I443" t="s">
        <v>595</v>
      </c>
      <c r="L443">
        <v>20</v>
      </c>
      <c r="M443">
        <v>1000</v>
      </c>
      <c r="N443" s="6">
        <f t="shared" si="15"/>
        <v>750.00187500468758</v>
      </c>
      <c r="O443" t="s">
        <v>21</v>
      </c>
    </row>
    <row r="444" spans="1:15">
      <c r="A444">
        <v>443</v>
      </c>
      <c r="B444" t="s">
        <v>609</v>
      </c>
      <c r="C444" t="s">
        <v>595</v>
      </c>
      <c r="E444">
        <v>1</v>
      </c>
      <c r="F444" s="4">
        <v>1000</v>
      </c>
      <c r="G444">
        <v>0</v>
      </c>
      <c r="H444" s="5">
        <f t="shared" si="14"/>
        <v>750.18754688672175</v>
      </c>
      <c r="I444" t="s">
        <v>595</v>
      </c>
      <c r="L444">
        <v>20</v>
      </c>
      <c r="M444">
        <v>1000</v>
      </c>
      <c r="N444" s="6">
        <f t="shared" si="15"/>
        <v>750.00187500468758</v>
      </c>
      <c r="O444" t="s">
        <v>21</v>
      </c>
    </row>
    <row r="445" spans="1:15">
      <c r="A445">
        <v>444</v>
      </c>
      <c r="B445" t="s">
        <v>610</v>
      </c>
      <c r="C445" t="s">
        <v>595</v>
      </c>
      <c r="E445">
        <v>1</v>
      </c>
      <c r="F445" s="4">
        <v>599.85</v>
      </c>
      <c r="G445">
        <v>0</v>
      </c>
      <c r="H445" s="5">
        <f t="shared" si="14"/>
        <v>450.00000000000006</v>
      </c>
      <c r="I445" t="s">
        <v>595</v>
      </c>
      <c r="L445">
        <v>20</v>
      </c>
      <c r="M445">
        <v>599.85</v>
      </c>
      <c r="N445" s="6">
        <f t="shared" si="15"/>
        <v>449.88862472156183</v>
      </c>
      <c r="O445" t="s">
        <v>21</v>
      </c>
    </row>
    <row r="446" spans="1:15">
      <c r="A446">
        <v>445</v>
      </c>
      <c r="B446" t="s">
        <v>611</v>
      </c>
      <c r="C446" t="s">
        <v>595</v>
      </c>
      <c r="E446">
        <v>1</v>
      </c>
      <c r="F446" s="4">
        <v>79.98</v>
      </c>
      <c r="G446">
        <v>0</v>
      </c>
      <c r="H446" s="5">
        <f t="shared" si="14"/>
        <v>60.000000000000007</v>
      </c>
      <c r="I446" t="s">
        <v>595</v>
      </c>
      <c r="L446">
        <v>100</v>
      </c>
      <c r="M446">
        <v>79.98</v>
      </c>
      <c r="N446" s="6">
        <f t="shared" si="15"/>
        <v>59.985149962874914</v>
      </c>
      <c r="O446" t="s">
        <v>21</v>
      </c>
    </row>
    <row r="447" spans="1:15">
      <c r="A447">
        <v>446</v>
      </c>
      <c r="B447" t="s">
        <v>612</v>
      </c>
      <c r="C447" t="s">
        <v>595</v>
      </c>
      <c r="E447">
        <v>1</v>
      </c>
      <c r="F447" s="4">
        <v>66.650000000000006</v>
      </c>
      <c r="G447">
        <v>0</v>
      </c>
      <c r="H447" s="5">
        <f t="shared" si="14"/>
        <v>50.000000000000007</v>
      </c>
      <c r="I447" t="s">
        <v>595</v>
      </c>
      <c r="L447">
        <v>100</v>
      </c>
      <c r="M447">
        <v>66.650000000000006</v>
      </c>
      <c r="N447" s="6">
        <f t="shared" si="15"/>
        <v>49.987624969062431</v>
      </c>
      <c r="O447" t="s">
        <v>21</v>
      </c>
    </row>
    <row r="448" spans="1:15">
      <c r="A448">
        <v>447</v>
      </c>
      <c r="B448" t="s">
        <v>613</v>
      </c>
      <c r="C448" t="s">
        <v>595</v>
      </c>
      <c r="E448">
        <v>1</v>
      </c>
      <c r="F448" s="4">
        <v>179.96</v>
      </c>
      <c r="G448">
        <v>0</v>
      </c>
      <c r="H448" s="5">
        <f t="shared" si="14"/>
        <v>135.00375093773445</v>
      </c>
      <c r="I448" t="s">
        <v>595</v>
      </c>
      <c r="L448">
        <v>100</v>
      </c>
      <c r="M448">
        <v>179.96</v>
      </c>
      <c r="N448" s="6">
        <f t="shared" si="15"/>
        <v>134.97033742584358</v>
      </c>
      <c r="O448" t="s">
        <v>21</v>
      </c>
    </row>
    <row r="449" spans="1:15">
      <c r="A449">
        <v>448</v>
      </c>
      <c r="B449" s="2" t="s">
        <v>614</v>
      </c>
      <c r="C449" s="12" t="s">
        <v>466</v>
      </c>
      <c r="D449" s="12"/>
      <c r="E449" s="12">
        <v>1</v>
      </c>
      <c r="F449" s="13">
        <v>170</v>
      </c>
      <c r="G449" s="12">
        <v>0</v>
      </c>
      <c r="H449" s="14">
        <f t="shared" si="14"/>
        <v>127.53188297074269</v>
      </c>
      <c r="I449" s="12" t="s">
        <v>312</v>
      </c>
      <c r="L449">
        <v>200</v>
      </c>
      <c r="M449">
        <v>170</v>
      </c>
      <c r="N449" s="6">
        <f t="shared" si="15"/>
        <v>127.50031875079689</v>
      </c>
      <c r="O449" t="s">
        <v>21</v>
      </c>
    </row>
    <row r="450" spans="1:15">
      <c r="A450">
        <v>449</v>
      </c>
      <c r="B450" t="s">
        <v>615</v>
      </c>
      <c r="C450" t="s">
        <v>466</v>
      </c>
      <c r="E450">
        <v>1</v>
      </c>
      <c r="F450" s="4">
        <v>200</v>
      </c>
      <c r="G450">
        <v>0</v>
      </c>
      <c r="H450" s="5">
        <f t="shared" ref="H450:H513" si="16">F450/1.333</f>
        <v>150.03750937734435</v>
      </c>
      <c r="I450" t="s">
        <v>466</v>
      </c>
      <c r="L450">
        <v>200</v>
      </c>
      <c r="M450">
        <v>200</v>
      </c>
      <c r="N450" s="6">
        <f t="shared" si="15"/>
        <v>150.00037500093751</v>
      </c>
      <c r="O450" t="s">
        <v>21</v>
      </c>
    </row>
    <row r="451" spans="1:15">
      <c r="A451">
        <v>450</v>
      </c>
      <c r="B451" t="s">
        <v>616</v>
      </c>
      <c r="C451" t="s">
        <v>466</v>
      </c>
      <c r="D451" t="s">
        <v>98</v>
      </c>
      <c r="E451">
        <v>100</v>
      </c>
      <c r="F451" s="4">
        <v>59.99</v>
      </c>
      <c r="G451">
        <v>0</v>
      </c>
      <c r="H451" s="5">
        <f t="shared" si="16"/>
        <v>45.003750937734438</v>
      </c>
      <c r="I451" t="s">
        <v>466</v>
      </c>
      <c r="L451">
        <v>50</v>
      </c>
      <c r="M451">
        <v>59.99</v>
      </c>
      <c r="N451" s="6">
        <f t="shared" si="15"/>
        <v>44.992612481531211</v>
      </c>
      <c r="O451" t="s">
        <v>21</v>
      </c>
    </row>
    <row r="452" spans="1:15">
      <c r="A452">
        <v>451</v>
      </c>
      <c r="B452" t="s">
        <v>617</v>
      </c>
      <c r="C452" t="s">
        <v>466</v>
      </c>
      <c r="E452">
        <v>1</v>
      </c>
      <c r="F452" s="4">
        <v>180</v>
      </c>
      <c r="G452">
        <v>0</v>
      </c>
      <c r="H452" s="5">
        <f t="shared" si="16"/>
        <v>135.0337584396099</v>
      </c>
      <c r="I452" t="s">
        <v>466</v>
      </c>
      <c r="L452">
        <v>1</v>
      </c>
      <c r="M452">
        <v>180</v>
      </c>
      <c r="N452" s="6">
        <f t="shared" si="15"/>
        <v>135.00033750084376</v>
      </c>
      <c r="O452" t="s">
        <v>21</v>
      </c>
    </row>
    <row r="453" spans="1:15">
      <c r="A453">
        <v>452</v>
      </c>
      <c r="B453" t="s">
        <v>618</v>
      </c>
      <c r="C453" t="s">
        <v>466</v>
      </c>
      <c r="D453" t="s">
        <v>80</v>
      </c>
      <c r="E453">
        <v>1</v>
      </c>
      <c r="F453" s="4">
        <v>466</v>
      </c>
      <c r="G453">
        <v>0</v>
      </c>
      <c r="H453" s="5">
        <f t="shared" si="16"/>
        <v>349.58739684921233</v>
      </c>
      <c r="I453" t="s">
        <v>466</v>
      </c>
      <c r="L453">
        <v>100</v>
      </c>
      <c r="M453">
        <v>466</v>
      </c>
      <c r="N453" s="6">
        <f t="shared" si="15"/>
        <v>349.50087375218442</v>
      </c>
      <c r="O453" t="s">
        <v>21</v>
      </c>
    </row>
    <row r="454" spans="1:15">
      <c r="A454">
        <v>453</v>
      </c>
      <c r="B454" t="s">
        <v>619</v>
      </c>
      <c r="C454" t="s">
        <v>466</v>
      </c>
      <c r="D454" t="s">
        <v>620</v>
      </c>
      <c r="E454">
        <v>1</v>
      </c>
      <c r="F454" s="4">
        <v>297.07</v>
      </c>
      <c r="G454">
        <v>0</v>
      </c>
      <c r="H454" s="5">
        <f t="shared" si="16"/>
        <v>222.85821455363842</v>
      </c>
      <c r="I454" t="s">
        <v>466</v>
      </c>
      <c r="L454">
        <v>3</v>
      </c>
      <c r="M454">
        <v>297.07</v>
      </c>
      <c r="N454" s="6">
        <f t="shared" si="15"/>
        <v>222.80305700764254</v>
      </c>
      <c r="O454" t="s">
        <v>21</v>
      </c>
    </row>
    <row r="455" spans="1:15">
      <c r="A455">
        <v>454</v>
      </c>
      <c r="B455" t="s">
        <v>621</v>
      </c>
      <c r="C455" t="s">
        <v>466</v>
      </c>
      <c r="E455">
        <v>1</v>
      </c>
      <c r="F455" s="4">
        <v>110</v>
      </c>
      <c r="G455">
        <v>0</v>
      </c>
      <c r="H455" s="5">
        <f t="shared" si="16"/>
        <v>82.520630157539387</v>
      </c>
      <c r="I455" t="s">
        <v>466</v>
      </c>
      <c r="L455">
        <v>400</v>
      </c>
      <c r="M455">
        <v>110</v>
      </c>
      <c r="N455" s="6">
        <f t="shared" si="15"/>
        <v>82.500206250515632</v>
      </c>
      <c r="O455" t="s">
        <v>21</v>
      </c>
    </row>
    <row r="456" spans="1:15">
      <c r="A456">
        <v>455</v>
      </c>
      <c r="B456" t="s">
        <v>622</v>
      </c>
      <c r="C456" t="s">
        <v>466</v>
      </c>
      <c r="D456" t="s">
        <v>623</v>
      </c>
      <c r="E456">
        <v>1</v>
      </c>
      <c r="F456" s="4">
        <v>94.31</v>
      </c>
      <c r="G456">
        <v>0</v>
      </c>
      <c r="H456" s="5">
        <f t="shared" si="16"/>
        <v>70.750187546886721</v>
      </c>
      <c r="I456" t="s">
        <v>466</v>
      </c>
      <c r="L456">
        <v>20</v>
      </c>
      <c r="M456">
        <v>94.31</v>
      </c>
      <c r="N456" s="6">
        <f t="shared" si="15"/>
        <v>70.732676831692089</v>
      </c>
      <c r="O456" t="s">
        <v>21</v>
      </c>
    </row>
    <row r="457" spans="1:15">
      <c r="A457">
        <v>456</v>
      </c>
      <c r="B457" t="s">
        <v>624</v>
      </c>
      <c r="C457" t="s">
        <v>466</v>
      </c>
      <c r="D457" t="s">
        <v>620</v>
      </c>
      <c r="E457">
        <v>1</v>
      </c>
      <c r="F457" s="4">
        <v>933.1</v>
      </c>
      <c r="G457">
        <v>0</v>
      </c>
      <c r="H457" s="5">
        <f t="shared" si="16"/>
        <v>700</v>
      </c>
      <c r="I457" t="s">
        <v>466</v>
      </c>
      <c r="L457">
        <v>5</v>
      </c>
      <c r="M457">
        <v>933.1</v>
      </c>
      <c r="N457" s="6">
        <f t="shared" si="15"/>
        <v>699.82674956687401</v>
      </c>
      <c r="O457" t="s">
        <v>21</v>
      </c>
    </row>
    <row r="458" spans="1:15">
      <c r="A458">
        <v>457</v>
      </c>
      <c r="B458" t="s">
        <v>625</v>
      </c>
      <c r="C458" t="s">
        <v>466</v>
      </c>
      <c r="E458">
        <v>100</v>
      </c>
      <c r="F458" s="4">
        <v>1</v>
      </c>
      <c r="G458">
        <v>0</v>
      </c>
      <c r="H458" s="5">
        <f t="shared" si="16"/>
        <v>0.75018754688672173</v>
      </c>
      <c r="I458" t="s">
        <v>466</v>
      </c>
      <c r="M458">
        <v>1</v>
      </c>
      <c r="N458" s="6">
        <f t="shared" si="15"/>
        <v>0.75000187500468751</v>
      </c>
      <c r="O458" t="s">
        <v>21</v>
      </c>
    </row>
    <row r="459" spans="1:15">
      <c r="A459">
        <v>458</v>
      </c>
      <c r="B459" t="s">
        <v>626</v>
      </c>
      <c r="C459" t="s">
        <v>466</v>
      </c>
      <c r="E459">
        <v>100</v>
      </c>
      <c r="F459" s="4">
        <v>1</v>
      </c>
      <c r="G459">
        <v>0</v>
      </c>
      <c r="H459" s="5">
        <f t="shared" si="16"/>
        <v>0.75018754688672173</v>
      </c>
      <c r="I459" t="s">
        <v>466</v>
      </c>
      <c r="M459">
        <v>1</v>
      </c>
      <c r="N459" s="6">
        <f t="shared" si="15"/>
        <v>0.75000187500468751</v>
      </c>
      <c r="O459" t="s">
        <v>21</v>
      </c>
    </row>
    <row r="460" spans="1:15">
      <c r="A460">
        <v>459</v>
      </c>
      <c r="B460" t="s">
        <v>627</v>
      </c>
      <c r="C460" t="s">
        <v>466</v>
      </c>
      <c r="E460">
        <v>1</v>
      </c>
      <c r="F460" s="4">
        <v>665.17</v>
      </c>
      <c r="G460">
        <v>0</v>
      </c>
      <c r="H460" s="5">
        <f t="shared" si="16"/>
        <v>499.00225056264065</v>
      </c>
      <c r="I460" t="s">
        <v>466</v>
      </c>
      <c r="L460">
        <v>2</v>
      </c>
      <c r="M460">
        <v>665.17</v>
      </c>
      <c r="N460" s="6">
        <f t="shared" si="15"/>
        <v>498.87874719686801</v>
      </c>
      <c r="O460" t="s">
        <v>21</v>
      </c>
    </row>
    <row r="461" spans="1:15">
      <c r="A461">
        <v>460</v>
      </c>
      <c r="B461" t="s">
        <v>628</v>
      </c>
      <c r="C461" t="s">
        <v>466</v>
      </c>
      <c r="E461">
        <v>1000</v>
      </c>
      <c r="F461" s="4">
        <v>5</v>
      </c>
      <c r="G461">
        <v>0</v>
      </c>
      <c r="H461" s="5">
        <f t="shared" si="16"/>
        <v>3.7509377344336086</v>
      </c>
      <c r="I461" t="s">
        <v>466</v>
      </c>
      <c r="L461">
        <v>500</v>
      </c>
      <c r="M461">
        <v>5</v>
      </c>
      <c r="N461" s="6">
        <f t="shared" si="15"/>
        <v>3.750009375023438</v>
      </c>
      <c r="O461" t="s">
        <v>1149</v>
      </c>
    </row>
    <row r="462" spans="1:15">
      <c r="A462">
        <v>461</v>
      </c>
      <c r="B462" t="s">
        <v>629</v>
      </c>
      <c r="C462" t="s">
        <v>466</v>
      </c>
      <c r="D462" t="s">
        <v>259</v>
      </c>
      <c r="E462">
        <v>30</v>
      </c>
      <c r="F462" s="4">
        <v>20</v>
      </c>
      <c r="G462">
        <v>0</v>
      </c>
      <c r="H462" s="5">
        <f t="shared" si="16"/>
        <v>15.003750937734434</v>
      </c>
      <c r="I462" t="s">
        <v>466</v>
      </c>
      <c r="L462">
        <v>300</v>
      </c>
      <c r="M462">
        <v>20</v>
      </c>
      <c r="N462" s="6">
        <f t="shared" si="15"/>
        <v>15.000037500093752</v>
      </c>
      <c r="O462" t="s">
        <v>1149</v>
      </c>
    </row>
    <row r="463" spans="1:15">
      <c r="A463">
        <v>462</v>
      </c>
      <c r="B463" t="s">
        <v>630</v>
      </c>
      <c r="C463" t="s">
        <v>466</v>
      </c>
      <c r="E463">
        <v>1</v>
      </c>
      <c r="F463" s="4">
        <v>160</v>
      </c>
      <c r="G463">
        <v>0</v>
      </c>
      <c r="H463" s="5">
        <f t="shared" si="16"/>
        <v>120.03000750187547</v>
      </c>
      <c r="I463" t="s">
        <v>466</v>
      </c>
      <c r="L463">
        <v>500</v>
      </c>
      <c r="M463">
        <v>160</v>
      </c>
      <c r="N463" s="6">
        <f t="shared" si="15"/>
        <v>120.00030000075002</v>
      </c>
      <c r="O463" t="s">
        <v>21</v>
      </c>
    </row>
    <row r="464" spans="1:15">
      <c r="A464">
        <v>463</v>
      </c>
      <c r="B464" t="s">
        <v>631</v>
      </c>
      <c r="C464" t="s">
        <v>466</v>
      </c>
      <c r="E464">
        <v>1</v>
      </c>
      <c r="F464" s="4">
        <v>266.60000000000002</v>
      </c>
      <c r="G464">
        <v>0</v>
      </c>
      <c r="H464" s="5">
        <f t="shared" si="16"/>
        <v>200.00000000000003</v>
      </c>
      <c r="I464" t="s">
        <v>466</v>
      </c>
      <c r="L464">
        <v>20</v>
      </c>
      <c r="M464">
        <v>266.60000000000002</v>
      </c>
      <c r="N464" s="6">
        <f t="shared" si="15"/>
        <v>199.95049987624972</v>
      </c>
      <c r="O464" t="s">
        <v>21</v>
      </c>
    </row>
    <row r="465" spans="1:15">
      <c r="A465">
        <v>464</v>
      </c>
      <c r="B465" t="s">
        <v>632</v>
      </c>
      <c r="C465" t="s">
        <v>466</v>
      </c>
      <c r="E465">
        <v>1</v>
      </c>
      <c r="F465" s="4">
        <v>346.5</v>
      </c>
      <c r="G465">
        <v>0</v>
      </c>
      <c r="H465" s="5">
        <f t="shared" si="16"/>
        <v>259.93998499624905</v>
      </c>
      <c r="I465" t="s">
        <v>466</v>
      </c>
      <c r="L465">
        <v>20</v>
      </c>
      <c r="M465" t="s">
        <v>633</v>
      </c>
      <c r="N465" s="6" t="e">
        <f t="shared" si="15"/>
        <v>#VALUE!</v>
      </c>
      <c r="O465" t="s">
        <v>21</v>
      </c>
    </row>
    <row r="466" spans="1:15">
      <c r="A466">
        <v>465</v>
      </c>
      <c r="B466" t="s">
        <v>634</v>
      </c>
      <c r="C466" t="s">
        <v>466</v>
      </c>
      <c r="E466">
        <v>1</v>
      </c>
      <c r="F466" s="4">
        <v>159.96</v>
      </c>
      <c r="G466">
        <v>0</v>
      </c>
      <c r="H466" s="5">
        <f t="shared" si="16"/>
        <v>120.00000000000001</v>
      </c>
      <c r="I466" t="s">
        <v>466</v>
      </c>
      <c r="L466">
        <v>20</v>
      </c>
      <c r="M466">
        <v>159.96</v>
      </c>
      <c r="N466" s="6">
        <f t="shared" si="15"/>
        <v>119.97029992574983</v>
      </c>
      <c r="O466" t="s">
        <v>21</v>
      </c>
    </row>
    <row r="467" spans="1:15">
      <c r="A467">
        <v>466</v>
      </c>
      <c r="B467" t="s">
        <v>635</v>
      </c>
      <c r="C467" t="s">
        <v>466</v>
      </c>
      <c r="D467" t="s">
        <v>636</v>
      </c>
      <c r="E467">
        <v>20</v>
      </c>
      <c r="F467" s="4">
        <v>137.22999999999999</v>
      </c>
      <c r="G467">
        <v>0</v>
      </c>
      <c r="H467" s="5">
        <f t="shared" si="16"/>
        <v>102.94823705926481</v>
      </c>
      <c r="I467" t="s">
        <v>466</v>
      </c>
      <c r="L467">
        <v>20</v>
      </c>
      <c r="M467">
        <v>137.22999999999999</v>
      </c>
      <c r="N467" s="6">
        <f t="shared" si="15"/>
        <v>102.92275730689326</v>
      </c>
      <c r="O467" t="s">
        <v>21</v>
      </c>
    </row>
    <row r="468" spans="1:15">
      <c r="A468">
        <v>467</v>
      </c>
      <c r="B468" t="s">
        <v>637</v>
      </c>
      <c r="C468" t="s">
        <v>466</v>
      </c>
      <c r="D468" t="s">
        <v>259</v>
      </c>
      <c r="E468">
        <v>100</v>
      </c>
      <c r="F468" s="4">
        <v>2</v>
      </c>
      <c r="G468">
        <v>0</v>
      </c>
      <c r="H468" s="5">
        <f t="shared" si="16"/>
        <v>1.5003750937734435</v>
      </c>
      <c r="I468" t="s">
        <v>466</v>
      </c>
      <c r="L468">
        <v>2000</v>
      </c>
      <c r="M468">
        <v>2</v>
      </c>
      <c r="N468" s="6">
        <f t="shared" si="15"/>
        <v>1.500003750009375</v>
      </c>
      <c r="O468" t="s">
        <v>1149</v>
      </c>
    </row>
    <row r="469" spans="1:15">
      <c r="A469">
        <v>468</v>
      </c>
      <c r="B469" t="s">
        <v>638</v>
      </c>
      <c r="C469" t="s">
        <v>466</v>
      </c>
      <c r="D469" t="s">
        <v>623</v>
      </c>
      <c r="E469">
        <v>20</v>
      </c>
      <c r="F469" s="4">
        <v>322.79000000000002</v>
      </c>
      <c r="G469">
        <v>0</v>
      </c>
      <c r="H469" s="5">
        <f t="shared" si="16"/>
        <v>242.15303825956491</v>
      </c>
      <c r="I469" t="s">
        <v>466</v>
      </c>
      <c r="L469">
        <v>5</v>
      </c>
      <c r="M469">
        <v>322.79000000000002</v>
      </c>
      <c r="N469" s="6">
        <f t="shared" si="15"/>
        <v>242.09310523276312</v>
      </c>
      <c r="O469" t="s">
        <v>21</v>
      </c>
    </row>
    <row r="470" spans="1:15">
      <c r="A470">
        <v>469</v>
      </c>
      <c r="B470" t="s">
        <v>639</v>
      </c>
      <c r="C470" t="s">
        <v>466</v>
      </c>
      <c r="D470" t="s">
        <v>64</v>
      </c>
      <c r="E470">
        <v>1000</v>
      </c>
      <c r="F470" s="4">
        <v>2</v>
      </c>
      <c r="G470">
        <v>0</v>
      </c>
      <c r="H470" s="5">
        <f t="shared" si="16"/>
        <v>1.5003750937734435</v>
      </c>
      <c r="I470" t="s">
        <v>466</v>
      </c>
      <c r="L470">
        <v>1000</v>
      </c>
      <c r="M470">
        <v>2</v>
      </c>
      <c r="N470" s="6">
        <f t="shared" si="15"/>
        <v>1.500003750009375</v>
      </c>
      <c r="O470" t="s">
        <v>1149</v>
      </c>
    </row>
    <row r="471" spans="1:15">
      <c r="A471">
        <v>470</v>
      </c>
      <c r="B471" t="s">
        <v>640</v>
      </c>
      <c r="C471" t="s">
        <v>466</v>
      </c>
      <c r="D471" t="s">
        <v>66</v>
      </c>
      <c r="E471">
        <v>1</v>
      </c>
      <c r="F471" s="4">
        <v>250</v>
      </c>
      <c r="G471">
        <v>0</v>
      </c>
      <c r="H471" s="5">
        <f t="shared" si="16"/>
        <v>187.54688672168044</v>
      </c>
      <c r="I471" t="s">
        <v>466</v>
      </c>
      <c r="L471">
        <v>1000</v>
      </c>
      <c r="M471">
        <v>250</v>
      </c>
      <c r="N471" s="6">
        <f t="shared" si="15"/>
        <v>187.50046875117189</v>
      </c>
      <c r="O471" t="s">
        <v>21</v>
      </c>
    </row>
    <row r="472" spans="1:15">
      <c r="A472">
        <v>471</v>
      </c>
      <c r="B472" t="s">
        <v>641</v>
      </c>
      <c r="C472" t="s">
        <v>466</v>
      </c>
      <c r="D472" t="s">
        <v>62</v>
      </c>
      <c r="E472">
        <v>1</v>
      </c>
      <c r="F472" s="4">
        <v>59.99</v>
      </c>
      <c r="G472">
        <v>0</v>
      </c>
      <c r="H472" s="5">
        <f t="shared" si="16"/>
        <v>45.003750937734438</v>
      </c>
      <c r="I472" t="s">
        <v>466</v>
      </c>
      <c r="L472">
        <v>200</v>
      </c>
      <c r="M472">
        <v>59.99</v>
      </c>
      <c r="N472" s="6">
        <f t="shared" si="15"/>
        <v>44.992612481531211</v>
      </c>
      <c r="O472" t="s">
        <v>21</v>
      </c>
    </row>
    <row r="473" spans="1:15">
      <c r="A473">
        <v>472</v>
      </c>
      <c r="B473" t="s">
        <v>642</v>
      </c>
      <c r="C473" t="s">
        <v>466</v>
      </c>
      <c r="E473">
        <v>1</v>
      </c>
      <c r="F473" s="4">
        <v>100</v>
      </c>
      <c r="G473">
        <v>0</v>
      </c>
      <c r="H473" s="5">
        <f t="shared" si="16"/>
        <v>75.018754688672175</v>
      </c>
      <c r="I473" t="s">
        <v>466</v>
      </c>
      <c r="L473">
        <v>20</v>
      </c>
      <c r="M473">
        <v>100</v>
      </c>
      <c r="N473" s="6">
        <f t="shared" si="15"/>
        <v>75.000187500468755</v>
      </c>
      <c r="O473" t="s">
        <v>21</v>
      </c>
    </row>
    <row r="474" spans="1:15">
      <c r="A474">
        <v>473</v>
      </c>
      <c r="B474" t="s">
        <v>643</v>
      </c>
      <c r="C474" t="s">
        <v>466</v>
      </c>
      <c r="E474">
        <v>1</v>
      </c>
      <c r="F474" s="4">
        <v>917.1</v>
      </c>
      <c r="G474">
        <v>0</v>
      </c>
      <c r="H474" s="5">
        <f t="shared" si="16"/>
        <v>687.99699924981246</v>
      </c>
      <c r="I474" t="s">
        <v>466</v>
      </c>
      <c r="L474">
        <v>20</v>
      </c>
      <c r="M474">
        <v>917.1</v>
      </c>
      <c r="N474" s="6">
        <f t="shared" si="15"/>
        <v>687.82671956679894</v>
      </c>
      <c r="O474" t="s">
        <v>21</v>
      </c>
    </row>
    <row r="475" spans="1:15">
      <c r="A475">
        <v>474</v>
      </c>
      <c r="B475" t="s">
        <v>644</v>
      </c>
      <c r="C475" t="s">
        <v>466</v>
      </c>
      <c r="E475">
        <v>1</v>
      </c>
      <c r="F475" s="4">
        <v>1169.04</v>
      </c>
      <c r="G475">
        <v>0</v>
      </c>
      <c r="H475" s="5">
        <f t="shared" si="16"/>
        <v>876.99924981245306</v>
      </c>
      <c r="I475" t="s">
        <v>466</v>
      </c>
      <c r="L475">
        <v>2</v>
      </c>
      <c r="M475">
        <v>1169.04</v>
      </c>
      <c r="N475" s="6">
        <f t="shared" si="15"/>
        <v>876.7821919554799</v>
      </c>
      <c r="O475" t="s">
        <v>21</v>
      </c>
    </row>
    <row r="476" spans="1:15">
      <c r="A476">
        <v>475</v>
      </c>
      <c r="B476" t="s">
        <v>645</v>
      </c>
      <c r="C476" t="s">
        <v>474</v>
      </c>
      <c r="E476">
        <v>1</v>
      </c>
      <c r="F476" s="4">
        <v>0</v>
      </c>
      <c r="G476">
        <v>0</v>
      </c>
      <c r="H476" s="5">
        <f t="shared" si="16"/>
        <v>0</v>
      </c>
      <c r="I476" t="s">
        <v>474</v>
      </c>
      <c r="L476">
        <v>5</v>
      </c>
      <c r="M476">
        <v>0</v>
      </c>
      <c r="N476" s="6">
        <f t="shared" si="15"/>
        <v>0</v>
      </c>
      <c r="O476" t="s">
        <v>21</v>
      </c>
    </row>
    <row r="477" spans="1:15">
      <c r="A477">
        <v>476</v>
      </c>
      <c r="B477" t="s">
        <v>646</v>
      </c>
      <c r="C477" t="s">
        <v>474</v>
      </c>
      <c r="E477">
        <v>1</v>
      </c>
      <c r="F477" s="4">
        <v>26.66</v>
      </c>
      <c r="G477">
        <v>0</v>
      </c>
      <c r="H477" s="5">
        <f t="shared" si="16"/>
        <v>20</v>
      </c>
      <c r="I477" t="s">
        <v>474</v>
      </c>
      <c r="L477">
        <v>20</v>
      </c>
      <c r="M477">
        <v>26.66</v>
      </c>
      <c r="N477" s="6">
        <f t="shared" si="15"/>
        <v>19.99504998762497</v>
      </c>
      <c r="O477" t="s">
        <v>21</v>
      </c>
    </row>
    <row r="478" spans="1:15">
      <c r="A478">
        <v>477</v>
      </c>
      <c r="B478" t="s">
        <v>647</v>
      </c>
      <c r="C478" t="s">
        <v>474</v>
      </c>
      <c r="E478">
        <v>1</v>
      </c>
      <c r="F478" s="4">
        <v>0</v>
      </c>
      <c r="G478">
        <v>0</v>
      </c>
      <c r="H478" s="5">
        <f t="shared" si="16"/>
        <v>0</v>
      </c>
      <c r="I478" t="s">
        <v>474</v>
      </c>
      <c r="M478">
        <v>0</v>
      </c>
      <c r="N478" s="6">
        <f t="shared" si="15"/>
        <v>0</v>
      </c>
      <c r="O478" t="s">
        <v>21</v>
      </c>
    </row>
    <row r="479" spans="1:15">
      <c r="A479">
        <v>478</v>
      </c>
      <c r="B479" t="s">
        <v>648</v>
      </c>
      <c r="C479" t="s">
        <v>474</v>
      </c>
      <c r="E479">
        <v>1</v>
      </c>
      <c r="F479" s="4">
        <v>1956.84</v>
      </c>
      <c r="G479">
        <v>0</v>
      </c>
      <c r="H479" s="5">
        <f t="shared" si="16"/>
        <v>1467.9969992498125</v>
      </c>
      <c r="I479" t="s">
        <v>474</v>
      </c>
      <c r="M479">
        <v>1956.84</v>
      </c>
      <c r="N479" s="6">
        <f t="shared" si="15"/>
        <v>1467.6336690841727</v>
      </c>
      <c r="O479" t="s">
        <v>21</v>
      </c>
    </row>
    <row r="480" spans="1:15">
      <c r="A480">
        <v>479</v>
      </c>
      <c r="B480" t="s">
        <v>649</v>
      </c>
      <c r="C480" t="s">
        <v>474</v>
      </c>
      <c r="E480">
        <v>1</v>
      </c>
      <c r="F480" s="4">
        <v>79.98</v>
      </c>
      <c r="G480">
        <v>0</v>
      </c>
      <c r="H480" s="5">
        <f t="shared" si="16"/>
        <v>60.000000000000007</v>
      </c>
      <c r="I480" t="s">
        <v>474</v>
      </c>
      <c r="M480">
        <v>79.98</v>
      </c>
      <c r="N480" s="6">
        <f t="shared" si="15"/>
        <v>59.985149962874914</v>
      </c>
      <c r="O480" t="s">
        <v>21</v>
      </c>
    </row>
    <row r="481" spans="1:15">
      <c r="A481">
        <v>480</v>
      </c>
      <c r="B481" t="s">
        <v>650</v>
      </c>
      <c r="C481" t="s">
        <v>474</v>
      </c>
      <c r="E481">
        <v>1</v>
      </c>
      <c r="F481" s="4">
        <v>79.98</v>
      </c>
      <c r="G481">
        <v>0</v>
      </c>
      <c r="H481" s="5">
        <f t="shared" si="16"/>
        <v>60.000000000000007</v>
      </c>
      <c r="I481" t="s">
        <v>474</v>
      </c>
      <c r="M481">
        <v>79.98</v>
      </c>
      <c r="N481" s="6">
        <f t="shared" si="15"/>
        <v>59.985149962874914</v>
      </c>
      <c r="O481" t="s">
        <v>21</v>
      </c>
    </row>
    <row r="482" spans="1:15">
      <c r="A482">
        <v>481</v>
      </c>
      <c r="B482" t="s">
        <v>651</v>
      </c>
      <c r="C482" t="s">
        <v>474</v>
      </c>
      <c r="E482">
        <v>1</v>
      </c>
      <c r="F482" s="4">
        <v>66.650000000000006</v>
      </c>
      <c r="G482">
        <v>0</v>
      </c>
      <c r="H482" s="5">
        <f t="shared" si="16"/>
        <v>50.000000000000007</v>
      </c>
      <c r="I482" t="s">
        <v>474</v>
      </c>
      <c r="M482">
        <v>66.650000000000006</v>
      </c>
      <c r="N482" s="6">
        <f t="shared" si="15"/>
        <v>49.987624969062431</v>
      </c>
      <c r="O482" t="s">
        <v>21</v>
      </c>
    </row>
    <row r="483" spans="1:15">
      <c r="A483">
        <v>482</v>
      </c>
      <c r="B483" t="s">
        <v>652</v>
      </c>
      <c r="C483" t="s">
        <v>474</v>
      </c>
      <c r="E483">
        <v>1</v>
      </c>
      <c r="F483" s="4">
        <v>93.31</v>
      </c>
      <c r="G483">
        <v>0</v>
      </c>
      <c r="H483" s="5">
        <f t="shared" si="16"/>
        <v>70</v>
      </c>
      <c r="I483" t="s">
        <v>474</v>
      </c>
      <c r="M483">
        <v>93.31</v>
      </c>
      <c r="N483" s="6">
        <f t="shared" si="15"/>
        <v>69.982674956687404</v>
      </c>
      <c r="O483" t="s">
        <v>21</v>
      </c>
    </row>
    <row r="484" spans="1:15">
      <c r="A484">
        <v>483</v>
      </c>
      <c r="B484" t="s">
        <v>653</v>
      </c>
      <c r="C484" t="s">
        <v>474</v>
      </c>
      <c r="E484">
        <v>1</v>
      </c>
      <c r="F484" s="4">
        <v>86.65</v>
      </c>
      <c r="G484">
        <v>0</v>
      </c>
      <c r="H484" s="5">
        <f t="shared" si="16"/>
        <v>65.003750937734438</v>
      </c>
      <c r="I484" t="s">
        <v>474</v>
      </c>
      <c r="M484">
        <v>86.65</v>
      </c>
      <c r="N484" s="6">
        <f t="shared" si="15"/>
        <v>64.987662469156177</v>
      </c>
      <c r="O484" t="s">
        <v>21</v>
      </c>
    </row>
    <row r="485" spans="1:15">
      <c r="A485">
        <v>484</v>
      </c>
      <c r="B485" t="s">
        <v>654</v>
      </c>
      <c r="C485" t="s">
        <v>474</v>
      </c>
      <c r="E485">
        <v>1</v>
      </c>
      <c r="F485" s="4">
        <v>0</v>
      </c>
      <c r="G485">
        <v>0</v>
      </c>
      <c r="H485" s="5">
        <f t="shared" si="16"/>
        <v>0</v>
      </c>
      <c r="I485" t="s">
        <v>474</v>
      </c>
      <c r="M485">
        <v>0</v>
      </c>
      <c r="N485" s="6">
        <f t="shared" si="15"/>
        <v>0</v>
      </c>
      <c r="O485" t="s">
        <v>21</v>
      </c>
    </row>
    <row r="486" spans="1:15">
      <c r="A486">
        <v>485</v>
      </c>
      <c r="B486" t="s">
        <v>655</v>
      </c>
      <c r="C486" t="s">
        <v>474</v>
      </c>
      <c r="E486">
        <v>1</v>
      </c>
      <c r="F486" s="4">
        <v>133.30000000000001</v>
      </c>
      <c r="G486">
        <v>0</v>
      </c>
      <c r="H486" s="5">
        <f t="shared" si="16"/>
        <v>100.00000000000001</v>
      </c>
      <c r="I486" t="s">
        <v>474</v>
      </c>
      <c r="L486">
        <v>10</v>
      </c>
      <c r="M486">
        <v>133.30000000000001</v>
      </c>
      <c r="N486" s="6">
        <f t="shared" si="15"/>
        <v>99.975249938124861</v>
      </c>
      <c r="O486" t="s">
        <v>21</v>
      </c>
    </row>
    <row r="487" spans="1:15">
      <c r="A487">
        <v>486</v>
      </c>
      <c r="B487" t="s">
        <v>656</v>
      </c>
      <c r="C487" t="s">
        <v>474</v>
      </c>
      <c r="E487">
        <v>1</v>
      </c>
      <c r="F487" s="4">
        <v>119.97</v>
      </c>
      <c r="G487">
        <v>0</v>
      </c>
      <c r="H487" s="5">
        <f t="shared" si="16"/>
        <v>90</v>
      </c>
      <c r="I487" t="s">
        <v>474</v>
      </c>
      <c r="L487">
        <v>10</v>
      </c>
      <c r="M487">
        <v>119.97</v>
      </c>
      <c r="N487" s="6">
        <f t="shared" si="15"/>
        <v>89.977724944312371</v>
      </c>
      <c r="O487" t="s">
        <v>21</v>
      </c>
    </row>
    <row r="488" spans="1:15">
      <c r="A488">
        <v>487</v>
      </c>
      <c r="B488" t="s">
        <v>657</v>
      </c>
      <c r="C488" t="s">
        <v>474</v>
      </c>
      <c r="E488">
        <v>1</v>
      </c>
      <c r="F488" s="4">
        <v>139.97</v>
      </c>
      <c r="G488">
        <v>0</v>
      </c>
      <c r="H488" s="5">
        <f t="shared" si="16"/>
        <v>105.00375093773444</v>
      </c>
      <c r="I488" t="s">
        <v>474</v>
      </c>
      <c r="L488">
        <v>10</v>
      </c>
      <c r="M488">
        <v>139.97</v>
      </c>
      <c r="N488" s="6">
        <f t="shared" si="15"/>
        <v>104.97776244440612</v>
      </c>
      <c r="O488" t="s">
        <v>21</v>
      </c>
    </row>
    <row r="489" spans="1:15">
      <c r="A489">
        <v>488</v>
      </c>
      <c r="B489" t="s">
        <v>658</v>
      </c>
      <c r="C489" t="s">
        <v>474</v>
      </c>
      <c r="E489">
        <v>1</v>
      </c>
      <c r="F489" s="4">
        <v>150.63</v>
      </c>
      <c r="G489">
        <v>0</v>
      </c>
      <c r="H489" s="5">
        <f t="shared" si="16"/>
        <v>113.00075018754688</v>
      </c>
      <c r="I489" t="s">
        <v>474</v>
      </c>
      <c r="L489">
        <v>10</v>
      </c>
      <c r="M489">
        <v>150.63</v>
      </c>
      <c r="N489" s="6">
        <f t="shared" si="15"/>
        <v>112.97278243195609</v>
      </c>
      <c r="O489" t="s">
        <v>21</v>
      </c>
    </row>
    <row r="490" spans="1:15">
      <c r="A490">
        <v>489</v>
      </c>
      <c r="B490" t="s">
        <v>659</v>
      </c>
      <c r="C490" t="s">
        <v>474</v>
      </c>
      <c r="E490">
        <v>1</v>
      </c>
      <c r="F490" s="4">
        <v>159.96</v>
      </c>
      <c r="G490">
        <v>0</v>
      </c>
      <c r="H490" s="5">
        <f t="shared" si="16"/>
        <v>120.00000000000001</v>
      </c>
      <c r="I490" t="s">
        <v>474</v>
      </c>
      <c r="L490">
        <v>10</v>
      </c>
      <c r="M490">
        <v>159.96</v>
      </c>
      <c r="N490" s="6">
        <f t="shared" si="15"/>
        <v>119.97029992574983</v>
      </c>
      <c r="O490" t="s">
        <v>21</v>
      </c>
    </row>
    <row r="491" spans="1:15">
      <c r="A491">
        <v>490</v>
      </c>
      <c r="B491" t="s">
        <v>660</v>
      </c>
      <c r="C491" t="s">
        <v>474</v>
      </c>
      <c r="E491">
        <v>1</v>
      </c>
      <c r="F491" s="4">
        <v>1.33</v>
      </c>
      <c r="G491">
        <v>0</v>
      </c>
      <c r="H491" s="5">
        <f t="shared" si="16"/>
        <v>0.99774943735933996</v>
      </c>
      <c r="I491" t="s">
        <v>474</v>
      </c>
      <c r="M491">
        <v>1.33</v>
      </c>
      <c r="N491" s="6">
        <f t="shared" si="15"/>
        <v>0.99750249375623457</v>
      </c>
      <c r="O491" t="s">
        <v>21</v>
      </c>
    </row>
    <row r="492" spans="1:15">
      <c r="A492">
        <v>491</v>
      </c>
      <c r="B492" t="s">
        <v>661</v>
      </c>
      <c r="C492" t="s">
        <v>474</v>
      </c>
      <c r="E492">
        <v>1</v>
      </c>
      <c r="F492" s="4">
        <v>2666</v>
      </c>
      <c r="G492">
        <v>0</v>
      </c>
      <c r="H492" s="5">
        <f t="shared" si="16"/>
        <v>2000</v>
      </c>
      <c r="I492" t="s">
        <v>474</v>
      </c>
      <c r="M492">
        <v>2666</v>
      </c>
      <c r="N492" s="6">
        <f t="shared" si="15"/>
        <v>1999.5049987624971</v>
      </c>
      <c r="O492" t="s">
        <v>21</v>
      </c>
    </row>
    <row r="493" spans="1:15">
      <c r="A493">
        <v>492</v>
      </c>
      <c r="B493" t="s">
        <v>662</v>
      </c>
      <c r="C493" t="s">
        <v>474</v>
      </c>
      <c r="E493">
        <v>1</v>
      </c>
      <c r="F493" s="4">
        <v>146.63</v>
      </c>
      <c r="G493">
        <v>0</v>
      </c>
      <c r="H493" s="5">
        <f t="shared" si="16"/>
        <v>110</v>
      </c>
      <c r="I493" t="s">
        <v>474</v>
      </c>
      <c r="M493">
        <v>146.63</v>
      </c>
      <c r="N493" s="6">
        <f t="shared" si="15"/>
        <v>109.97277493193734</v>
      </c>
      <c r="O493" t="s">
        <v>21</v>
      </c>
    </row>
    <row r="494" spans="1:15">
      <c r="A494">
        <v>493</v>
      </c>
      <c r="B494" t="s">
        <v>663</v>
      </c>
      <c r="C494" t="s">
        <v>474</v>
      </c>
      <c r="E494">
        <v>1</v>
      </c>
      <c r="F494" s="4">
        <v>173.29</v>
      </c>
      <c r="G494">
        <v>0</v>
      </c>
      <c r="H494" s="5">
        <f t="shared" si="16"/>
        <v>130</v>
      </c>
      <c r="I494" t="s">
        <v>474</v>
      </c>
      <c r="M494">
        <v>173.29</v>
      </c>
      <c r="N494" s="6">
        <f t="shared" si="15"/>
        <v>129.9678249195623</v>
      </c>
      <c r="O494" t="s">
        <v>21</v>
      </c>
    </row>
    <row r="495" spans="1:15">
      <c r="A495">
        <v>494</v>
      </c>
      <c r="B495" t="s">
        <v>664</v>
      </c>
      <c r="C495" t="s">
        <v>474</v>
      </c>
      <c r="E495">
        <v>1</v>
      </c>
      <c r="F495" s="4">
        <v>213.28</v>
      </c>
      <c r="G495">
        <v>0</v>
      </c>
      <c r="H495" s="5">
        <f t="shared" si="16"/>
        <v>160</v>
      </c>
      <c r="I495" t="s">
        <v>474</v>
      </c>
      <c r="M495">
        <v>213.28</v>
      </c>
      <c r="N495" s="6">
        <f t="shared" si="15"/>
        <v>159.96039990099976</v>
      </c>
      <c r="O495" t="s">
        <v>21</v>
      </c>
    </row>
    <row r="496" spans="1:15">
      <c r="A496">
        <v>495</v>
      </c>
      <c r="B496" t="s">
        <v>665</v>
      </c>
      <c r="C496" t="s">
        <v>474</v>
      </c>
      <c r="E496">
        <v>1</v>
      </c>
      <c r="F496" s="4">
        <v>199.95</v>
      </c>
      <c r="G496">
        <v>0</v>
      </c>
      <c r="H496" s="5">
        <f t="shared" si="16"/>
        <v>150</v>
      </c>
      <c r="I496" t="s">
        <v>474</v>
      </c>
      <c r="M496">
        <v>199.95</v>
      </c>
      <c r="N496" s="6">
        <f t="shared" si="15"/>
        <v>149.96287490718726</v>
      </c>
      <c r="O496" t="s">
        <v>21</v>
      </c>
    </row>
    <row r="497" spans="1:15">
      <c r="A497">
        <v>496</v>
      </c>
      <c r="B497" t="s">
        <v>666</v>
      </c>
      <c r="C497" t="s">
        <v>474</v>
      </c>
      <c r="E497">
        <v>1</v>
      </c>
      <c r="F497" s="4">
        <v>11197.2</v>
      </c>
      <c r="G497">
        <v>0</v>
      </c>
      <c r="H497" s="5">
        <f t="shared" si="16"/>
        <v>8400</v>
      </c>
      <c r="I497" t="s">
        <v>474</v>
      </c>
      <c r="M497">
        <v>11197.2</v>
      </c>
      <c r="N497" s="6">
        <f t="shared" si="15"/>
        <v>8397.9209948024873</v>
      </c>
      <c r="O497" t="s">
        <v>21</v>
      </c>
    </row>
    <row r="498" spans="1:15">
      <c r="A498">
        <v>497</v>
      </c>
      <c r="B498" t="s">
        <v>667</v>
      </c>
      <c r="C498" t="s">
        <v>474</v>
      </c>
      <c r="E498">
        <v>1</v>
      </c>
      <c r="F498" s="4">
        <v>399.9</v>
      </c>
      <c r="G498">
        <v>0</v>
      </c>
      <c r="H498" s="5">
        <f t="shared" si="16"/>
        <v>300</v>
      </c>
      <c r="I498" t="s">
        <v>474</v>
      </c>
      <c r="L498">
        <v>10</v>
      </c>
      <c r="M498">
        <v>399.9</v>
      </c>
      <c r="N498" s="6">
        <f t="shared" ref="N498:N561" si="17">M498/1.33333</f>
        <v>299.92574981437451</v>
      </c>
      <c r="O498" t="s">
        <v>21</v>
      </c>
    </row>
    <row r="499" spans="1:15">
      <c r="A499">
        <v>498</v>
      </c>
      <c r="B499" t="s">
        <v>668</v>
      </c>
      <c r="C499" t="s">
        <v>474</v>
      </c>
      <c r="E499">
        <v>1</v>
      </c>
      <c r="F499" s="4">
        <v>1999.5</v>
      </c>
      <c r="G499">
        <v>0</v>
      </c>
      <c r="H499" s="5">
        <f t="shared" si="16"/>
        <v>1500</v>
      </c>
      <c r="I499" t="s">
        <v>474</v>
      </c>
      <c r="L499">
        <v>20</v>
      </c>
      <c r="M499">
        <v>1999.5</v>
      </c>
      <c r="N499" s="6">
        <f t="shared" si="17"/>
        <v>1499.6287490718728</v>
      </c>
      <c r="O499" t="s">
        <v>21</v>
      </c>
    </row>
    <row r="500" spans="1:15">
      <c r="A500">
        <v>499</v>
      </c>
      <c r="B500" t="s">
        <v>669</v>
      </c>
      <c r="C500" t="s">
        <v>474</v>
      </c>
      <c r="E500">
        <v>1</v>
      </c>
      <c r="F500" s="4">
        <v>700</v>
      </c>
      <c r="G500">
        <v>0</v>
      </c>
      <c r="H500" s="5">
        <f t="shared" si="16"/>
        <v>525.13128282070522</v>
      </c>
      <c r="I500" t="s">
        <v>474</v>
      </c>
      <c r="L500">
        <v>20</v>
      </c>
      <c r="M500">
        <v>700</v>
      </c>
      <c r="N500" s="6">
        <f t="shared" si="17"/>
        <v>525.00131250328127</v>
      </c>
      <c r="O500" t="s">
        <v>21</v>
      </c>
    </row>
    <row r="501" spans="1:15">
      <c r="A501">
        <v>500</v>
      </c>
      <c r="B501" t="s">
        <v>670</v>
      </c>
      <c r="C501" t="s">
        <v>474</v>
      </c>
      <c r="E501">
        <v>1</v>
      </c>
      <c r="F501" s="4">
        <v>700</v>
      </c>
      <c r="G501">
        <v>0</v>
      </c>
      <c r="H501" s="5">
        <f t="shared" si="16"/>
        <v>525.13128282070522</v>
      </c>
      <c r="I501" t="s">
        <v>474</v>
      </c>
      <c r="L501">
        <v>20</v>
      </c>
      <c r="M501">
        <v>700</v>
      </c>
      <c r="N501" s="6">
        <f t="shared" si="17"/>
        <v>525.00131250328127</v>
      </c>
      <c r="O501" t="s">
        <v>21</v>
      </c>
    </row>
    <row r="502" spans="1:15">
      <c r="A502">
        <v>501</v>
      </c>
      <c r="B502" t="s">
        <v>671</v>
      </c>
      <c r="C502" t="s">
        <v>474</v>
      </c>
      <c r="E502">
        <v>1</v>
      </c>
      <c r="F502" s="4">
        <v>700</v>
      </c>
      <c r="G502">
        <v>0</v>
      </c>
      <c r="H502" s="5">
        <f t="shared" si="16"/>
        <v>525.13128282070522</v>
      </c>
      <c r="I502" t="s">
        <v>474</v>
      </c>
      <c r="L502">
        <v>20</v>
      </c>
      <c r="M502">
        <v>700</v>
      </c>
      <c r="N502" s="6">
        <f t="shared" si="17"/>
        <v>525.00131250328127</v>
      </c>
      <c r="O502" t="s">
        <v>21</v>
      </c>
    </row>
    <row r="503" spans="1:15">
      <c r="A503">
        <v>502</v>
      </c>
      <c r="B503" t="s">
        <v>672</v>
      </c>
      <c r="C503" t="s">
        <v>474</v>
      </c>
      <c r="E503">
        <v>1</v>
      </c>
      <c r="F503" s="4">
        <v>1999.5</v>
      </c>
      <c r="G503">
        <v>0</v>
      </c>
      <c r="H503" s="5">
        <f t="shared" si="16"/>
        <v>1500</v>
      </c>
      <c r="I503" t="s">
        <v>474</v>
      </c>
      <c r="L503">
        <v>20</v>
      </c>
      <c r="M503">
        <v>1999.5</v>
      </c>
      <c r="N503" s="6">
        <f t="shared" si="17"/>
        <v>1499.6287490718728</v>
      </c>
      <c r="O503" t="s">
        <v>21</v>
      </c>
    </row>
    <row r="504" spans="1:15">
      <c r="A504">
        <v>503</v>
      </c>
      <c r="B504" t="s">
        <v>673</v>
      </c>
      <c r="C504" t="s">
        <v>474</v>
      </c>
      <c r="E504">
        <v>1</v>
      </c>
      <c r="F504" s="4">
        <v>700</v>
      </c>
      <c r="G504">
        <v>0</v>
      </c>
      <c r="H504" s="5">
        <f t="shared" si="16"/>
        <v>525.13128282070522</v>
      </c>
      <c r="I504" t="s">
        <v>474</v>
      </c>
      <c r="L504">
        <v>20</v>
      </c>
      <c r="M504">
        <v>700</v>
      </c>
      <c r="N504" s="6">
        <f t="shared" si="17"/>
        <v>525.00131250328127</v>
      </c>
      <c r="O504" t="s">
        <v>21</v>
      </c>
    </row>
    <row r="505" spans="1:15">
      <c r="A505">
        <v>504</v>
      </c>
      <c r="B505" t="s">
        <v>674</v>
      </c>
      <c r="C505" t="s">
        <v>474</v>
      </c>
      <c r="E505">
        <v>1</v>
      </c>
      <c r="F505" s="4">
        <v>700</v>
      </c>
      <c r="G505">
        <v>0</v>
      </c>
      <c r="H505" s="5">
        <f t="shared" si="16"/>
        <v>525.13128282070522</v>
      </c>
      <c r="I505" t="s">
        <v>474</v>
      </c>
      <c r="L505">
        <v>20</v>
      </c>
      <c r="M505">
        <v>700</v>
      </c>
      <c r="N505" s="6">
        <f t="shared" si="17"/>
        <v>525.00131250328127</v>
      </c>
      <c r="O505" t="s">
        <v>21</v>
      </c>
    </row>
    <row r="506" spans="1:15">
      <c r="A506">
        <v>505</v>
      </c>
      <c r="B506" t="s">
        <v>675</v>
      </c>
      <c r="C506" t="s">
        <v>474</v>
      </c>
      <c r="E506">
        <v>1</v>
      </c>
      <c r="F506" s="4">
        <v>700</v>
      </c>
      <c r="G506">
        <v>0</v>
      </c>
      <c r="H506" s="5">
        <f t="shared" si="16"/>
        <v>525.13128282070522</v>
      </c>
      <c r="I506" t="s">
        <v>474</v>
      </c>
      <c r="L506">
        <v>20</v>
      </c>
      <c r="M506">
        <v>700</v>
      </c>
      <c r="N506" s="6">
        <f t="shared" si="17"/>
        <v>525.00131250328127</v>
      </c>
      <c r="O506" t="s">
        <v>21</v>
      </c>
    </row>
    <row r="507" spans="1:15">
      <c r="A507">
        <v>506</v>
      </c>
      <c r="B507" t="s">
        <v>676</v>
      </c>
      <c r="C507" t="s">
        <v>474</v>
      </c>
      <c r="E507">
        <v>1</v>
      </c>
      <c r="F507" s="4">
        <v>329.67</v>
      </c>
      <c r="G507">
        <v>0</v>
      </c>
      <c r="H507" s="5">
        <f t="shared" si="16"/>
        <v>247.31432858214555</v>
      </c>
      <c r="I507" t="s">
        <v>474</v>
      </c>
      <c r="L507">
        <v>40</v>
      </c>
      <c r="M507" t="s">
        <v>677</v>
      </c>
      <c r="N507" s="6" t="e">
        <f t="shared" si="17"/>
        <v>#VALUE!</v>
      </c>
      <c r="O507" t="s">
        <v>21</v>
      </c>
    </row>
    <row r="508" spans="1:15">
      <c r="A508">
        <v>507</v>
      </c>
      <c r="B508" t="s">
        <v>678</v>
      </c>
      <c r="C508" t="s">
        <v>474</v>
      </c>
      <c r="E508">
        <v>1</v>
      </c>
      <c r="F508" s="4">
        <v>533.20000000000005</v>
      </c>
      <c r="G508">
        <v>0</v>
      </c>
      <c r="H508" s="5">
        <f t="shared" si="16"/>
        <v>400.00000000000006</v>
      </c>
      <c r="I508" t="s">
        <v>474</v>
      </c>
      <c r="M508">
        <v>533.20000000000005</v>
      </c>
      <c r="N508" s="6">
        <f t="shared" si="17"/>
        <v>399.90099975249944</v>
      </c>
      <c r="O508" t="s">
        <v>21</v>
      </c>
    </row>
    <row r="509" spans="1:15">
      <c r="A509">
        <v>508</v>
      </c>
      <c r="B509" t="s">
        <v>679</v>
      </c>
      <c r="C509" t="s">
        <v>474</v>
      </c>
      <c r="E509">
        <v>1</v>
      </c>
      <c r="F509" s="4">
        <v>169.29</v>
      </c>
      <c r="G509">
        <v>0</v>
      </c>
      <c r="H509" s="5">
        <f t="shared" si="16"/>
        <v>126.99924981245312</v>
      </c>
      <c r="I509" t="s">
        <v>474</v>
      </c>
      <c r="M509">
        <v>169.29</v>
      </c>
      <c r="N509" s="6">
        <f t="shared" si="17"/>
        <v>126.96781741954355</v>
      </c>
      <c r="O509" t="s">
        <v>21</v>
      </c>
    </row>
    <row r="510" spans="1:15">
      <c r="A510">
        <v>509</v>
      </c>
      <c r="B510" t="s">
        <v>680</v>
      </c>
      <c r="C510" t="s">
        <v>474</v>
      </c>
      <c r="E510">
        <v>1</v>
      </c>
      <c r="F510" s="4">
        <v>337.36</v>
      </c>
      <c r="G510">
        <v>0</v>
      </c>
      <c r="H510" s="5">
        <f t="shared" si="16"/>
        <v>253.08327081770443</v>
      </c>
      <c r="I510" t="s">
        <v>474</v>
      </c>
      <c r="M510">
        <v>337.36</v>
      </c>
      <c r="N510" s="6">
        <f t="shared" si="17"/>
        <v>253.0206325515814</v>
      </c>
      <c r="O510" t="s">
        <v>21</v>
      </c>
    </row>
    <row r="511" spans="1:15">
      <c r="A511">
        <v>510</v>
      </c>
      <c r="B511" t="s">
        <v>681</v>
      </c>
      <c r="C511" t="s">
        <v>474</v>
      </c>
      <c r="E511">
        <v>1</v>
      </c>
      <c r="F511" s="4">
        <v>145.56</v>
      </c>
      <c r="G511">
        <v>0</v>
      </c>
      <c r="H511" s="5">
        <f t="shared" si="16"/>
        <v>109.19729932483121</v>
      </c>
      <c r="I511" t="s">
        <v>474</v>
      </c>
      <c r="L511">
        <v>50</v>
      </c>
      <c r="M511">
        <v>145.56</v>
      </c>
      <c r="N511" s="6">
        <f t="shared" si="17"/>
        <v>109.17027292568233</v>
      </c>
      <c r="O511" t="s">
        <v>21</v>
      </c>
    </row>
    <row r="512" spans="1:15">
      <c r="A512">
        <v>511</v>
      </c>
      <c r="B512" t="s">
        <v>682</v>
      </c>
      <c r="C512" t="s">
        <v>474</v>
      </c>
      <c r="E512">
        <v>1</v>
      </c>
      <c r="F512" s="4">
        <v>500</v>
      </c>
      <c r="G512">
        <v>0</v>
      </c>
      <c r="H512" s="5">
        <f t="shared" si="16"/>
        <v>375.09377344336087</v>
      </c>
      <c r="I512" t="s">
        <v>474</v>
      </c>
      <c r="M512">
        <v>500</v>
      </c>
      <c r="N512" s="6">
        <f t="shared" si="17"/>
        <v>375.00093750234379</v>
      </c>
      <c r="O512" t="s">
        <v>21</v>
      </c>
    </row>
    <row r="513" spans="1:15">
      <c r="A513">
        <v>512</v>
      </c>
      <c r="B513" t="s">
        <v>683</v>
      </c>
      <c r="C513" t="s">
        <v>474</v>
      </c>
      <c r="E513">
        <v>1</v>
      </c>
      <c r="F513" s="4">
        <v>13.33</v>
      </c>
      <c r="G513">
        <v>0</v>
      </c>
      <c r="H513" s="5">
        <f t="shared" si="16"/>
        <v>10</v>
      </c>
      <c r="I513" t="s">
        <v>474</v>
      </c>
      <c r="M513">
        <v>13.33</v>
      </c>
      <c r="N513" s="6">
        <f t="shared" si="17"/>
        <v>9.9975249938124851</v>
      </c>
      <c r="O513" t="s">
        <v>21</v>
      </c>
    </row>
    <row r="514" spans="1:15">
      <c r="A514">
        <v>513</v>
      </c>
      <c r="B514" t="s">
        <v>684</v>
      </c>
      <c r="C514" t="s">
        <v>474</v>
      </c>
      <c r="E514">
        <v>1</v>
      </c>
      <c r="F514" s="4">
        <v>0</v>
      </c>
      <c r="G514">
        <v>0</v>
      </c>
      <c r="H514" s="5">
        <f t="shared" ref="H514:H577" si="18">F514/1.333</f>
        <v>0</v>
      </c>
      <c r="I514" t="s">
        <v>474</v>
      </c>
      <c r="M514">
        <v>0</v>
      </c>
      <c r="N514" s="6">
        <f t="shared" si="17"/>
        <v>0</v>
      </c>
      <c r="O514" t="s">
        <v>21</v>
      </c>
    </row>
    <row r="515" spans="1:15">
      <c r="A515">
        <v>514</v>
      </c>
      <c r="B515" t="s">
        <v>685</v>
      </c>
      <c r="C515" t="s">
        <v>474</v>
      </c>
      <c r="E515">
        <v>1</v>
      </c>
      <c r="F515" s="4">
        <v>199.95</v>
      </c>
      <c r="G515">
        <v>0</v>
      </c>
      <c r="H515" s="5">
        <f t="shared" si="18"/>
        <v>150</v>
      </c>
      <c r="I515" t="s">
        <v>474</v>
      </c>
      <c r="M515">
        <v>199.95</v>
      </c>
      <c r="N515" s="6">
        <f t="shared" si="17"/>
        <v>149.96287490718726</v>
      </c>
      <c r="O515" t="s">
        <v>21</v>
      </c>
    </row>
    <row r="516" spans="1:15">
      <c r="A516">
        <v>515</v>
      </c>
      <c r="B516" t="s">
        <v>686</v>
      </c>
      <c r="C516" t="s">
        <v>474</v>
      </c>
      <c r="E516">
        <v>1</v>
      </c>
      <c r="F516" s="4">
        <v>199.95</v>
      </c>
      <c r="G516">
        <v>0</v>
      </c>
      <c r="H516" s="5">
        <f t="shared" si="18"/>
        <v>150</v>
      </c>
      <c r="I516" t="s">
        <v>474</v>
      </c>
      <c r="M516">
        <v>199.95</v>
      </c>
      <c r="N516" s="6">
        <f t="shared" si="17"/>
        <v>149.96287490718726</v>
      </c>
      <c r="O516" t="s">
        <v>21</v>
      </c>
    </row>
    <row r="517" spans="1:15">
      <c r="A517">
        <v>516</v>
      </c>
      <c r="B517" t="s">
        <v>687</v>
      </c>
      <c r="C517" t="s">
        <v>474</v>
      </c>
      <c r="E517">
        <v>1</v>
      </c>
      <c r="F517" s="4">
        <v>799.8</v>
      </c>
      <c r="G517">
        <v>0</v>
      </c>
      <c r="H517" s="5">
        <f t="shared" si="18"/>
        <v>600</v>
      </c>
      <c r="I517" t="s">
        <v>474</v>
      </c>
      <c r="M517">
        <v>799.8</v>
      </c>
      <c r="N517" s="6">
        <f t="shared" si="17"/>
        <v>599.85149962874902</v>
      </c>
      <c r="O517" t="s">
        <v>21</v>
      </c>
    </row>
    <row r="518" spans="1:15">
      <c r="A518">
        <v>517</v>
      </c>
      <c r="B518" t="s">
        <v>688</v>
      </c>
      <c r="C518" t="s">
        <v>474</v>
      </c>
      <c r="E518">
        <v>1</v>
      </c>
      <c r="F518" s="4">
        <v>0</v>
      </c>
      <c r="G518">
        <v>0</v>
      </c>
      <c r="H518" s="5">
        <f t="shared" si="18"/>
        <v>0</v>
      </c>
      <c r="I518" t="s">
        <v>474</v>
      </c>
      <c r="M518">
        <v>0</v>
      </c>
      <c r="N518" s="6">
        <f t="shared" si="17"/>
        <v>0</v>
      </c>
      <c r="O518" t="s">
        <v>21</v>
      </c>
    </row>
    <row r="519" spans="1:15">
      <c r="A519">
        <v>518</v>
      </c>
      <c r="B519" t="s">
        <v>689</v>
      </c>
      <c r="C519" t="s">
        <v>474</v>
      </c>
      <c r="E519">
        <v>1</v>
      </c>
      <c r="F519" s="4">
        <v>0</v>
      </c>
      <c r="G519">
        <v>0</v>
      </c>
      <c r="H519" s="5">
        <f t="shared" si="18"/>
        <v>0</v>
      </c>
      <c r="I519" t="s">
        <v>474</v>
      </c>
      <c r="M519">
        <v>0</v>
      </c>
      <c r="N519" s="6">
        <f t="shared" si="17"/>
        <v>0</v>
      </c>
      <c r="O519" t="s">
        <v>21</v>
      </c>
    </row>
    <row r="520" spans="1:15">
      <c r="A520">
        <v>519</v>
      </c>
      <c r="B520" t="s">
        <v>690</v>
      </c>
      <c r="C520" t="s">
        <v>474</v>
      </c>
      <c r="E520">
        <v>1</v>
      </c>
      <c r="F520" s="4">
        <v>33</v>
      </c>
      <c r="G520">
        <v>0</v>
      </c>
      <c r="H520" s="5">
        <f t="shared" si="18"/>
        <v>24.756189047261817</v>
      </c>
      <c r="I520" t="s">
        <v>474</v>
      </c>
      <c r="M520">
        <v>33</v>
      </c>
      <c r="N520" s="6">
        <f t="shared" si="17"/>
        <v>24.750061875154689</v>
      </c>
      <c r="O520" t="s">
        <v>21</v>
      </c>
    </row>
    <row r="521" spans="1:15">
      <c r="A521">
        <v>520</v>
      </c>
      <c r="B521" t="s">
        <v>691</v>
      </c>
      <c r="C521" t="s">
        <v>474</v>
      </c>
      <c r="E521">
        <v>1</v>
      </c>
      <c r="F521" s="4">
        <v>39.99</v>
      </c>
      <c r="G521">
        <v>0</v>
      </c>
      <c r="H521" s="5">
        <f t="shared" si="18"/>
        <v>30.000000000000004</v>
      </c>
      <c r="I521" t="s">
        <v>474</v>
      </c>
      <c r="L521">
        <v>500</v>
      </c>
      <c r="M521">
        <v>39.99</v>
      </c>
      <c r="N521" s="6">
        <f t="shared" si="17"/>
        <v>29.992574981437457</v>
      </c>
      <c r="O521" t="s">
        <v>21</v>
      </c>
    </row>
    <row r="522" spans="1:15">
      <c r="A522">
        <v>521</v>
      </c>
      <c r="B522" t="s">
        <v>692</v>
      </c>
      <c r="C522" t="s">
        <v>474</v>
      </c>
      <c r="E522">
        <v>1</v>
      </c>
      <c r="F522" s="4">
        <v>40</v>
      </c>
      <c r="G522">
        <v>0</v>
      </c>
      <c r="H522" s="5">
        <f t="shared" si="18"/>
        <v>30.007501875468868</v>
      </c>
      <c r="I522" t="s">
        <v>474</v>
      </c>
      <c r="L522">
        <v>500</v>
      </c>
      <c r="M522">
        <v>40</v>
      </c>
      <c r="N522" s="6">
        <f t="shared" si="17"/>
        <v>30.000075000187504</v>
      </c>
      <c r="O522" t="s">
        <v>21</v>
      </c>
    </row>
    <row r="523" spans="1:15">
      <c r="A523">
        <v>522</v>
      </c>
      <c r="B523" t="s">
        <v>693</v>
      </c>
      <c r="C523" t="s">
        <v>474</v>
      </c>
      <c r="E523">
        <v>1</v>
      </c>
      <c r="F523" s="4">
        <v>40</v>
      </c>
      <c r="G523">
        <v>0</v>
      </c>
      <c r="H523" s="5">
        <f t="shared" si="18"/>
        <v>30.007501875468868</v>
      </c>
      <c r="I523" t="s">
        <v>474</v>
      </c>
      <c r="L523">
        <v>500</v>
      </c>
      <c r="M523">
        <v>40</v>
      </c>
      <c r="N523" s="6">
        <f t="shared" si="17"/>
        <v>30.000075000187504</v>
      </c>
      <c r="O523" t="s">
        <v>21</v>
      </c>
    </row>
    <row r="524" spans="1:15">
      <c r="A524">
        <v>523</v>
      </c>
      <c r="B524" t="s">
        <v>694</v>
      </c>
      <c r="C524" t="s">
        <v>474</v>
      </c>
      <c r="E524">
        <v>1</v>
      </c>
      <c r="F524" s="4">
        <v>40</v>
      </c>
      <c r="G524">
        <v>0</v>
      </c>
      <c r="H524" s="5">
        <f t="shared" si="18"/>
        <v>30.007501875468868</v>
      </c>
      <c r="I524" t="s">
        <v>474</v>
      </c>
      <c r="L524">
        <v>500</v>
      </c>
      <c r="M524">
        <v>40</v>
      </c>
      <c r="N524" s="6">
        <f t="shared" si="17"/>
        <v>30.000075000187504</v>
      </c>
      <c r="O524" t="s">
        <v>21</v>
      </c>
    </row>
    <row r="525" spans="1:15">
      <c r="A525">
        <v>524</v>
      </c>
      <c r="B525" t="s">
        <v>695</v>
      </c>
      <c r="C525" t="s">
        <v>474</v>
      </c>
      <c r="E525">
        <v>1</v>
      </c>
      <c r="F525" s="4">
        <v>40</v>
      </c>
      <c r="G525">
        <v>0</v>
      </c>
      <c r="H525" s="5">
        <f t="shared" si="18"/>
        <v>30.007501875468868</v>
      </c>
      <c r="I525" t="s">
        <v>474</v>
      </c>
      <c r="L525">
        <v>500</v>
      </c>
      <c r="M525">
        <v>40</v>
      </c>
      <c r="N525" s="6">
        <f t="shared" si="17"/>
        <v>30.000075000187504</v>
      </c>
      <c r="O525" t="s">
        <v>21</v>
      </c>
    </row>
    <row r="526" spans="1:15">
      <c r="A526">
        <v>525</v>
      </c>
      <c r="B526" t="s">
        <v>696</v>
      </c>
      <c r="C526" t="s">
        <v>474</v>
      </c>
      <c r="E526">
        <v>1</v>
      </c>
      <c r="F526" s="4">
        <v>0</v>
      </c>
      <c r="G526">
        <v>0</v>
      </c>
      <c r="H526" s="5">
        <f t="shared" si="18"/>
        <v>0</v>
      </c>
      <c r="I526" t="s">
        <v>474</v>
      </c>
      <c r="L526">
        <v>500</v>
      </c>
      <c r="M526">
        <v>0</v>
      </c>
      <c r="N526" s="6">
        <f t="shared" si="17"/>
        <v>0</v>
      </c>
      <c r="O526" t="s">
        <v>21</v>
      </c>
    </row>
    <row r="527" spans="1:15">
      <c r="A527">
        <v>526</v>
      </c>
      <c r="B527" t="s">
        <v>697</v>
      </c>
      <c r="C527" t="s">
        <v>474</v>
      </c>
      <c r="E527">
        <v>1</v>
      </c>
      <c r="F527" s="4">
        <v>39.99</v>
      </c>
      <c r="G527">
        <v>0</v>
      </c>
      <c r="H527" s="5">
        <f t="shared" si="18"/>
        <v>30.000000000000004</v>
      </c>
      <c r="I527" t="s">
        <v>474</v>
      </c>
      <c r="L527">
        <v>200</v>
      </c>
      <c r="M527">
        <v>39.99</v>
      </c>
      <c r="N527" s="6">
        <f t="shared" si="17"/>
        <v>29.992574981437457</v>
      </c>
      <c r="O527" t="s">
        <v>21</v>
      </c>
    </row>
    <row r="528" spans="1:15">
      <c r="A528">
        <v>527</v>
      </c>
      <c r="B528" t="s">
        <v>698</v>
      </c>
      <c r="C528" t="s">
        <v>474</v>
      </c>
      <c r="E528">
        <v>1</v>
      </c>
      <c r="F528" s="4">
        <v>51.99</v>
      </c>
      <c r="G528">
        <v>0</v>
      </c>
      <c r="H528" s="5">
        <f t="shared" si="18"/>
        <v>39.002250562640661</v>
      </c>
      <c r="I528" t="s">
        <v>474</v>
      </c>
      <c r="L528">
        <v>50</v>
      </c>
      <c r="M528">
        <v>51.99</v>
      </c>
      <c r="N528" s="6">
        <f t="shared" si="17"/>
        <v>38.992597481493711</v>
      </c>
      <c r="O528" t="s">
        <v>21</v>
      </c>
    </row>
    <row r="529" spans="1:15">
      <c r="A529">
        <v>528</v>
      </c>
      <c r="B529" t="s">
        <v>699</v>
      </c>
      <c r="C529" t="s">
        <v>474</v>
      </c>
      <c r="E529">
        <v>1</v>
      </c>
      <c r="F529" s="4">
        <v>45.32</v>
      </c>
      <c r="G529">
        <v>0</v>
      </c>
      <c r="H529" s="5">
        <f t="shared" si="18"/>
        <v>33.998499624906231</v>
      </c>
      <c r="I529" t="s">
        <v>474</v>
      </c>
      <c r="L529">
        <v>50</v>
      </c>
      <c r="M529">
        <v>45.32</v>
      </c>
      <c r="N529" s="6">
        <f t="shared" si="17"/>
        <v>33.99008497521244</v>
      </c>
      <c r="O529" t="s">
        <v>21</v>
      </c>
    </row>
    <row r="530" spans="1:15">
      <c r="A530">
        <v>529</v>
      </c>
      <c r="B530" t="s">
        <v>700</v>
      </c>
      <c r="C530" t="s">
        <v>474</v>
      </c>
      <c r="E530">
        <v>1</v>
      </c>
      <c r="F530" s="4">
        <v>39.99</v>
      </c>
      <c r="G530">
        <v>0</v>
      </c>
      <c r="H530" s="5">
        <f t="shared" si="18"/>
        <v>30.000000000000004</v>
      </c>
      <c r="I530" t="s">
        <v>474</v>
      </c>
      <c r="L530">
        <v>200</v>
      </c>
      <c r="M530">
        <v>39.99</v>
      </c>
      <c r="N530" s="6">
        <f t="shared" si="17"/>
        <v>29.992574981437457</v>
      </c>
      <c r="O530" t="s">
        <v>21</v>
      </c>
    </row>
    <row r="531" spans="1:15">
      <c r="A531">
        <v>530</v>
      </c>
      <c r="B531" t="s">
        <v>701</v>
      </c>
      <c r="C531" t="s">
        <v>474</v>
      </c>
      <c r="E531">
        <v>1</v>
      </c>
      <c r="F531" s="4">
        <v>39.99</v>
      </c>
      <c r="G531">
        <v>0</v>
      </c>
      <c r="H531" s="5">
        <f t="shared" si="18"/>
        <v>30.000000000000004</v>
      </c>
      <c r="I531" t="s">
        <v>474</v>
      </c>
      <c r="L531">
        <v>5</v>
      </c>
      <c r="M531">
        <v>39.99</v>
      </c>
      <c r="N531" s="6">
        <f t="shared" si="17"/>
        <v>29.992574981437457</v>
      </c>
      <c r="O531" t="s">
        <v>21</v>
      </c>
    </row>
    <row r="532" spans="1:15">
      <c r="A532">
        <v>531</v>
      </c>
      <c r="B532" t="s">
        <v>702</v>
      </c>
      <c r="C532" t="s">
        <v>474</v>
      </c>
      <c r="E532">
        <v>1</v>
      </c>
      <c r="F532" s="4">
        <v>39.99</v>
      </c>
      <c r="G532">
        <v>0</v>
      </c>
      <c r="H532" s="5">
        <f t="shared" si="18"/>
        <v>30.000000000000004</v>
      </c>
      <c r="I532" t="s">
        <v>474</v>
      </c>
      <c r="L532">
        <v>5</v>
      </c>
      <c r="M532">
        <v>39.99</v>
      </c>
      <c r="N532" s="6">
        <f t="shared" si="17"/>
        <v>29.992574981437457</v>
      </c>
      <c r="O532" t="s">
        <v>21</v>
      </c>
    </row>
    <row r="533" spans="1:15">
      <c r="A533">
        <v>532</v>
      </c>
      <c r="B533" t="s">
        <v>703</v>
      </c>
      <c r="C533" t="s">
        <v>474</v>
      </c>
      <c r="E533">
        <v>1</v>
      </c>
      <c r="F533" s="4">
        <v>39.99</v>
      </c>
      <c r="G533">
        <v>0</v>
      </c>
      <c r="H533" s="5">
        <f t="shared" si="18"/>
        <v>30.000000000000004</v>
      </c>
      <c r="I533" t="s">
        <v>474</v>
      </c>
      <c r="L533">
        <v>5</v>
      </c>
      <c r="M533">
        <v>39.99</v>
      </c>
      <c r="N533" s="6">
        <f t="shared" si="17"/>
        <v>29.992574981437457</v>
      </c>
      <c r="O533" t="s">
        <v>21</v>
      </c>
    </row>
    <row r="534" spans="1:15">
      <c r="A534">
        <v>533</v>
      </c>
      <c r="B534" t="s">
        <v>704</v>
      </c>
      <c r="C534" t="s">
        <v>474</v>
      </c>
      <c r="E534">
        <v>1</v>
      </c>
      <c r="F534" s="4">
        <v>599.85</v>
      </c>
      <c r="G534">
        <v>0</v>
      </c>
      <c r="H534" s="5">
        <f t="shared" si="18"/>
        <v>450.00000000000006</v>
      </c>
      <c r="I534" t="s">
        <v>474</v>
      </c>
      <c r="M534">
        <v>599.85</v>
      </c>
      <c r="N534" s="6">
        <f t="shared" si="17"/>
        <v>449.88862472156183</v>
      </c>
      <c r="O534" t="s">
        <v>21</v>
      </c>
    </row>
    <row r="535" spans="1:15">
      <c r="A535">
        <v>534</v>
      </c>
      <c r="B535" t="s">
        <v>705</v>
      </c>
      <c r="C535" t="s">
        <v>474</v>
      </c>
      <c r="E535">
        <v>1</v>
      </c>
      <c r="F535" s="4">
        <v>39.99</v>
      </c>
      <c r="G535">
        <v>0</v>
      </c>
      <c r="H535" s="5">
        <f t="shared" si="18"/>
        <v>30.000000000000004</v>
      </c>
      <c r="I535" t="s">
        <v>474</v>
      </c>
      <c r="L535">
        <v>5</v>
      </c>
      <c r="M535">
        <v>39.99</v>
      </c>
      <c r="N535" s="6">
        <f t="shared" si="17"/>
        <v>29.992574981437457</v>
      </c>
      <c r="O535" t="s">
        <v>21</v>
      </c>
    </row>
    <row r="536" spans="1:15">
      <c r="A536">
        <v>535</v>
      </c>
      <c r="B536" t="s">
        <v>706</v>
      </c>
      <c r="C536" t="s">
        <v>474</v>
      </c>
      <c r="E536">
        <v>1</v>
      </c>
      <c r="F536" s="4">
        <v>66.650000000000006</v>
      </c>
      <c r="G536">
        <v>0</v>
      </c>
      <c r="H536" s="5">
        <f t="shared" si="18"/>
        <v>50.000000000000007</v>
      </c>
      <c r="I536" t="s">
        <v>474</v>
      </c>
      <c r="M536">
        <v>66.650000000000006</v>
      </c>
      <c r="N536" s="6">
        <f t="shared" si="17"/>
        <v>49.987624969062431</v>
      </c>
      <c r="O536" t="s">
        <v>21</v>
      </c>
    </row>
    <row r="537" spans="1:15">
      <c r="A537">
        <v>536</v>
      </c>
      <c r="B537" t="s">
        <v>707</v>
      </c>
      <c r="C537" t="s">
        <v>474</v>
      </c>
      <c r="E537">
        <v>1</v>
      </c>
      <c r="F537" s="4">
        <v>39.99</v>
      </c>
      <c r="G537">
        <v>0</v>
      </c>
      <c r="H537" s="5">
        <f t="shared" si="18"/>
        <v>30.000000000000004</v>
      </c>
      <c r="I537" t="s">
        <v>474</v>
      </c>
      <c r="M537">
        <v>39.99</v>
      </c>
      <c r="N537" s="6">
        <f t="shared" si="17"/>
        <v>29.992574981437457</v>
      </c>
      <c r="O537" t="s">
        <v>21</v>
      </c>
    </row>
    <row r="538" spans="1:15">
      <c r="A538">
        <v>537</v>
      </c>
      <c r="B538" t="s">
        <v>708</v>
      </c>
      <c r="C538" t="s">
        <v>474</v>
      </c>
      <c r="E538">
        <v>1</v>
      </c>
      <c r="F538" s="4">
        <v>39.99</v>
      </c>
      <c r="G538">
        <v>0</v>
      </c>
      <c r="H538" s="5">
        <f t="shared" si="18"/>
        <v>30.000000000000004</v>
      </c>
      <c r="I538" t="s">
        <v>474</v>
      </c>
      <c r="M538">
        <v>39.99</v>
      </c>
      <c r="N538" s="6">
        <f t="shared" si="17"/>
        <v>29.992574981437457</v>
      </c>
      <c r="O538" t="s">
        <v>21</v>
      </c>
    </row>
    <row r="539" spans="1:15">
      <c r="A539">
        <v>538</v>
      </c>
      <c r="B539" t="s">
        <v>709</v>
      </c>
      <c r="C539" t="s">
        <v>474</v>
      </c>
      <c r="E539">
        <v>1</v>
      </c>
      <c r="F539" s="4">
        <v>39.99</v>
      </c>
      <c r="G539">
        <v>0</v>
      </c>
      <c r="H539" s="5">
        <f t="shared" si="18"/>
        <v>30.000000000000004</v>
      </c>
      <c r="I539" t="s">
        <v>474</v>
      </c>
      <c r="M539">
        <v>39.99</v>
      </c>
      <c r="N539" s="6">
        <f t="shared" si="17"/>
        <v>29.992574981437457</v>
      </c>
      <c r="O539" t="s">
        <v>21</v>
      </c>
    </row>
    <row r="540" spans="1:15">
      <c r="A540">
        <v>539</v>
      </c>
      <c r="B540" t="s">
        <v>710</v>
      </c>
      <c r="C540" t="s">
        <v>474</v>
      </c>
      <c r="E540">
        <v>1</v>
      </c>
      <c r="F540" s="4">
        <v>0</v>
      </c>
      <c r="G540">
        <v>0</v>
      </c>
      <c r="H540" s="5">
        <f t="shared" si="18"/>
        <v>0</v>
      </c>
      <c r="I540" t="s">
        <v>474</v>
      </c>
      <c r="M540">
        <v>0</v>
      </c>
      <c r="N540" s="6">
        <f t="shared" si="17"/>
        <v>0</v>
      </c>
      <c r="O540" t="s">
        <v>21</v>
      </c>
    </row>
    <row r="541" spans="1:15">
      <c r="A541">
        <v>540</v>
      </c>
      <c r="B541" t="s">
        <v>711</v>
      </c>
      <c r="C541" t="s">
        <v>474</v>
      </c>
      <c r="E541">
        <v>1</v>
      </c>
      <c r="F541" s="4">
        <v>2932.6</v>
      </c>
      <c r="G541">
        <v>0</v>
      </c>
      <c r="H541" s="5">
        <f t="shared" si="18"/>
        <v>2200</v>
      </c>
      <c r="I541" t="s">
        <v>474</v>
      </c>
      <c r="M541">
        <v>2932.6</v>
      </c>
      <c r="N541" s="6">
        <f t="shared" si="17"/>
        <v>2199.4554986387466</v>
      </c>
      <c r="O541" t="s">
        <v>21</v>
      </c>
    </row>
    <row r="542" spans="1:15">
      <c r="A542">
        <v>541</v>
      </c>
      <c r="B542" t="s">
        <v>712</v>
      </c>
      <c r="C542" t="s">
        <v>474</v>
      </c>
      <c r="E542">
        <v>1</v>
      </c>
      <c r="F542" s="4">
        <v>7331.5</v>
      </c>
      <c r="G542">
        <v>0</v>
      </c>
      <c r="H542" s="5">
        <f t="shared" si="18"/>
        <v>5500</v>
      </c>
      <c r="I542" t="s">
        <v>474</v>
      </c>
      <c r="M542">
        <v>7331.5</v>
      </c>
      <c r="N542" s="6">
        <f t="shared" si="17"/>
        <v>5498.6387465968664</v>
      </c>
      <c r="O542" t="s">
        <v>21</v>
      </c>
    </row>
    <row r="543" spans="1:15">
      <c r="A543">
        <v>542</v>
      </c>
      <c r="B543" t="s">
        <v>713</v>
      </c>
      <c r="C543" t="s">
        <v>474</v>
      </c>
      <c r="E543">
        <v>1</v>
      </c>
      <c r="F543" s="4">
        <v>266.60000000000002</v>
      </c>
      <c r="G543">
        <v>0</v>
      </c>
      <c r="H543" s="5">
        <f t="shared" si="18"/>
        <v>200.00000000000003</v>
      </c>
      <c r="I543" t="s">
        <v>474</v>
      </c>
      <c r="M543">
        <v>266.60000000000002</v>
      </c>
      <c r="N543" s="6">
        <f t="shared" si="17"/>
        <v>199.95049987624972</v>
      </c>
      <c r="O543" t="s">
        <v>21</v>
      </c>
    </row>
    <row r="544" spans="1:15">
      <c r="A544">
        <v>543</v>
      </c>
      <c r="B544" t="s">
        <v>714</v>
      </c>
      <c r="C544" t="s">
        <v>474</v>
      </c>
      <c r="E544">
        <v>1</v>
      </c>
      <c r="F544" s="4">
        <v>0</v>
      </c>
      <c r="G544">
        <v>0</v>
      </c>
      <c r="H544" s="5">
        <f t="shared" si="18"/>
        <v>0</v>
      </c>
      <c r="I544" t="s">
        <v>474</v>
      </c>
      <c r="M544">
        <v>0</v>
      </c>
      <c r="N544" s="6">
        <f t="shared" si="17"/>
        <v>0</v>
      </c>
      <c r="O544" t="s">
        <v>21</v>
      </c>
    </row>
    <row r="545" spans="1:15">
      <c r="A545">
        <v>544</v>
      </c>
      <c r="B545" t="s">
        <v>715</v>
      </c>
      <c r="C545" t="s">
        <v>474</v>
      </c>
      <c r="E545">
        <v>1</v>
      </c>
      <c r="F545" s="4">
        <v>533.20000000000005</v>
      </c>
      <c r="G545">
        <v>0</v>
      </c>
      <c r="H545" s="5">
        <f t="shared" si="18"/>
        <v>400.00000000000006</v>
      </c>
      <c r="I545" t="s">
        <v>474</v>
      </c>
      <c r="M545">
        <v>533.20000000000005</v>
      </c>
      <c r="N545" s="6">
        <f t="shared" si="17"/>
        <v>399.90099975249944</v>
      </c>
      <c r="O545" t="s">
        <v>21</v>
      </c>
    </row>
    <row r="546" spans="1:15">
      <c r="A546">
        <v>545</v>
      </c>
      <c r="B546" t="s">
        <v>716</v>
      </c>
      <c r="C546" t="s">
        <v>474</v>
      </c>
      <c r="E546">
        <v>1</v>
      </c>
      <c r="F546" s="4">
        <v>693.16</v>
      </c>
      <c r="G546">
        <v>0</v>
      </c>
      <c r="H546" s="5">
        <f t="shared" si="18"/>
        <v>520</v>
      </c>
      <c r="I546" t="s">
        <v>474</v>
      </c>
      <c r="M546">
        <v>693.16</v>
      </c>
      <c r="N546" s="6">
        <f t="shared" si="17"/>
        <v>519.87129967824922</v>
      </c>
      <c r="O546" t="s">
        <v>21</v>
      </c>
    </row>
    <row r="547" spans="1:15">
      <c r="A547">
        <v>546</v>
      </c>
      <c r="B547" t="s">
        <v>717</v>
      </c>
      <c r="C547" t="s">
        <v>474</v>
      </c>
      <c r="E547">
        <v>1</v>
      </c>
      <c r="F547" s="4">
        <v>22.97</v>
      </c>
      <c r="G547">
        <v>0</v>
      </c>
      <c r="H547" s="5">
        <f t="shared" si="18"/>
        <v>17.231807951987996</v>
      </c>
      <c r="I547" t="s">
        <v>474</v>
      </c>
      <c r="L547">
        <v>50</v>
      </c>
      <c r="M547">
        <v>22.97</v>
      </c>
      <c r="N547" s="6">
        <f t="shared" si="17"/>
        <v>17.227543068857674</v>
      </c>
      <c r="O547" t="s">
        <v>21</v>
      </c>
    </row>
    <row r="548" spans="1:15">
      <c r="A548">
        <v>547</v>
      </c>
      <c r="B548" t="s">
        <v>718</v>
      </c>
      <c r="C548" t="s">
        <v>474</v>
      </c>
      <c r="E548">
        <v>1</v>
      </c>
      <c r="F548" s="4">
        <v>0</v>
      </c>
      <c r="G548">
        <v>0</v>
      </c>
      <c r="H548" s="5">
        <f t="shared" si="18"/>
        <v>0</v>
      </c>
      <c r="I548" t="s">
        <v>474</v>
      </c>
      <c r="M548">
        <v>0</v>
      </c>
      <c r="N548" s="6">
        <f t="shared" si="17"/>
        <v>0</v>
      </c>
      <c r="O548" t="s">
        <v>21</v>
      </c>
    </row>
    <row r="549" spans="1:15">
      <c r="A549">
        <v>548</v>
      </c>
      <c r="B549" t="s">
        <v>719</v>
      </c>
      <c r="C549" t="s">
        <v>474</v>
      </c>
      <c r="E549">
        <v>1</v>
      </c>
      <c r="F549" s="4">
        <v>66.650000000000006</v>
      </c>
      <c r="G549">
        <v>0</v>
      </c>
      <c r="H549" s="5">
        <f t="shared" si="18"/>
        <v>50.000000000000007</v>
      </c>
      <c r="I549" t="s">
        <v>474</v>
      </c>
      <c r="M549">
        <v>66.650000000000006</v>
      </c>
      <c r="N549" s="6">
        <f t="shared" si="17"/>
        <v>49.987624969062431</v>
      </c>
      <c r="O549" t="s">
        <v>21</v>
      </c>
    </row>
    <row r="550" spans="1:15">
      <c r="A550">
        <v>549</v>
      </c>
      <c r="B550" t="s">
        <v>720</v>
      </c>
      <c r="C550" t="s">
        <v>474</v>
      </c>
      <c r="E550">
        <v>1</v>
      </c>
      <c r="F550" s="4">
        <v>0</v>
      </c>
      <c r="G550">
        <v>0</v>
      </c>
      <c r="H550" s="5">
        <f t="shared" si="18"/>
        <v>0</v>
      </c>
      <c r="I550" t="s">
        <v>474</v>
      </c>
      <c r="M550">
        <v>0</v>
      </c>
      <c r="N550" s="6">
        <f t="shared" si="17"/>
        <v>0</v>
      </c>
      <c r="O550" t="s">
        <v>21</v>
      </c>
    </row>
    <row r="551" spans="1:15">
      <c r="A551">
        <v>550</v>
      </c>
      <c r="B551" t="s">
        <v>721</v>
      </c>
      <c r="C551" t="s">
        <v>474</v>
      </c>
      <c r="E551">
        <v>1</v>
      </c>
      <c r="F551" s="4">
        <v>53.32</v>
      </c>
      <c r="G551">
        <v>0</v>
      </c>
      <c r="H551" s="5">
        <f t="shared" si="18"/>
        <v>40</v>
      </c>
      <c r="I551" t="s">
        <v>474</v>
      </c>
      <c r="M551">
        <v>53.32</v>
      </c>
      <c r="N551" s="6">
        <f t="shared" si="17"/>
        <v>39.99009997524994</v>
      </c>
      <c r="O551" t="s">
        <v>21</v>
      </c>
    </row>
    <row r="552" spans="1:15">
      <c r="A552">
        <v>551</v>
      </c>
      <c r="B552" t="s">
        <v>722</v>
      </c>
      <c r="C552" t="s">
        <v>474</v>
      </c>
      <c r="E552">
        <v>1</v>
      </c>
      <c r="F552" s="4">
        <v>106.64</v>
      </c>
      <c r="G552">
        <v>0</v>
      </c>
      <c r="H552" s="5">
        <f t="shared" si="18"/>
        <v>80</v>
      </c>
      <c r="I552" t="s">
        <v>474</v>
      </c>
      <c r="M552">
        <v>106.64</v>
      </c>
      <c r="N552" s="6">
        <f t="shared" si="17"/>
        <v>79.98019995049988</v>
      </c>
      <c r="O552" t="s">
        <v>21</v>
      </c>
    </row>
    <row r="553" spans="1:15">
      <c r="A553">
        <v>552</v>
      </c>
      <c r="B553" t="s">
        <v>723</v>
      </c>
      <c r="C553" t="s">
        <v>474</v>
      </c>
      <c r="E553">
        <v>1</v>
      </c>
      <c r="F553" s="4">
        <v>79.98</v>
      </c>
      <c r="G553">
        <v>0</v>
      </c>
      <c r="H553" s="5">
        <f t="shared" si="18"/>
        <v>60.000000000000007</v>
      </c>
      <c r="I553" t="s">
        <v>474</v>
      </c>
      <c r="M553">
        <v>79.98</v>
      </c>
      <c r="N553" s="6">
        <f t="shared" si="17"/>
        <v>59.985149962874914</v>
      </c>
      <c r="O553" t="s">
        <v>21</v>
      </c>
    </row>
    <row r="554" spans="1:15">
      <c r="A554">
        <v>553</v>
      </c>
      <c r="B554" t="s">
        <v>724</v>
      </c>
      <c r="C554" t="s">
        <v>474</v>
      </c>
      <c r="E554">
        <v>1</v>
      </c>
      <c r="F554" s="4">
        <v>79.98</v>
      </c>
      <c r="G554">
        <v>0</v>
      </c>
      <c r="H554" s="5">
        <f t="shared" si="18"/>
        <v>60.000000000000007</v>
      </c>
      <c r="I554" t="s">
        <v>474</v>
      </c>
      <c r="M554">
        <v>60</v>
      </c>
      <c r="N554" s="6">
        <f t="shared" si="17"/>
        <v>45.000112500281254</v>
      </c>
      <c r="O554" t="s">
        <v>21</v>
      </c>
    </row>
    <row r="555" spans="1:15">
      <c r="A555">
        <v>554</v>
      </c>
      <c r="B555" t="s">
        <v>725</v>
      </c>
      <c r="C555" t="s">
        <v>474</v>
      </c>
      <c r="E555">
        <v>1</v>
      </c>
      <c r="F555" s="4">
        <v>93.31</v>
      </c>
      <c r="G555">
        <v>0</v>
      </c>
      <c r="H555" s="5">
        <f t="shared" si="18"/>
        <v>70</v>
      </c>
      <c r="I555" t="s">
        <v>474</v>
      </c>
      <c r="M555">
        <v>93.31</v>
      </c>
      <c r="N555" s="6">
        <f t="shared" si="17"/>
        <v>69.982674956687404</v>
      </c>
      <c r="O555" t="s">
        <v>21</v>
      </c>
    </row>
    <row r="556" spans="1:15">
      <c r="A556">
        <v>555</v>
      </c>
      <c r="B556" t="s">
        <v>726</v>
      </c>
      <c r="C556" t="s">
        <v>474</v>
      </c>
      <c r="E556">
        <v>1</v>
      </c>
      <c r="F556" s="4">
        <v>33.33</v>
      </c>
      <c r="G556">
        <v>0</v>
      </c>
      <c r="H556" s="5">
        <f t="shared" si="18"/>
        <v>25.003750937734434</v>
      </c>
      <c r="I556" t="s">
        <v>474</v>
      </c>
      <c r="M556">
        <v>33.33</v>
      </c>
      <c r="N556" s="6">
        <f t="shared" si="17"/>
        <v>24.997562493906234</v>
      </c>
      <c r="O556" t="s">
        <v>21</v>
      </c>
    </row>
    <row r="557" spans="1:15">
      <c r="A557">
        <v>556</v>
      </c>
      <c r="B557" t="s">
        <v>727</v>
      </c>
      <c r="C557" t="s">
        <v>474</v>
      </c>
      <c r="E557">
        <v>1</v>
      </c>
      <c r="F557" s="4">
        <v>0</v>
      </c>
      <c r="G557">
        <v>0</v>
      </c>
      <c r="H557" s="5">
        <f t="shared" si="18"/>
        <v>0</v>
      </c>
      <c r="I557" t="s">
        <v>474</v>
      </c>
      <c r="M557">
        <v>0</v>
      </c>
      <c r="N557" s="6">
        <f t="shared" si="17"/>
        <v>0</v>
      </c>
      <c r="O557" t="s">
        <v>21</v>
      </c>
    </row>
    <row r="558" spans="1:15">
      <c r="A558">
        <v>557</v>
      </c>
      <c r="B558" t="s">
        <v>728</v>
      </c>
      <c r="C558" t="s">
        <v>474</v>
      </c>
      <c r="E558">
        <v>1</v>
      </c>
      <c r="F558" s="4">
        <v>173.29</v>
      </c>
      <c r="G558">
        <v>0</v>
      </c>
      <c r="H558" s="5">
        <f t="shared" si="18"/>
        <v>130</v>
      </c>
      <c r="I558" t="s">
        <v>474</v>
      </c>
      <c r="M558">
        <v>173.29</v>
      </c>
      <c r="N558" s="6">
        <f t="shared" si="17"/>
        <v>129.9678249195623</v>
      </c>
      <c r="O558" t="s">
        <v>21</v>
      </c>
    </row>
    <row r="559" spans="1:15">
      <c r="A559">
        <v>558</v>
      </c>
      <c r="B559" t="s">
        <v>729</v>
      </c>
      <c r="C559" t="s">
        <v>474</v>
      </c>
      <c r="E559">
        <v>1</v>
      </c>
      <c r="F559" s="4">
        <v>151.96</v>
      </c>
      <c r="G559">
        <v>0</v>
      </c>
      <c r="H559" s="5">
        <f t="shared" si="18"/>
        <v>113.99849962490623</v>
      </c>
      <c r="I559" t="s">
        <v>474</v>
      </c>
      <c r="M559">
        <v>151.96</v>
      </c>
      <c r="N559" s="6">
        <f t="shared" si="17"/>
        <v>113.97028492571233</v>
      </c>
      <c r="O559" t="s">
        <v>21</v>
      </c>
    </row>
    <row r="560" spans="1:15">
      <c r="A560">
        <v>559</v>
      </c>
      <c r="B560" t="s">
        <v>730</v>
      </c>
      <c r="C560" t="s">
        <v>474</v>
      </c>
      <c r="E560">
        <v>100</v>
      </c>
      <c r="F560" s="4">
        <v>8</v>
      </c>
      <c r="G560">
        <v>0</v>
      </c>
      <c r="H560" s="5">
        <f t="shared" si="18"/>
        <v>6.0015003750937739</v>
      </c>
      <c r="I560" t="s">
        <v>474</v>
      </c>
      <c r="L560">
        <v>300</v>
      </c>
      <c r="M560">
        <v>8</v>
      </c>
      <c r="N560" s="6">
        <f t="shared" si="17"/>
        <v>6.0000150000375001</v>
      </c>
      <c r="O560" t="s">
        <v>21</v>
      </c>
    </row>
    <row r="561" spans="1:15">
      <c r="A561">
        <v>560</v>
      </c>
      <c r="B561" t="s">
        <v>731</v>
      </c>
      <c r="C561" t="s">
        <v>474</v>
      </c>
      <c r="E561">
        <v>1</v>
      </c>
      <c r="F561" s="4">
        <v>3999</v>
      </c>
      <c r="G561">
        <v>0</v>
      </c>
      <c r="H561" s="5">
        <f t="shared" si="18"/>
        <v>3000</v>
      </c>
      <c r="I561" t="s">
        <v>474</v>
      </c>
      <c r="M561">
        <v>3999</v>
      </c>
      <c r="N561" s="6">
        <f t="shared" si="17"/>
        <v>2999.2574981437456</v>
      </c>
      <c r="O561" t="s">
        <v>21</v>
      </c>
    </row>
    <row r="562" spans="1:15">
      <c r="A562">
        <v>561</v>
      </c>
      <c r="B562" t="s">
        <v>732</v>
      </c>
      <c r="C562" t="s">
        <v>474</v>
      </c>
      <c r="E562">
        <v>1</v>
      </c>
      <c r="F562" s="4">
        <v>66.650000000000006</v>
      </c>
      <c r="G562">
        <v>0</v>
      </c>
      <c r="H562" s="5">
        <f t="shared" si="18"/>
        <v>50.000000000000007</v>
      </c>
      <c r="I562" t="s">
        <v>474</v>
      </c>
      <c r="M562">
        <v>66.650000000000006</v>
      </c>
      <c r="N562" s="6">
        <f t="shared" ref="N562:N625" si="19">M562/1.33333</f>
        <v>49.987624969062431</v>
      </c>
      <c r="O562" t="s">
        <v>21</v>
      </c>
    </row>
    <row r="563" spans="1:15">
      <c r="A563">
        <v>562</v>
      </c>
      <c r="B563" t="s">
        <v>733</v>
      </c>
      <c r="C563" t="s">
        <v>474</v>
      </c>
      <c r="E563">
        <v>1</v>
      </c>
      <c r="F563" s="4">
        <v>6.67</v>
      </c>
      <c r="G563">
        <v>0</v>
      </c>
      <c r="H563" s="5">
        <f t="shared" si="18"/>
        <v>5.0037509377344334</v>
      </c>
      <c r="I563" t="s">
        <v>474</v>
      </c>
      <c r="M563">
        <v>6.67</v>
      </c>
      <c r="N563" s="6">
        <f t="shared" si="19"/>
        <v>5.0025125062812661</v>
      </c>
      <c r="O563" t="s">
        <v>21</v>
      </c>
    </row>
    <row r="564" spans="1:15">
      <c r="A564">
        <v>563</v>
      </c>
      <c r="B564" t="s">
        <v>734</v>
      </c>
      <c r="C564" t="s">
        <v>474</v>
      </c>
      <c r="E564">
        <v>1</v>
      </c>
      <c r="F564" s="4">
        <v>0</v>
      </c>
      <c r="G564">
        <v>0</v>
      </c>
      <c r="H564" s="5">
        <f t="shared" si="18"/>
        <v>0</v>
      </c>
      <c r="I564" t="s">
        <v>474</v>
      </c>
      <c r="M564">
        <v>0</v>
      </c>
      <c r="N564" s="6">
        <f t="shared" si="19"/>
        <v>0</v>
      </c>
      <c r="O564" t="s">
        <v>21</v>
      </c>
    </row>
    <row r="565" spans="1:15">
      <c r="A565">
        <v>564</v>
      </c>
      <c r="B565" t="s">
        <v>735</v>
      </c>
      <c r="C565" t="s">
        <v>474</v>
      </c>
      <c r="E565">
        <v>1</v>
      </c>
      <c r="F565" s="4">
        <v>53.32</v>
      </c>
      <c r="G565">
        <v>0</v>
      </c>
      <c r="H565" s="5">
        <f t="shared" si="18"/>
        <v>40</v>
      </c>
      <c r="I565" t="s">
        <v>474</v>
      </c>
      <c r="L565">
        <v>0</v>
      </c>
      <c r="M565">
        <v>53.32</v>
      </c>
      <c r="N565" s="6">
        <f t="shared" si="19"/>
        <v>39.99009997524994</v>
      </c>
      <c r="O565" t="s">
        <v>21</v>
      </c>
    </row>
    <row r="566" spans="1:15">
      <c r="A566">
        <v>565</v>
      </c>
      <c r="B566" t="s">
        <v>736</v>
      </c>
      <c r="C566" t="s">
        <v>474</v>
      </c>
      <c r="E566">
        <v>1</v>
      </c>
      <c r="F566" s="4">
        <v>106.92</v>
      </c>
      <c r="G566">
        <v>0</v>
      </c>
      <c r="H566" s="5">
        <f t="shared" si="18"/>
        <v>80.210052513128289</v>
      </c>
      <c r="I566" t="s">
        <v>474</v>
      </c>
      <c r="L566">
        <v>100</v>
      </c>
      <c r="M566">
        <v>106.92</v>
      </c>
      <c r="N566" s="6">
        <f t="shared" si="19"/>
        <v>80.1902004755012</v>
      </c>
      <c r="O566" t="s">
        <v>21</v>
      </c>
    </row>
    <row r="567" spans="1:15">
      <c r="A567">
        <v>566</v>
      </c>
      <c r="B567" t="s">
        <v>737</v>
      </c>
      <c r="C567" t="s">
        <v>474</v>
      </c>
      <c r="E567">
        <v>1</v>
      </c>
      <c r="F567" s="4">
        <v>0</v>
      </c>
      <c r="G567">
        <v>0</v>
      </c>
      <c r="H567" s="5">
        <f t="shared" si="18"/>
        <v>0</v>
      </c>
      <c r="I567" t="s">
        <v>474</v>
      </c>
      <c r="M567">
        <v>0</v>
      </c>
      <c r="N567" s="6">
        <f t="shared" si="19"/>
        <v>0</v>
      </c>
      <c r="O567" t="s">
        <v>21</v>
      </c>
    </row>
    <row r="568" spans="1:15">
      <c r="A568">
        <v>567</v>
      </c>
      <c r="B568" t="s">
        <v>738</v>
      </c>
      <c r="C568" t="s">
        <v>474</v>
      </c>
      <c r="E568">
        <v>12</v>
      </c>
      <c r="F568" s="4">
        <v>79.98</v>
      </c>
      <c r="G568">
        <v>0</v>
      </c>
      <c r="H568" s="5">
        <f t="shared" si="18"/>
        <v>60.000000000000007</v>
      </c>
      <c r="I568" t="s">
        <v>474</v>
      </c>
      <c r="L568">
        <v>240</v>
      </c>
      <c r="M568">
        <v>79.98</v>
      </c>
      <c r="N568" s="6">
        <f t="shared" si="19"/>
        <v>59.985149962874914</v>
      </c>
      <c r="O568" t="s">
        <v>21</v>
      </c>
    </row>
    <row r="569" spans="1:15">
      <c r="A569">
        <v>568</v>
      </c>
      <c r="B569" t="s">
        <v>739</v>
      </c>
      <c r="C569" t="s">
        <v>474</v>
      </c>
      <c r="E569">
        <v>12</v>
      </c>
      <c r="F569" s="4">
        <v>119.97</v>
      </c>
      <c r="G569">
        <v>0</v>
      </c>
      <c r="H569" s="5">
        <f t="shared" si="18"/>
        <v>90</v>
      </c>
      <c r="I569" t="s">
        <v>474</v>
      </c>
      <c r="L569">
        <v>240</v>
      </c>
      <c r="M569">
        <v>119.97</v>
      </c>
      <c r="N569" s="6">
        <f t="shared" si="19"/>
        <v>89.977724944312371</v>
      </c>
      <c r="O569" t="s">
        <v>21</v>
      </c>
    </row>
    <row r="570" spans="1:15">
      <c r="A570">
        <v>569</v>
      </c>
      <c r="B570" t="s">
        <v>740</v>
      </c>
      <c r="C570" t="s">
        <v>474</v>
      </c>
      <c r="E570">
        <v>1</v>
      </c>
      <c r="F570" s="4">
        <v>3000</v>
      </c>
      <c r="G570">
        <v>0</v>
      </c>
      <c r="H570" s="5">
        <f t="shared" si="18"/>
        <v>2250.562640660165</v>
      </c>
      <c r="I570" t="s">
        <v>474</v>
      </c>
      <c r="M570">
        <v>3000</v>
      </c>
      <c r="N570" s="6">
        <f t="shared" si="19"/>
        <v>2250.0056250140628</v>
      </c>
      <c r="O570" t="s">
        <v>21</v>
      </c>
    </row>
    <row r="571" spans="1:15">
      <c r="A571">
        <v>570</v>
      </c>
      <c r="B571" t="s">
        <v>741</v>
      </c>
      <c r="C571" t="s">
        <v>474</v>
      </c>
      <c r="E571">
        <v>1</v>
      </c>
      <c r="F571" s="4">
        <v>2239.44</v>
      </c>
      <c r="G571">
        <v>0</v>
      </c>
      <c r="H571" s="5">
        <f t="shared" si="18"/>
        <v>1680</v>
      </c>
      <c r="I571" t="s">
        <v>474</v>
      </c>
      <c r="M571">
        <v>2239.44</v>
      </c>
      <c r="N571" s="6">
        <f t="shared" si="19"/>
        <v>1679.5841989604976</v>
      </c>
      <c r="O571" t="s">
        <v>21</v>
      </c>
    </row>
    <row r="572" spans="1:15">
      <c r="A572">
        <v>571</v>
      </c>
      <c r="B572" t="s">
        <v>742</v>
      </c>
      <c r="C572" t="s">
        <v>474</v>
      </c>
      <c r="E572">
        <v>1</v>
      </c>
      <c r="F572" s="4">
        <v>24660.5</v>
      </c>
      <c r="G572">
        <v>0</v>
      </c>
      <c r="H572" s="5">
        <f t="shared" si="18"/>
        <v>18500</v>
      </c>
      <c r="I572" t="s">
        <v>474</v>
      </c>
      <c r="M572">
        <v>24660.5</v>
      </c>
      <c r="N572" s="6">
        <f t="shared" si="19"/>
        <v>18495.421238553099</v>
      </c>
      <c r="O572" t="s">
        <v>21</v>
      </c>
    </row>
    <row r="573" spans="1:15">
      <c r="A573">
        <v>572</v>
      </c>
      <c r="B573" t="s">
        <v>743</v>
      </c>
      <c r="C573" t="s">
        <v>474</v>
      </c>
      <c r="E573">
        <v>1</v>
      </c>
      <c r="F573" s="4">
        <v>283.19</v>
      </c>
      <c r="G573">
        <v>0</v>
      </c>
      <c r="H573" s="5">
        <f t="shared" si="18"/>
        <v>212.44561140285072</v>
      </c>
      <c r="I573" t="s">
        <v>474</v>
      </c>
      <c r="L573">
        <v>30</v>
      </c>
      <c r="M573">
        <v>283.19</v>
      </c>
      <c r="N573" s="6">
        <f t="shared" si="19"/>
        <v>212.39303098257747</v>
      </c>
      <c r="O573" t="s">
        <v>21</v>
      </c>
    </row>
    <row r="574" spans="1:15">
      <c r="A574">
        <v>573</v>
      </c>
      <c r="B574" t="s">
        <v>744</v>
      </c>
      <c r="C574" t="s">
        <v>474</v>
      </c>
      <c r="E574">
        <v>1000</v>
      </c>
      <c r="F574" s="4">
        <v>769.14</v>
      </c>
      <c r="G574">
        <v>0</v>
      </c>
      <c r="H574" s="5">
        <f t="shared" si="18"/>
        <v>576.99924981245317</v>
      </c>
      <c r="I574" t="s">
        <v>474</v>
      </c>
      <c r="L574">
        <v>10000</v>
      </c>
      <c r="M574">
        <v>769.14</v>
      </c>
      <c r="N574" s="6">
        <f t="shared" si="19"/>
        <v>576.85644214110539</v>
      </c>
      <c r="O574" t="s">
        <v>21</v>
      </c>
    </row>
    <row r="575" spans="1:15">
      <c r="A575">
        <v>574</v>
      </c>
      <c r="B575" t="s">
        <v>745</v>
      </c>
      <c r="C575" t="s">
        <v>474</v>
      </c>
      <c r="E575">
        <v>1</v>
      </c>
      <c r="F575" s="4">
        <v>0</v>
      </c>
      <c r="G575">
        <v>0</v>
      </c>
      <c r="H575" s="5">
        <f t="shared" si="18"/>
        <v>0</v>
      </c>
      <c r="I575" t="s">
        <v>474</v>
      </c>
      <c r="M575">
        <v>0</v>
      </c>
      <c r="N575" s="6">
        <f t="shared" si="19"/>
        <v>0</v>
      </c>
      <c r="O575" t="s">
        <v>21</v>
      </c>
    </row>
    <row r="576" spans="1:15">
      <c r="A576">
        <v>575</v>
      </c>
      <c r="B576" t="s">
        <v>746</v>
      </c>
      <c r="C576" t="s">
        <v>474</v>
      </c>
      <c r="E576">
        <v>1</v>
      </c>
      <c r="F576" s="4">
        <v>0</v>
      </c>
      <c r="G576">
        <v>0</v>
      </c>
      <c r="H576" s="5">
        <f t="shared" si="18"/>
        <v>0</v>
      </c>
      <c r="I576" t="s">
        <v>474</v>
      </c>
      <c r="M576">
        <v>0</v>
      </c>
      <c r="N576" s="6">
        <f t="shared" si="19"/>
        <v>0</v>
      </c>
      <c r="O576" t="s">
        <v>21</v>
      </c>
    </row>
    <row r="577" spans="1:15">
      <c r="A577">
        <v>576</v>
      </c>
      <c r="B577" t="s">
        <v>747</v>
      </c>
      <c r="C577" t="s">
        <v>474</v>
      </c>
      <c r="E577">
        <v>1</v>
      </c>
      <c r="F577" s="4">
        <v>79.98</v>
      </c>
      <c r="G577">
        <v>0</v>
      </c>
      <c r="H577" s="5">
        <f t="shared" si="18"/>
        <v>60.000000000000007</v>
      </c>
      <c r="I577" t="s">
        <v>474</v>
      </c>
      <c r="M577">
        <v>79.98</v>
      </c>
      <c r="N577" s="6">
        <f t="shared" si="19"/>
        <v>59.985149962874914</v>
      </c>
      <c r="O577" t="s">
        <v>21</v>
      </c>
    </row>
    <row r="578" spans="1:15">
      <c r="A578">
        <v>577</v>
      </c>
      <c r="B578" t="s">
        <v>748</v>
      </c>
      <c r="C578" t="s">
        <v>474</v>
      </c>
      <c r="E578">
        <v>1</v>
      </c>
      <c r="F578" s="4">
        <v>0</v>
      </c>
      <c r="G578">
        <v>0</v>
      </c>
      <c r="H578" s="5">
        <f t="shared" ref="H578:H641" si="20">F578/1.333</f>
        <v>0</v>
      </c>
      <c r="I578" t="s">
        <v>474</v>
      </c>
      <c r="M578">
        <v>0</v>
      </c>
      <c r="N578" s="6">
        <f t="shared" si="19"/>
        <v>0</v>
      </c>
      <c r="O578" t="s">
        <v>21</v>
      </c>
    </row>
    <row r="579" spans="1:15">
      <c r="A579">
        <v>578</v>
      </c>
      <c r="B579" t="s">
        <v>749</v>
      </c>
      <c r="C579" t="s">
        <v>474</v>
      </c>
      <c r="E579">
        <v>12</v>
      </c>
      <c r="F579" s="4">
        <v>786.47</v>
      </c>
      <c r="G579">
        <v>0</v>
      </c>
      <c r="H579" s="5">
        <f t="shared" si="20"/>
        <v>590</v>
      </c>
      <c r="I579" t="s">
        <v>474</v>
      </c>
      <c r="L579">
        <v>180</v>
      </c>
      <c r="M579">
        <v>786.47</v>
      </c>
      <c r="N579" s="6">
        <f t="shared" si="19"/>
        <v>589.85397463493666</v>
      </c>
      <c r="O579" t="s">
        <v>21</v>
      </c>
    </row>
    <row r="580" spans="1:15">
      <c r="A580">
        <v>579</v>
      </c>
      <c r="B580" t="s">
        <v>750</v>
      </c>
      <c r="C580" t="s">
        <v>474</v>
      </c>
      <c r="E580">
        <v>12</v>
      </c>
      <c r="F580" s="4">
        <v>1599.6</v>
      </c>
      <c r="G580">
        <v>0</v>
      </c>
      <c r="H580" s="5">
        <f t="shared" si="20"/>
        <v>1200</v>
      </c>
      <c r="I580" t="s">
        <v>474</v>
      </c>
      <c r="M580">
        <v>1599.6</v>
      </c>
      <c r="N580" s="6">
        <f t="shared" si="19"/>
        <v>1199.702999257498</v>
      </c>
      <c r="O580" t="s">
        <v>21</v>
      </c>
    </row>
    <row r="581" spans="1:15">
      <c r="A581">
        <v>580</v>
      </c>
      <c r="B581" t="s">
        <v>751</v>
      </c>
      <c r="C581" t="s">
        <v>474</v>
      </c>
      <c r="E581">
        <v>10</v>
      </c>
      <c r="F581" s="4">
        <v>0</v>
      </c>
      <c r="G581">
        <v>0</v>
      </c>
      <c r="H581" s="5">
        <f t="shared" si="20"/>
        <v>0</v>
      </c>
      <c r="I581" t="s">
        <v>474</v>
      </c>
      <c r="L581">
        <v>50</v>
      </c>
      <c r="M581">
        <v>0</v>
      </c>
      <c r="N581" s="6">
        <f t="shared" si="19"/>
        <v>0</v>
      </c>
      <c r="O581" t="s">
        <v>21</v>
      </c>
    </row>
    <row r="582" spans="1:15">
      <c r="A582">
        <v>581</v>
      </c>
      <c r="B582" t="s">
        <v>752</v>
      </c>
      <c r="C582" t="s">
        <v>474</v>
      </c>
      <c r="E582">
        <v>10</v>
      </c>
      <c r="F582" s="4">
        <v>0</v>
      </c>
      <c r="G582">
        <v>0</v>
      </c>
      <c r="H582" s="5">
        <f t="shared" si="20"/>
        <v>0</v>
      </c>
      <c r="I582" t="s">
        <v>474</v>
      </c>
      <c r="L582">
        <v>50</v>
      </c>
      <c r="M582">
        <v>0</v>
      </c>
      <c r="N582" s="6">
        <f t="shared" si="19"/>
        <v>0</v>
      </c>
      <c r="O582" t="s">
        <v>21</v>
      </c>
    </row>
    <row r="583" spans="1:15">
      <c r="A583">
        <v>582</v>
      </c>
      <c r="B583" t="s">
        <v>753</v>
      </c>
      <c r="C583" t="s">
        <v>474</v>
      </c>
      <c r="E583">
        <v>10</v>
      </c>
      <c r="F583" s="4">
        <v>0</v>
      </c>
      <c r="G583">
        <v>0</v>
      </c>
      <c r="H583" s="5">
        <f t="shared" si="20"/>
        <v>0</v>
      </c>
      <c r="I583" t="s">
        <v>474</v>
      </c>
      <c r="L583">
        <v>50</v>
      </c>
      <c r="M583">
        <v>0</v>
      </c>
      <c r="N583" s="6">
        <f t="shared" si="19"/>
        <v>0</v>
      </c>
      <c r="O583" t="s">
        <v>21</v>
      </c>
    </row>
    <row r="584" spans="1:15">
      <c r="A584">
        <v>583</v>
      </c>
      <c r="B584" t="s">
        <v>754</v>
      </c>
      <c r="C584" t="s">
        <v>474</v>
      </c>
      <c r="E584">
        <v>10</v>
      </c>
      <c r="F584" s="4">
        <v>539.87</v>
      </c>
      <c r="G584">
        <v>0</v>
      </c>
      <c r="H584" s="5">
        <f t="shared" si="20"/>
        <v>405.00375093773442</v>
      </c>
      <c r="I584" t="s">
        <v>474</v>
      </c>
      <c r="L584">
        <v>50</v>
      </c>
      <c r="M584">
        <v>539.87</v>
      </c>
      <c r="N584" s="6">
        <f t="shared" si="19"/>
        <v>404.90351225878067</v>
      </c>
      <c r="O584" t="s">
        <v>21</v>
      </c>
    </row>
    <row r="585" spans="1:15">
      <c r="A585">
        <v>584</v>
      </c>
      <c r="B585" t="s">
        <v>755</v>
      </c>
      <c r="C585" t="s">
        <v>474</v>
      </c>
      <c r="E585">
        <v>1</v>
      </c>
      <c r="F585" s="4">
        <v>0</v>
      </c>
      <c r="G585">
        <v>0</v>
      </c>
      <c r="H585" s="5">
        <f t="shared" si="20"/>
        <v>0</v>
      </c>
      <c r="I585" t="s">
        <v>474</v>
      </c>
      <c r="M585">
        <v>0</v>
      </c>
      <c r="N585" s="6">
        <f t="shared" si="19"/>
        <v>0</v>
      </c>
      <c r="O585" t="s">
        <v>21</v>
      </c>
    </row>
    <row r="586" spans="1:15">
      <c r="A586">
        <v>585</v>
      </c>
      <c r="B586" t="s">
        <v>756</v>
      </c>
      <c r="C586" t="s">
        <v>474</v>
      </c>
      <c r="E586">
        <v>1</v>
      </c>
      <c r="F586" s="4">
        <v>13.33</v>
      </c>
      <c r="G586">
        <v>0</v>
      </c>
      <c r="H586" s="5">
        <f t="shared" si="20"/>
        <v>10</v>
      </c>
      <c r="I586" t="s">
        <v>474</v>
      </c>
      <c r="M586">
        <v>13.33</v>
      </c>
      <c r="N586" s="6">
        <f t="shared" si="19"/>
        <v>9.9975249938124851</v>
      </c>
      <c r="O586" t="s">
        <v>21</v>
      </c>
    </row>
    <row r="587" spans="1:15">
      <c r="A587">
        <v>586</v>
      </c>
      <c r="B587" t="s">
        <v>757</v>
      </c>
      <c r="C587" t="s">
        <v>474</v>
      </c>
      <c r="E587">
        <v>1</v>
      </c>
      <c r="F587" s="4">
        <v>79.98</v>
      </c>
      <c r="G587">
        <v>0</v>
      </c>
      <c r="H587" s="5">
        <f t="shared" si="20"/>
        <v>60.000000000000007</v>
      </c>
      <c r="I587" t="s">
        <v>474</v>
      </c>
      <c r="M587">
        <v>79.98</v>
      </c>
      <c r="N587" s="6">
        <f t="shared" si="19"/>
        <v>59.985149962874914</v>
      </c>
      <c r="O587" t="s">
        <v>21</v>
      </c>
    </row>
    <row r="588" spans="1:15">
      <c r="A588">
        <v>587</v>
      </c>
      <c r="B588" t="s">
        <v>758</v>
      </c>
      <c r="C588" t="s">
        <v>474</v>
      </c>
      <c r="E588">
        <v>1</v>
      </c>
      <c r="F588" s="4">
        <v>99.98</v>
      </c>
      <c r="G588">
        <v>0</v>
      </c>
      <c r="H588" s="5">
        <f t="shared" si="20"/>
        <v>75.003750937734438</v>
      </c>
      <c r="I588" t="s">
        <v>474</v>
      </c>
      <c r="M588">
        <v>99.98</v>
      </c>
      <c r="N588" s="6">
        <f t="shared" si="19"/>
        <v>74.985187462968668</v>
      </c>
      <c r="O588" t="s">
        <v>21</v>
      </c>
    </row>
    <row r="589" spans="1:15">
      <c r="A589">
        <v>588</v>
      </c>
      <c r="B589" t="s">
        <v>759</v>
      </c>
      <c r="C589" t="s">
        <v>474</v>
      </c>
      <c r="E589">
        <v>1</v>
      </c>
      <c r="F589" s="4">
        <v>17.329999999999998</v>
      </c>
      <c r="G589">
        <v>0</v>
      </c>
      <c r="H589" s="5">
        <f t="shared" si="20"/>
        <v>13.000750187546886</v>
      </c>
      <c r="I589" t="s">
        <v>474</v>
      </c>
      <c r="M589">
        <v>17.329999999999998</v>
      </c>
      <c r="N589" s="6">
        <f t="shared" si="19"/>
        <v>12.997532493831235</v>
      </c>
      <c r="O589" t="s">
        <v>21</v>
      </c>
    </row>
    <row r="590" spans="1:15">
      <c r="A590">
        <v>589</v>
      </c>
      <c r="B590" t="s">
        <v>760</v>
      </c>
      <c r="C590" t="s">
        <v>474</v>
      </c>
      <c r="E590">
        <v>1</v>
      </c>
      <c r="F590" s="4">
        <v>733.15</v>
      </c>
      <c r="G590">
        <v>0</v>
      </c>
      <c r="H590" s="5">
        <f t="shared" si="20"/>
        <v>550</v>
      </c>
      <c r="I590" t="s">
        <v>474</v>
      </c>
      <c r="M590">
        <v>733.15</v>
      </c>
      <c r="N590" s="6">
        <f t="shared" si="19"/>
        <v>549.86387465968664</v>
      </c>
      <c r="O590" t="s">
        <v>21</v>
      </c>
    </row>
    <row r="591" spans="1:15">
      <c r="A591">
        <v>590</v>
      </c>
      <c r="B591" t="s">
        <v>761</v>
      </c>
      <c r="C591" t="s">
        <v>474</v>
      </c>
      <c r="E591">
        <v>1</v>
      </c>
      <c r="F591" s="4">
        <v>1.65</v>
      </c>
      <c r="G591">
        <v>0</v>
      </c>
      <c r="H591" s="5">
        <f t="shared" si="20"/>
        <v>1.2378094523630907</v>
      </c>
      <c r="I591" t="s">
        <v>474</v>
      </c>
      <c r="M591">
        <v>1.65</v>
      </c>
      <c r="N591" s="6">
        <f t="shared" si="19"/>
        <v>1.2375030937577345</v>
      </c>
      <c r="O591" t="s">
        <v>21</v>
      </c>
    </row>
    <row r="592" spans="1:15">
      <c r="A592">
        <v>591</v>
      </c>
      <c r="B592" t="s">
        <v>762</v>
      </c>
      <c r="C592" t="s">
        <v>474</v>
      </c>
      <c r="E592">
        <v>10</v>
      </c>
      <c r="F592" s="4">
        <v>161.29</v>
      </c>
      <c r="G592">
        <v>0</v>
      </c>
      <c r="H592" s="5">
        <f t="shared" si="20"/>
        <v>120.99774943735933</v>
      </c>
      <c r="I592" t="s">
        <v>474</v>
      </c>
      <c r="L592">
        <v>20</v>
      </c>
      <c r="M592">
        <v>161.29</v>
      </c>
      <c r="N592" s="6">
        <f t="shared" si="19"/>
        <v>120.96780241950606</v>
      </c>
      <c r="O592" t="s">
        <v>21</v>
      </c>
    </row>
    <row r="593" spans="1:15">
      <c r="A593">
        <v>592</v>
      </c>
      <c r="B593" t="s">
        <v>763</v>
      </c>
      <c r="C593" t="s">
        <v>474</v>
      </c>
      <c r="E593">
        <v>10</v>
      </c>
      <c r="F593" s="4">
        <v>346.58</v>
      </c>
      <c r="G593">
        <v>0</v>
      </c>
      <c r="H593" s="5">
        <f t="shared" si="20"/>
        <v>260</v>
      </c>
      <c r="I593" t="s">
        <v>474</v>
      </c>
      <c r="L593">
        <v>20</v>
      </c>
      <c r="M593">
        <v>346.58</v>
      </c>
      <c r="N593" s="6">
        <f t="shared" si="19"/>
        <v>259.93564983912461</v>
      </c>
      <c r="O593" t="s">
        <v>21</v>
      </c>
    </row>
    <row r="594" spans="1:15">
      <c r="A594">
        <v>593</v>
      </c>
      <c r="B594" t="s">
        <v>764</v>
      </c>
      <c r="C594" t="s">
        <v>474</v>
      </c>
      <c r="E594">
        <v>10</v>
      </c>
      <c r="F594" s="4">
        <v>146.63</v>
      </c>
      <c r="G594">
        <v>0</v>
      </c>
      <c r="H594" s="5">
        <f t="shared" si="20"/>
        <v>110</v>
      </c>
      <c r="I594" t="s">
        <v>474</v>
      </c>
      <c r="L594">
        <v>20</v>
      </c>
      <c r="M594">
        <v>146.63</v>
      </c>
      <c r="N594" s="6">
        <f t="shared" si="19"/>
        <v>109.97277493193734</v>
      </c>
      <c r="O594" t="s">
        <v>21</v>
      </c>
    </row>
    <row r="595" spans="1:15">
      <c r="A595">
        <v>594</v>
      </c>
      <c r="B595" t="s">
        <v>765</v>
      </c>
      <c r="C595" t="s">
        <v>474</v>
      </c>
      <c r="E595">
        <v>10</v>
      </c>
      <c r="F595" s="4">
        <v>179.99</v>
      </c>
      <c r="G595">
        <v>0</v>
      </c>
      <c r="H595" s="5">
        <f t="shared" si="20"/>
        <v>135.02625656414105</v>
      </c>
      <c r="I595" t="s">
        <v>474</v>
      </c>
      <c r="L595">
        <v>20</v>
      </c>
      <c r="M595" t="s">
        <v>766</v>
      </c>
      <c r="N595" s="6" t="e">
        <f t="shared" si="19"/>
        <v>#VALUE!</v>
      </c>
      <c r="O595" t="s">
        <v>21</v>
      </c>
    </row>
    <row r="596" spans="1:15">
      <c r="A596">
        <v>595</v>
      </c>
      <c r="B596" t="s">
        <v>767</v>
      </c>
      <c r="C596" t="s">
        <v>474</v>
      </c>
      <c r="E596">
        <v>10</v>
      </c>
      <c r="F596" s="4">
        <v>161.29</v>
      </c>
      <c r="G596">
        <v>0</v>
      </c>
      <c r="H596" s="5">
        <f t="shared" si="20"/>
        <v>120.99774943735933</v>
      </c>
      <c r="I596" t="s">
        <v>474</v>
      </c>
      <c r="L596">
        <v>20</v>
      </c>
      <c r="M596">
        <v>161.29</v>
      </c>
      <c r="N596" s="6">
        <f t="shared" si="19"/>
        <v>120.96780241950606</v>
      </c>
      <c r="O596" t="s">
        <v>21</v>
      </c>
    </row>
    <row r="597" spans="1:15">
      <c r="A597">
        <v>596</v>
      </c>
      <c r="B597" t="s">
        <v>768</v>
      </c>
      <c r="C597" t="s">
        <v>474</v>
      </c>
      <c r="E597">
        <v>10</v>
      </c>
      <c r="F597" s="4">
        <v>179.96</v>
      </c>
      <c r="G597">
        <v>0</v>
      </c>
      <c r="H597" s="5">
        <f t="shared" si="20"/>
        <v>135.00375093773445</v>
      </c>
      <c r="I597" t="s">
        <v>474</v>
      </c>
      <c r="L597">
        <v>20</v>
      </c>
      <c r="M597">
        <v>179.96</v>
      </c>
      <c r="N597" s="6">
        <f t="shared" si="19"/>
        <v>134.97033742584358</v>
      </c>
      <c r="O597" t="s">
        <v>21</v>
      </c>
    </row>
    <row r="598" spans="1:15">
      <c r="A598">
        <v>597</v>
      </c>
      <c r="B598" t="s">
        <v>769</v>
      </c>
      <c r="C598" t="s">
        <v>474</v>
      </c>
      <c r="E598">
        <v>10</v>
      </c>
      <c r="F598" s="4">
        <v>179.96</v>
      </c>
      <c r="G598">
        <v>0</v>
      </c>
      <c r="H598" s="5">
        <f t="shared" si="20"/>
        <v>135.00375093773445</v>
      </c>
      <c r="I598" t="s">
        <v>474</v>
      </c>
      <c r="L598">
        <v>20</v>
      </c>
      <c r="M598">
        <v>179.96</v>
      </c>
      <c r="N598" s="6">
        <f t="shared" si="19"/>
        <v>134.97033742584358</v>
      </c>
      <c r="O598" t="s">
        <v>21</v>
      </c>
    </row>
    <row r="599" spans="1:15">
      <c r="A599">
        <v>598</v>
      </c>
      <c r="B599" t="s">
        <v>770</v>
      </c>
      <c r="C599" t="s">
        <v>474</v>
      </c>
      <c r="E599">
        <v>10</v>
      </c>
      <c r="F599" s="4">
        <v>161.29</v>
      </c>
      <c r="G599">
        <v>0</v>
      </c>
      <c r="H599" s="5">
        <f t="shared" si="20"/>
        <v>120.99774943735933</v>
      </c>
      <c r="I599" t="s">
        <v>474</v>
      </c>
      <c r="L599">
        <v>20</v>
      </c>
      <c r="M599">
        <v>161.29</v>
      </c>
      <c r="N599" s="6">
        <f t="shared" si="19"/>
        <v>120.96780241950606</v>
      </c>
      <c r="O599" t="s">
        <v>21</v>
      </c>
    </row>
    <row r="600" spans="1:15">
      <c r="A600">
        <v>599</v>
      </c>
      <c r="B600" t="s">
        <v>771</v>
      </c>
      <c r="C600" t="s">
        <v>474</v>
      </c>
      <c r="E600">
        <v>10</v>
      </c>
      <c r="F600" s="4">
        <v>179.96</v>
      </c>
      <c r="G600">
        <v>0</v>
      </c>
      <c r="H600" s="5">
        <f t="shared" si="20"/>
        <v>135.00375093773445</v>
      </c>
      <c r="I600" t="s">
        <v>474</v>
      </c>
      <c r="L600">
        <v>20</v>
      </c>
      <c r="M600">
        <v>179.96</v>
      </c>
      <c r="N600" s="6">
        <f t="shared" si="19"/>
        <v>134.97033742584358</v>
      </c>
      <c r="O600" t="s">
        <v>21</v>
      </c>
    </row>
    <row r="601" spans="1:15">
      <c r="A601">
        <v>600</v>
      </c>
      <c r="B601" t="s">
        <v>772</v>
      </c>
      <c r="C601" t="s">
        <v>474</v>
      </c>
      <c r="E601">
        <v>10</v>
      </c>
      <c r="F601" s="4">
        <v>119.97</v>
      </c>
      <c r="G601">
        <v>0</v>
      </c>
      <c r="H601" s="5">
        <f t="shared" si="20"/>
        <v>90</v>
      </c>
      <c r="I601" t="s">
        <v>474</v>
      </c>
      <c r="L601">
        <v>20</v>
      </c>
      <c r="M601">
        <v>119.97</v>
      </c>
      <c r="N601" s="6">
        <f t="shared" si="19"/>
        <v>89.977724944312371</v>
      </c>
      <c r="O601" t="s">
        <v>21</v>
      </c>
    </row>
    <row r="602" spans="1:15">
      <c r="A602">
        <v>601</v>
      </c>
      <c r="B602" t="s">
        <v>773</v>
      </c>
      <c r="C602" t="s">
        <v>474</v>
      </c>
      <c r="E602">
        <v>10</v>
      </c>
      <c r="F602" s="4">
        <v>161.29</v>
      </c>
      <c r="G602">
        <v>0</v>
      </c>
      <c r="H602" s="5">
        <f t="shared" si="20"/>
        <v>120.99774943735933</v>
      </c>
      <c r="I602" t="s">
        <v>474</v>
      </c>
      <c r="L602">
        <v>20</v>
      </c>
      <c r="M602">
        <v>161.29</v>
      </c>
      <c r="N602" s="6">
        <f t="shared" si="19"/>
        <v>120.96780241950606</v>
      </c>
      <c r="O602" t="s">
        <v>21</v>
      </c>
    </row>
    <row r="603" spans="1:15">
      <c r="A603">
        <v>602</v>
      </c>
      <c r="B603" t="s">
        <v>774</v>
      </c>
      <c r="C603" t="s">
        <v>474</v>
      </c>
      <c r="E603">
        <v>10</v>
      </c>
      <c r="F603" s="4">
        <v>179.96</v>
      </c>
      <c r="G603">
        <v>0</v>
      </c>
      <c r="H603" s="5">
        <f t="shared" si="20"/>
        <v>135.00375093773445</v>
      </c>
      <c r="I603" t="s">
        <v>474</v>
      </c>
      <c r="L603">
        <v>20</v>
      </c>
      <c r="M603">
        <v>179.96</v>
      </c>
      <c r="N603" s="6">
        <f t="shared" si="19"/>
        <v>134.97033742584358</v>
      </c>
      <c r="O603" t="s">
        <v>21</v>
      </c>
    </row>
    <row r="604" spans="1:15">
      <c r="A604">
        <v>603</v>
      </c>
      <c r="B604" t="s">
        <v>775</v>
      </c>
      <c r="C604" t="s">
        <v>474</v>
      </c>
      <c r="E604">
        <v>10</v>
      </c>
      <c r="F604" s="4">
        <v>119.97</v>
      </c>
      <c r="G604">
        <v>0</v>
      </c>
      <c r="H604" s="5">
        <f t="shared" si="20"/>
        <v>90</v>
      </c>
      <c r="I604" t="s">
        <v>474</v>
      </c>
      <c r="L604">
        <v>20</v>
      </c>
      <c r="M604">
        <v>119.97</v>
      </c>
      <c r="N604" s="6">
        <f t="shared" si="19"/>
        <v>89.977724944312371</v>
      </c>
      <c r="O604" t="s">
        <v>21</v>
      </c>
    </row>
    <row r="605" spans="1:15">
      <c r="A605">
        <v>604</v>
      </c>
      <c r="B605" t="s">
        <v>776</v>
      </c>
      <c r="C605" t="s">
        <v>474</v>
      </c>
      <c r="E605">
        <v>10</v>
      </c>
      <c r="F605" s="4">
        <v>633.17999999999995</v>
      </c>
      <c r="G605">
        <v>0</v>
      </c>
      <c r="H605" s="5">
        <f t="shared" si="20"/>
        <v>475.00375093773442</v>
      </c>
      <c r="I605" t="s">
        <v>474</v>
      </c>
      <c r="L605">
        <v>20</v>
      </c>
      <c r="M605">
        <v>633.17999999999995</v>
      </c>
      <c r="N605" s="6">
        <f t="shared" si="19"/>
        <v>474.88618721546806</v>
      </c>
      <c r="O605" t="s">
        <v>21</v>
      </c>
    </row>
    <row r="606" spans="1:15">
      <c r="A606">
        <v>605</v>
      </c>
      <c r="B606" t="s">
        <v>777</v>
      </c>
      <c r="C606" t="s">
        <v>474</v>
      </c>
      <c r="E606">
        <v>10</v>
      </c>
      <c r="F606" s="4">
        <v>161.29</v>
      </c>
      <c r="G606">
        <v>0</v>
      </c>
      <c r="H606" s="5">
        <f t="shared" si="20"/>
        <v>120.99774943735933</v>
      </c>
      <c r="I606" t="s">
        <v>474</v>
      </c>
      <c r="L606">
        <v>20</v>
      </c>
      <c r="M606">
        <v>161.29</v>
      </c>
      <c r="N606" s="6">
        <f t="shared" si="19"/>
        <v>120.96780241950606</v>
      </c>
      <c r="O606" t="s">
        <v>21</v>
      </c>
    </row>
    <row r="607" spans="1:15">
      <c r="A607">
        <v>606</v>
      </c>
      <c r="B607" t="s">
        <v>778</v>
      </c>
      <c r="C607" t="s">
        <v>474</v>
      </c>
      <c r="E607">
        <v>10</v>
      </c>
      <c r="F607" s="4">
        <v>1.33</v>
      </c>
      <c r="G607">
        <v>0</v>
      </c>
      <c r="H607" s="5">
        <f t="shared" si="20"/>
        <v>0.99774943735933996</v>
      </c>
      <c r="I607" t="s">
        <v>474</v>
      </c>
      <c r="L607">
        <v>20</v>
      </c>
      <c r="M607">
        <v>1.33</v>
      </c>
      <c r="N607" s="6">
        <f t="shared" si="19"/>
        <v>0.99750249375623457</v>
      </c>
      <c r="O607" t="s">
        <v>21</v>
      </c>
    </row>
    <row r="608" spans="1:15">
      <c r="A608">
        <v>607</v>
      </c>
      <c r="B608" t="s">
        <v>779</v>
      </c>
      <c r="C608" t="s">
        <v>474</v>
      </c>
      <c r="E608">
        <v>10</v>
      </c>
      <c r="F608" s="4">
        <v>1.33</v>
      </c>
      <c r="G608">
        <v>0</v>
      </c>
      <c r="H608" s="5">
        <f t="shared" si="20"/>
        <v>0.99774943735933996</v>
      </c>
      <c r="I608" t="s">
        <v>474</v>
      </c>
      <c r="L608">
        <v>20</v>
      </c>
      <c r="M608">
        <v>1.33</v>
      </c>
      <c r="N608" s="6">
        <f t="shared" si="19"/>
        <v>0.99750249375623457</v>
      </c>
      <c r="O608" t="s">
        <v>21</v>
      </c>
    </row>
    <row r="609" spans="1:15">
      <c r="A609">
        <v>608</v>
      </c>
      <c r="B609" t="s">
        <v>780</v>
      </c>
      <c r="C609" t="s">
        <v>474</v>
      </c>
      <c r="E609">
        <v>10</v>
      </c>
      <c r="F609" s="4">
        <v>799.8</v>
      </c>
      <c r="G609">
        <v>0</v>
      </c>
      <c r="H609" s="5">
        <f t="shared" si="20"/>
        <v>600</v>
      </c>
      <c r="I609" t="s">
        <v>474</v>
      </c>
      <c r="M609">
        <v>799.8</v>
      </c>
      <c r="N609" s="6">
        <f t="shared" si="19"/>
        <v>599.85149962874902</v>
      </c>
      <c r="O609" t="s">
        <v>21</v>
      </c>
    </row>
    <row r="610" spans="1:15">
      <c r="A610">
        <v>609</v>
      </c>
      <c r="B610" t="s">
        <v>781</v>
      </c>
      <c r="C610" t="s">
        <v>474</v>
      </c>
      <c r="E610">
        <v>100</v>
      </c>
      <c r="F610" s="4">
        <v>5.03</v>
      </c>
      <c r="G610">
        <v>0</v>
      </c>
      <c r="H610" s="5">
        <f t="shared" si="20"/>
        <v>3.7734433608402105</v>
      </c>
      <c r="I610" t="s">
        <v>474</v>
      </c>
      <c r="L610">
        <v>1000</v>
      </c>
      <c r="M610">
        <v>5.03</v>
      </c>
      <c r="N610" s="6">
        <f t="shared" si="19"/>
        <v>3.7725094312735785</v>
      </c>
      <c r="O610" t="s">
        <v>21</v>
      </c>
    </row>
    <row r="611" spans="1:15">
      <c r="A611">
        <v>610</v>
      </c>
      <c r="B611" t="s">
        <v>782</v>
      </c>
      <c r="C611" t="s">
        <v>474</v>
      </c>
      <c r="E611">
        <v>10</v>
      </c>
      <c r="F611" s="4">
        <v>7.55</v>
      </c>
      <c r="G611">
        <v>0</v>
      </c>
      <c r="H611" s="5">
        <f t="shared" si="20"/>
        <v>5.6639159789947486</v>
      </c>
      <c r="I611" t="s">
        <v>474</v>
      </c>
      <c r="L611">
        <v>20</v>
      </c>
      <c r="M611">
        <v>7.55</v>
      </c>
      <c r="N611" s="6">
        <f t="shared" si="19"/>
        <v>5.6625141562853907</v>
      </c>
      <c r="O611" t="s">
        <v>21</v>
      </c>
    </row>
    <row r="612" spans="1:15">
      <c r="A612">
        <v>611</v>
      </c>
      <c r="B612" t="s">
        <v>783</v>
      </c>
      <c r="C612" t="s">
        <v>474</v>
      </c>
      <c r="E612">
        <v>10</v>
      </c>
      <c r="F612" s="4">
        <v>23.99</v>
      </c>
      <c r="G612">
        <v>0</v>
      </c>
      <c r="H612" s="5">
        <f t="shared" si="20"/>
        <v>17.996999249812454</v>
      </c>
      <c r="I612" t="s">
        <v>474</v>
      </c>
      <c r="L612">
        <v>20</v>
      </c>
      <c r="M612">
        <v>23.99</v>
      </c>
      <c r="N612" s="6">
        <f t="shared" si="19"/>
        <v>17.992544981362453</v>
      </c>
      <c r="O612" t="s">
        <v>21</v>
      </c>
    </row>
    <row r="613" spans="1:15">
      <c r="A613">
        <v>612</v>
      </c>
      <c r="B613" t="s">
        <v>784</v>
      </c>
      <c r="C613" t="s">
        <v>474</v>
      </c>
      <c r="E613">
        <v>10</v>
      </c>
      <c r="F613" s="4">
        <v>23.99</v>
      </c>
      <c r="G613">
        <v>0</v>
      </c>
      <c r="H613" s="5">
        <f t="shared" si="20"/>
        <v>17.996999249812454</v>
      </c>
      <c r="I613" t="s">
        <v>474</v>
      </c>
      <c r="L613">
        <v>20</v>
      </c>
      <c r="M613">
        <v>23.99</v>
      </c>
      <c r="N613" s="6">
        <f t="shared" si="19"/>
        <v>17.992544981362453</v>
      </c>
      <c r="O613" t="s">
        <v>21</v>
      </c>
    </row>
    <row r="614" spans="1:15">
      <c r="A614">
        <v>613</v>
      </c>
      <c r="B614" t="s">
        <v>785</v>
      </c>
      <c r="C614" t="s">
        <v>474</v>
      </c>
      <c r="E614">
        <v>10</v>
      </c>
      <c r="F614" s="4">
        <v>20</v>
      </c>
      <c r="G614">
        <v>0</v>
      </c>
      <c r="H614" s="5">
        <f t="shared" si="20"/>
        <v>15.003750937734434</v>
      </c>
      <c r="I614" t="s">
        <v>474</v>
      </c>
      <c r="L614">
        <v>20</v>
      </c>
      <c r="M614">
        <v>20</v>
      </c>
      <c r="N614" s="6">
        <f t="shared" si="19"/>
        <v>15.000037500093752</v>
      </c>
      <c r="O614" t="s">
        <v>21</v>
      </c>
    </row>
    <row r="615" spans="1:15">
      <c r="A615">
        <v>614</v>
      </c>
      <c r="B615" t="s">
        <v>786</v>
      </c>
      <c r="C615" t="s">
        <v>474</v>
      </c>
      <c r="E615">
        <v>10</v>
      </c>
      <c r="F615" s="4">
        <v>21.33</v>
      </c>
      <c r="G615">
        <v>0</v>
      </c>
      <c r="H615" s="5">
        <f t="shared" si="20"/>
        <v>16.001500375093773</v>
      </c>
      <c r="I615" t="s">
        <v>474</v>
      </c>
      <c r="L615">
        <v>50</v>
      </c>
      <c r="M615">
        <v>21.33</v>
      </c>
      <c r="N615" s="6">
        <f t="shared" si="19"/>
        <v>15.997539993849985</v>
      </c>
      <c r="O615" t="s">
        <v>21</v>
      </c>
    </row>
    <row r="616" spans="1:15">
      <c r="A616">
        <v>615</v>
      </c>
      <c r="B616" t="s">
        <v>787</v>
      </c>
      <c r="C616" t="s">
        <v>474</v>
      </c>
      <c r="E616">
        <v>10</v>
      </c>
      <c r="F616" s="4">
        <v>20</v>
      </c>
      <c r="G616">
        <v>0</v>
      </c>
      <c r="H616" s="5">
        <f t="shared" si="20"/>
        <v>15.003750937734434</v>
      </c>
      <c r="I616" t="s">
        <v>474</v>
      </c>
      <c r="L616">
        <v>30</v>
      </c>
      <c r="M616">
        <v>20</v>
      </c>
      <c r="N616" s="6">
        <f t="shared" si="19"/>
        <v>15.000037500093752</v>
      </c>
      <c r="O616" t="s">
        <v>21</v>
      </c>
    </row>
    <row r="617" spans="1:15">
      <c r="A617">
        <v>616</v>
      </c>
      <c r="B617" t="s">
        <v>788</v>
      </c>
      <c r="C617" t="s">
        <v>474</v>
      </c>
      <c r="E617">
        <v>10</v>
      </c>
      <c r="F617" s="4">
        <v>20</v>
      </c>
      <c r="G617">
        <v>0</v>
      </c>
      <c r="H617" s="5">
        <f t="shared" si="20"/>
        <v>15.003750937734434</v>
      </c>
      <c r="I617" t="s">
        <v>474</v>
      </c>
      <c r="L617">
        <v>20</v>
      </c>
      <c r="M617">
        <v>20</v>
      </c>
      <c r="N617" s="6">
        <f t="shared" si="19"/>
        <v>15.000037500093752</v>
      </c>
      <c r="O617" t="s">
        <v>21</v>
      </c>
    </row>
    <row r="618" spans="1:15">
      <c r="A618">
        <v>617</v>
      </c>
      <c r="B618" t="s">
        <v>789</v>
      </c>
      <c r="C618" t="s">
        <v>474</v>
      </c>
      <c r="E618">
        <v>10</v>
      </c>
      <c r="F618" s="4">
        <v>20</v>
      </c>
      <c r="G618">
        <v>0</v>
      </c>
      <c r="H618" s="5">
        <f t="shared" si="20"/>
        <v>15.003750937734434</v>
      </c>
      <c r="I618" t="s">
        <v>474</v>
      </c>
      <c r="L618">
        <v>30</v>
      </c>
      <c r="M618">
        <v>20</v>
      </c>
      <c r="N618" s="6">
        <f t="shared" si="19"/>
        <v>15.000037500093752</v>
      </c>
      <c r="O618" t="s">
        <v>21</v>
      </c>
    </row>
    <row r="619" spans="1:15">
      <c r="A619">
        <v>618</v>
      </c>
      <c r="B619" t="s">
        <v>790</v>
      </c>
      <c r="C619" t="s">
        <v>474</v>
      </c>
      <c r="E619">
        <v>1</v>
      </c>
      <c r="F619" s="4">
        <v>500</v>
      </c>
      <c r="G619">
        <v>0</v>
      </c>
      <c r="H619" s="5">
        <f t="shared" si="20"/>
        <v>375.09377344336087</v>
      </c>
      <c r="I619" t="s">
        <v>474</v>
      </c>
      <c r="L619">
        <v>20</v>
      </c>
      <c r="M619">
        <v>500</v>
      </c>
      <c r="N619" s="6">
        <f t="shared" si="19"/>
        <v>375.00093750234379</v>
      </c>
      <c r="O619" t="s">
        <v>21</v>
      </c>
    </row>
    <row r="620" spans="1:15">
      <c r="A620">
        <v>619</v>
      </c>
      <c r="B620" t="s">
        <v>791</v>
      </c>
      <c r="C620" t="s">
        <v>474</v>
      </c>
      <c r="E620">
        <v>1</v>
      </c>
      <c r="F620" s="4">
        <v>30</v>
      </c>
      <c r="G620">
        <v>0</v>
      </c>
      <c r="H620" s="5">
        <f t="shared" si="20"/>
        <v>22.50562640660165</v>
      </c>
      <c r="I620" t="s">
        <v>474</v>
      </c>
      <c r="L620">
        <v>600</v>
      </c>
      <c r="M620">
        <v>30</v>
      </c>
      <c r="N620" s="6">
        <f t="shared" si="19"/>
        <v>22.500056250140627</v>
      </c>
      <c r="O620" t="s">
        <v>21</v>
      </c>
    </row>
    <row r="621" spans="1:15">
      <c r="A621">
        <v>620</v>
      </c>
      <c r="B621" t="s">
        <v>792</v>
      </c>
      <c r="C621" t="s">
        <v>474</v>
      </c>
      <c r="E621">
        <v>1</v>
      </c>
      <c r="F621" s="4">
        <v>5598.6</v>
      </c>
      <c r="G621">
        <v>0</v>
      </c>
      <c r="H621" s="5">
        <f t="shared" si="20"/>
        <v>4200</v>
      </c>
      <c r="I621" t="s">
        <v>474</v>
      </c>
      <c r="M621">
        <v>5598.6</v>
      </c>
      <c r="N621" s="6">
        <f t="shared" si="19"/>
        <v>4198.9604974012436</v>
      </c>
      <c r="O621" t="s">
        <v>21</v>
      </c>
    </row>
    <row r="622" spans="1:15">
      <c r="A622">
        <v>621</v>
      </c>
      <c r="B622" t="s">
        <v>793</v>
      </c>
      <c r="C622" t="s">
        <v>474</v>
      </c>
      <c r="E622">
        <v>1</v>
      </c>
      <c r="F622" s="4">
        <v>353.25</v>
      </c>
      <c r="G622">
        <v>0</v>
      </c>
      <c r="H622" s="5">
        <f t="shared" si="20"/>
        <v>265.00375093773442</v>
      </c>
      <c r="I622" t="s">
        <v>474</v>
      </c>
      <c r="M622">
        <v>353.25</v>
      </c>
      <c r="N622" s="6">
        <f t="shared" si="19"/>
        <v>264.93816234540589</v>
      </c>
      <c r="O622" t="s">
        <v>21</v>
      </c>
    </row>
    <row r="623" spans="1:15">
      <c r="A623">
        <v>622</v>
      </c>
      <c r="B623" t="s">
        <v>794</v>
      </c>
      <c r="C623" t="s">
        <v>474</v>
      </c>
      <c r="E623">
        <v>100</v>
      </c>
      <c r="F623" s="4">
        <v>633.17999999999995</v>
      </c>
      <c r="G623">
        <v>0</v>
      </c>
      <c r="H623" s="5">
        <f t="shared" si="20"/>
        <v>475.00375093773442</v>
      </c>
      <c r="I623" t="s">
        <v>474</v>
      </c>
      <c r="M623">
        <v>633.17999999999995</v>
      </c>
      <c r="N623" s="6">
        <f t="shared" si="19"/>
        <v>474.88618721546806</v>
      </c>
      <c r="O623" t="s">
        <v>21</v>
      </c>
    </row>
    <row r="624" spans="1:15">
      <c r="A624">
        <v>623</v>
      </c>
      <c r="B624" t="s">
        <v>795</v>
      </c>
      <c r="C624" t="s">
        <v>474</v>
      </c>
      <c r="E624">
        <v>100</v>
      </c>
      <c r="F624" s="4">
        <v>8</v>
      </c>
      <c r="G624">
        <v>0</v>
      </c>
      <c r="H624" s="5">
        <f t="shared" si="20"/>
        <v>6.0015003750937739</v>
      </c>
      <c r="I624" t="s">
        <v>474</v>
      </c>
      <c r="M624" t="s">
        <v>796</v>
      </c>
      <c r="N624" s="6" t="e">
        <f t="shared" si="19"/>
        <v>#VALUE!</v>
      </c>
      <c r="O624" t="s">
        <v>21</v>
      </c>
    </row>
    <row r="625" spans="1:15">
      <c r="A625">
        <v>624</v>
      </c>
      <c r="B625" t="s">
        <v>797</v>
      </c>
      <c r="C625" t="s">
        <v>474</v>
      </c>
      <c r="E625">
        <v>100</v>
      </c>
      <c r="F625" s="4">
        <v>6.67</v>
      </c>
      <c r="G625">
        <v>0</v>
      </c>
      <c r="H625" s="5">
        <f t="shared" si="20"/>
        <v>5.0037509377344334</v>
      </c>
      <c r="I625" t="s">
        <v>474</v>
      </c>
      <c r="M625">
        <v>6.67</v>
      </c>
      <c r="N625" s="6">
        <f t="shared" si="19"/>
        <v>5.0025125062812661</v>
      </c>
      <c r="O625" t="s">
        <v>21</v>
      </c>
    </row>
    <row r="626" spans="1:15">
      <c r="A626">
        <v>625</v>
      </c>
      <c r="B626" t="s">
        <v>798</v>
      </c>
      <c r="C626" t="s">
        <v>474</v>
      </c>
      <c r="E626">
        <v>100</v>
      </c>
      <c r="F626" s="4">
        <v>4</v>
      </c>
      <c r="G626">
        <v>0</v>
      </c>
      <c r="H626" s="5">
        <f t="shared" si="20"/>
        <v>3.0007501875468869</v>
      </c>
      <c r="I626" t="s">
        <v>474</v>
      </c>
      <c r="M626">
        <v>4</v>
      </c>
      <c r="N626" s="6">
        <f t="shared" ref="N626:N689" si="21">M626/1.33333</f>
        <v>3.0000075000187501</v>
      </c>
      <c r="O626" t="s">
        <v>21</v>
      </c>
    </row>
    <row r="627" spans="1:15">
      <c r="A627">
        <v>626</v>
      </c>
      <c r="B627" t="s">
        <v>799</v>
      </c>
      <c r="C627" t="s">
        <v>474</v>
      </c>
      <c r="E627">
        <v>100</v>
      </c>
      <c r="F627" s="4">
        <v>10.66</v>
      </c>
      <c r="G627">
        <v>0</v>
      </c>
      <c r="H627" s="5">
        <f t="shared" si="20"/>
        <v>7.9969992498124531</v>
      </c>
      <c r="I627" t="s">
        <v>474</v>
      </c>
      <c r="M627">
        <v>10.66</v>
      </c>
      <c r="N627" s="6">
        <f t="shared" si="21"/>
        <v>7.9950199875499699</v>
      </c>
      <c r="O627" t="s">
        <v>21</v>
      </c>
    </row>
    <row r="628" spans="1:15">
      <c r="A628">
        <v>627</v>
      </c>
      <c r="B628" t="s">
        <v>800</v>
      </c>
      <c r="C628" t="s">
        <v>474</v>
      </c>
      <c r="E628">
        <v>100</v>
      </c>
      <c r="F628" s="4">
        <v>9.33</v>
      </c>
      <c r="G628">
        <v>0</v>
      </c>
      <c r="H628" s="5">
        <f t="shared" si="20"/>
        <v>6.9992498124531135</v>
      </c>
      <c r="I628" t="s">
        <v>474</v>
      </c>
      <c r="M628">
        <v>9.33</v>
      </c>
      <c r="N628" s="6">
        <f t="shared" si="21"/>
        <v>6.997517493793735</v>
      </c>
      <c r="O628" t="s">
        <v>21</v>
      </c>
    </row>
    <row r="629" spans="1:15">
      <c r="A629">
        <v>628</v>
      </c>
      <c r="B629" t="s">
        <v>801</v>
      </c>
      <c r="C629" t="s">
        <v>474</v>
      </c>
      <c r="E629">
        <v>100</v>
      </c>
      <c r="F629" s="4">
        <v>1.33</v>
      </c>
      <c r="G629">
        <v>0</v>
      </c>
      <c r="H629" s="5">
        <f t="shared" si="20"/>
        <v>0.99774943735933996</v>
      </c>
      <c r="I629" t="s">
        <v>474</v>
      </c>
      <c r="M629">
        <v>1.33</v>
      </c>
      <c r="N629" s="6">
        <f t="shared" si="21"/>
        <v>0.99750249375623457</v>
      </c>
      <c r="O629" t="s">
        <v>21</v>
      </c>
    </row>
    <row r="630" spans="1:15">
      <c r="A630">
        <v>629</v>
      </c>
      <c r="B630" t="s">
        <v>802</v>
      </c>
      <c r="C630" t="s">
        <v>474</v>
      </c>
      <c r="E630">
        <v>100</v>
      </c>
      <c r="F630" s="4">
        <v>6.67</v>
      </c>
      <c r="G630">
        <v>0</v>
      </c>
      <c r="H630" s="5">
        <f t="shared" si="20"/>
        <v>5.0037509377344334</v>
      </c>
      <c r="I630" t="s">
        <v>474</v>
      </c>
      <c r="M630">
        <v>6.67</v>
      </c>
      <c r="N630" s="6">
        <f t="shared" si="21"/>
        <v>5.0025125062812661</v>
      </c>
      <c r="O630" t="s">
        <v>21</v>
      </c>
    </row>
    <row r="631" spans="1:15">
      <c r="A631">
        <v>630</v>
      </c>
      <c r="B631" t="s">
        <v>803</v>
      </c>
      <c r="C631" t="s">
        <v>474</v>
      </c>
      <c r="E631">
        <v>100</v>
      </c>
      <c r="F631" s="4">
        <v>0.99</v>
      </c>
      <c r="G631">
        <v>0</v>
      </c>
      <c r="H631" s="5">
        <f t="shared" si="20"/>
        <v>0.74268567141785446</v>
      </c>
      <c r="I631" t="s">
        <v>474</v>
      </c>
      <c r="M631">
        <v>0.99</v>
      </c>
      <c r="N631" s="6">
        <f t="shared" si="21"/>
        <v>0.74250185625464071</v>
      </c>
      <c r="O631" t="s">
        <v>21</v>
      </c>
    </row>
    <row r="632" spans="1:15">
      <c r="A632">
        <v>631</v>
      </c>
      <c r="B632" t="s">
        <v>804</v>
      </c>
      <c r="C632" t="s">
        <v>474</v>
      </c>
      <c r="E632">
        <v>100</v>
      </c>
      <c r="F632" s="4">
        <v>2.67</v>
      </c>
      <c r="G632">
        <v>0</v>
      </c>
      <c r="H632" s="5">
        <f t="shared" si="20"/>
        <v>2.0030007501875469</v>
      </c>
      <c r="I632" t="s">
        <v>474</v>
      </c>
      <c r="M632">
        <v>2.67</v>
      </c>
      <c r="N632" s="6">
        <f t="shared" si="21"/>
        <v>2.0025050062625156</v>
      </c>
      <c r="O632" t="s">
        <v>21</v>
      </c>
    </row>
    <row r="633" spans="1:15">
      <c r="A633">
        <v>632</v>
      </c>
      <c r="B633" t="s">
        <v>805</v>
      </c>
      <c r="C633" t="s">
        <v>474</v>
      </c>
      <c r="E633">
        <v>1</v>
      </c>
      <c r="F633" s="4">
        <v>859.79</v>
      </c>
      <c r="G633">
        <v>0</v>
      </c>
      <c r="H633" s="5">
        <f t="shared" si="20"/>
        <v>645.00375093773448</v>
      </c>
      <c r="I633" t="s">
        <v>474</v>
      </c>
      <c r="L633">
        <v>100</v>
      </c>
      <c r="M633">
        <v>859.79</v>
      </c>
      <c r="N633" s="6">
        <f t="shared" si="21"/>
        <v>644.84411211028032</v>
      </c>
      <c r="O633" t="s">
        <v>21</v>
      </c>
    </row>
    <row r="634" spans="1:15">
      <c r="A634">
        <v>633</v>
      </c>
      <c r="B634" t="s">
        <v>806</v>
      </c>
      <c r="C634" t="s">
        <v>474</v>
      </c>
      <c r="E634">
        <v>1</v>
      </c>
      <c r="F634" s="4">
        <v>13.33</v>
      </c>
      <c r="G634">
        <v>0</v>
      </c>
      <c r="H634" s="5">
        <f t="shared" si="20"/>
        <v>10</v>
      </c>
      <c r="I634" t="s">
        <v>474</v>
      </c>
      <c r="M634">
        <v>13.33</v>
      </c>
      <c r="N634" s="6">
        <f t="shared" si="21"/>
        <v>9.9975249938124851</v>
      </c>
      <c r="O634" t="s">
        <v>21</v>
      </c>
    </row>
    <row r="635" spans="1:15">
      <c r="A635">
        <v>634</v>
      </c>
      <c r="B635" t="s">
        <v>807</v>
      </c>
      <c r="C635" t="s">
        <v>474</v>
      </c>
      <c r="E635">
        <v>1</v>
      </c>
      <c r="F635" s="4">
        <v>6.67</v>
      </c>
      <c r="G635">
        <v>0</v>
      </c>
      <c r="H635" s="5">
        <f t="shared" si="20"/>
        <v>5.0037509377344334</v>
      </c>
      <c r="I635" t="s">
        <v>474</v>
      </c>
      <c r="M635">
        <v>6.67</v>
      </c>
      <c r="N635" s="6">
        <f t="shared" si="21"/>
        <v>5.0025125062812661</v>
      </c>
      <c r="O635" t="s">
        <v>21</v>
      </c>
    </row>
    <row r="636" spans="1:15">
      <c r="A636">
        <v>635</v>
      </c>
      <c r="B636" t="s">
        <v>808</v>
      </c>
      <c r="C636" t="s">
        <v>474</v>
      </c>
      <c r="E636">
        <v>1</v>
      </c>
      <c r="F636" s="4">
        <v>2202.12</v>
      </c>
      <c r="G636">
        <v>0</v>
      </c>
      <c r="H636" s="5">
        <f t="shared" si="20"/>
        <v>1652.0030007501875</v>
      </c>
      <c r="I636" t="s">
        <v>474</v>
      </c>
      <c r="L636">
        <v>50</v>
      </c>
      <c r="M636">
        <v>2202.12</v>
      </c>
      <c r="N636" s="6">
        <f t="shared" si="21"/>
        <v>1651.5941289853224</v>
      </c>
      <c r="O636" t="s">
        <v>21</v>
      </c>
    </row>
    <row r="637" spans="1:15">
      <c r="A637">
        <v>636</v>
      </c>
      <c r="B637" t="s">
        <v>809</v>
      </c>
      <c r="C637" t="s">
        <v>474</v>
      </c>
      <c r="E637">
        <v>12</v>
      </c>
      <c r="F637" s="4">
        <v>6.67</v>
      </c>
      <c r="G637">
        <v>0</v>
      </c>
      <c r="H637" s="5">
        <f t="shared" si="20"/>
        <v>5.0037509377344334</v>
      </c>
      <c r="I637" t="s">
        <v>474</v>
      </c>
      <c r="M637">
        <v>6.67</v>
      </c>
      <c r="N637" s="6">
        <f t="shared" si="21"/>
        <v>5.0025125062812661</v>
      </c>
      <c r="O637" t="s">
        <v>21</v>
      </c>
    </row>
    <row r="638" spans="1:15">
      <c r="A638">
        <v>637</v>
      </c>
      <c r="B638" t="s">
        <v>810</v>
      </c>
      <c r="C638" t="s">
        <v>474</v>
      </c>
      <c r="E638" t="s">
        <v>811</v>
      </c>
      <c r="F638" s="4">
        <v>33.33</v>
      </c>
      <c r="G638">
        <v>0</v>
      </c>
      <c r="H638" s="5">
        <f t="shared" si="20"/>
        <v>25.003750937734434</v>
      </c>
      <c r="I638" t="s">
        <v>474</v>
      </c>
      <c r="L638">
        <v>1500</v>
      </c>
      <c r="M638">
        <v>33.33</v>
      </c>
      <c r="N638" s="6">
        <f t="shared" si="21"/>
        <v>24.997562493906234</v>
      </c>
      <c r="O638" t="s">
        <v>21</v>
      </c>
    </row>
    <row r="639" spans="1:15">
      <c r="A639">
        <v>638</v>
      </c>
      <c r="B639" t="s">
        <v>812</v>
      </c>
      <c r="C639" t="s">
        <v>474</v>
      </c>
      <c r="E639" t="s">
        <v>811</v>
      </c>
      <c r="F639" s="4">
        <v>159.96</v>
      </c>
      <c r="G639">
        <v>0</v>
      </c>
      <c r="H639" s="5">
        <f t="shared" si="20"/>
        <v>120.00000000000001</v>
      </c>
      <c r="I639" t="s">
        <v>474</v>
      </c>
      <c r="M639">
        <v>159.96</v>
      </c>
      <c r="N639" s="6">
        <f t="shared" si="21"/>
        <v>119.97029992574983</v>
      </c>
      <c r="O639" t="s">
        <v>21</v>
      </c>
    </row>
    <row r="640" spans="1:15">
      <c r="A640">
        <v>639</v>
      </c>
      <c r="B640" t="s">
        <v>813</v>
      </c>
      <c r="C640" t="s">
        <v>474</v>
      </c>
      <c r="E640" t="s">
        <v>811</v>
      </c>
      <c r="F640" s="4">
        <v>77.31</v>
      </c>
      <c r="G640">
        <v>0</v>
      </c>
      <c r="H640" s="5">
        <f t="shared" si="20"/>
        <v>57.996999249812454</v>
      </c>
      <c r="I640" t="s">
        <v>474</v>
      </c>
      <c r="L640">
        <v>2000</v>
      </c>
      <c r="M640">
        <v>77.31</v>
      </c>
      <c r="N640" s="6">
        <f t="shared" si="21"/>
        <v>57.982644956612397</v>
      </c>
      <c r="O640" t="s">
        <v>21</v>
      </c>
    </row>
    <row r="641" spans="1:15">
      <c r="A641">
        <v>640</v>
      </c>
      <c r="B641" t="s">
        <v>814</v>
      </c>
      <c r="C641" t="s">
        <v>474</v>
      </c>
      <c r="E641" t="s">
        <v>811</v>
      </c>
      <c r="F641" s="4">
        <v>77.31</v>
      </c>
      <c r="G641">
        <v>0</v>
      </c>
      <c r="H641" s="5">
        <f t="shared" si="20"/>
        <v>57.996999249812454</v>
      </c>
      <c r="I641" t="s">
        <v>474</v>
      </c>
      <c r="L641">
        <v>1500</v>
      </c>
      <c r="M641">
        <v>77.31</v>
      </c>
      <c r="N641" s="6">
        <f t="shared" si="21"/>
        <v>57.982644956612397</v>
      </c>
      <c r="O641" t="s">
        <v>21</v>
      </c>
    </row>
    <row r="642" spans="1:15">
      <c r="A642">
        <v>641</v>
      </c>
      <c r="B642" t="s">
        <v>815</v>
      </c>
      <c r="C642" t="s">
        <v>474</v>
      </c>
      <c r="E642">
        <v>1</v>
      </c>
      <c r="F642" s="4">
        <v>199.95</v>
      </c>
      <c r="G642">
        <v>0</v>
      </c>
      <c r="H642" s="5">
        <f t="shared" ref="H642:H705" si="22">F642/1.333</f>
        <v>150</v>
      </c>
      <c r="I642" t="s">
        <v>474</v>
      </c>
      <c r="M642">
        <v>199.95</v>
      </c>
      <c r="N642" s="6">
        <f t="shared" si="21"/>
        <v>149.96287490718726</v>
      </c>
      <c r="O642" t="s">
        <v>21</v>
      </c>
    </row>
    <row r="643" spans="1:15">
      <c r="A643">
        <v>642</v>
      </c>
      <c r="B643" t="s">
        <v>816</v>
      </c>
      <c r="C643" t="s">
        <v>474</v>
      </c>
      <c r="E643">
        <v>1</v>
      </c>
      <c r="F643" s="4">
        <v>0</v>
      </c>
      <c r="G643">
        <v>0</v>
      </c>
      <c r="H643" s="5">
        <f t="shared" si="22"/>
        <v>0</v>
      </c>
      <c r="I643" t="s">
        <v>474</v>
      </c>
      <c r="M643">
        <v>0</v>
      </c>
      <c r="N643" s="6">
        <f t="shared" si="21"/>
        <v>0</v>
      </c>
      <c r="O643" t="s">
        <v>21</v>
      </c>
    </row>
    <row r="644" spans="1:15">
      <c r="A644">
        <v>643</v>
      </c>
      <c r="B644" t="s">
        <v>817</v>
      </c>
      <c r="C644" t="s">
        <v>474</v>
      </c>
      <c r="E644">
        <v>1</v>
      </c>
      <c r="F644" s="4">
        <v>250</v>
      </c>
      <c r="G644">
        <v>0</v>
      </c>
      <c r="H644" s="5">
        <f t="shared" si="22"/>
        <v>187.54688672168044</v>
      </c>
      <c r="I644" t="s">
        <v>474</v>
      </c>
      <c r="L644">
        <v>50</v>
      </c>
      <c r="M644">
        <v>250</v>
      </c>
      <c r="N644" s="6">
        <f t="shared" si="21"/>
        <v>187.50046875117189</v>
      </c>
      <c r="O644" t="s">
        <v>21</v>
      </c>
    </row>
    <row r="645" spans="1:15">
      <c r="A645">
        <v>644</v>
      </c>
      <c r="B645" t="s">
        <v>818</v>
      </c>
      <c r="C645" t="s">
        <v>474</v>
      </c>
      <c r="E645">
        <v>1</v>
      </c>
      <c r="F645" s="4">
        <v>1900</v>
      </c>
      <c r="G645">
        <v>0</v>
      </c>
      <c r="H645" s="5">
        <f t="shared" si="22"/>
        <v>1425.3563390847712</v>
      </c>
      <c r="I645" t="s">
        <v>474</v>
      </c>
      <c r="L645">
        <v>10</v>
      </c>
      <c r="M645">
        <v>1900</v>
      </c>
      <c r="N645" s="6">
        <f t="shared" si="21"/>
        <v>1425.0035625089063</v>
      </c>
      <c r="O645" t="s">
        <v>21</v>
      </c>
    </row>
    <row r="646" spans="1:15">
      <c r="A646">
        <v>645</v>
      </c>
      <c r="B646" t="s">
        <v>819</v>
      </c>
      <c r="C646" t="s">
        <v>474</v>
      </c>
      <c r="E646">
        <v>1</v>
      </c>
      <c r="F646" s="4">
        <v>1866.2</v>
      </c>
      <c r="G646">
        <v>0</v>
      </c>
      <c r="H646" s="5">
        <f t="shared" si="22"/>
        <v>1400</v>
      </c>
      <c r="I646" t="s">
        <v>474</v>
      </c>
      <c r="M646">
        <v>1866.2</v>
      </c>
      <c r="N646" s="6">
        <f t="shared" si="21"/>
        <v>1399.653499133748</v>
      </c>
      <c r="O646" t="s">
        <v>21</v>
      </c>
    </row>
    <row r="647" spans="1:15">
      <c r="A647">
        <v>646</v>
      </c>
      <c r="B647" t="s">
        <v>820</v>
      </c>
      <c r="C647" t="s">
        <v>474</v>
      </c>
      <c r="E647">
        <v>1</v>
      </c>
      <c r="F647" s="4">
        <v>2399.4</v>
      </c>
      <c r="G647">
        <v>0</v>
      </c>
      <c r="H647" s="5">
        <f t="shared" si="22"/>
        <v>1800.0000000000002</v>
      </c>
      <c r="I647" t="s">
        <v>474</v>
      </c>
      <c r="M647">
        <v>2399.4</v>
      </c>
      <c r="N647" s="6">
        <f t="shared" si="21"/>
        <v>1799.5544988862473</v>
      </c>
      <c r="O647" t="s">
        <v>21</v>
      </c>
    </row>
    <row r="648" spans="1:15">
      <c r="A648">
        <v>647</v>
      </c>
      <c r="B648" t="s">
        <v>821</v>
      </c>
      <c r="C648" t="s">
        <v>474</v>
      </c>
      <c r="E648" t="s">
        <v>46</v>
      </c>
      <c r="F648" s="4">
        <v>1547</v>
      </c>
      <c r="G648">
        <v>0</v>
      </c>
      <c r="H648" s="5">
        <f t="shared" si="22"/>
        <v>1160.5401350337584</v>
      </c>
      <c r="I648" t="s">
        <v>474</v>
      </c>
      <c r="M648">
        <v>-1547.08</v>
      </c>
      <c r="N648" s="6">
        <f t="shared" si="21"/>
        <v>-1160.312900782252</v>
      </c>
      <c r="O648" t="s">
        <v>21</v>
      </c>
    </row>
    <row r="649" spans="1:15">
      <c r="A649">
        <v>648</v>
      </c>
      <c r="B649" t="s">
        <v>822</v>
      </c>
      <c r="C649" t="s">
        <v>474</v>
      </c>
      <c r="E649">
        <v>100</v>
      </c>
      <c r="F649" s="4">
        <v>10.66</v>
      </c>
      <c r="G649">
        <v>0</v>
      </c>
      <c r="H649" s="5">
        <f t="shared" si="22"/>
        <v>7.9969992498124531</v>
      </c>
      <c r="I649" t="s">
        <v>474</v>
      </c>
      <c r="L649">
        <v>200</v>
      </c>
      <c r="M649">
        <v>10.66</v>
      </c>
      <c r="N649" s="6">
        <f t="shared" si="21"/>
        <v>7.9950199875499699</v>
      </c>
      <c r="O649" t="s">
        <v>21</v>
      </c>
    </row>
    <row r="650" spans="1:15">
      <c r="A650">
        <v>649</v>
      </c>
      <c r="B650" t="s">
        <v>823</v>
      </c>
      <c r="C650" t="s">
        <v>474</v>
      </c>
      <c r="E650">
        <v>100</v>
      </c>
      <c r="F650" s="4">
        <v>20</v>
      </c>
      <c r="G650">
        <v>0</v>
      </c>
      <c r="H650" s="5">
        <f t="shared" si="22"/>
        <v>15.003750937734434</v>
      </c>
      <c r="I650" t="s">
        <v>474</v>
      </c>
      <c r="M650">
        <v>20</v>
      </c>
      <c r="N650" s="6">
        <f t="shared" si="21"/>
        <v>15.000037500093752</v>
      </c>
      <c r="O650" t="s">
        <v>21</v>
      </c>
    </row>
    <row r="651" spans="1:15">
      <c r="A651">
        <v>650</v>
      </c>
      <c r="B651" t="s">
        <v>824</v>
      </c>
      <c r="C651" t="s">
        <v>474</v>
      </c>
      <c r="E651">
        <v>1</v>
      </c>
      <c r="F651" s="4">
        <v>66.650000000000006</v>
      </c>
      <c r="G651">
        <v>0</v>
      </c>
      <c r="H651" s="5">
        <f t="shared" si="22"/>
        <v>50.000000000000007</v>
      </c>
      <c r="I651" t="s">
        <v>474</v>
      </c>
      <c r="L651">
        <v>20</v>
      </c>
      <c r="M651">
        <v>66.650000000000006</v>
      </c>
      <c r="N651" s="6">
        <f t="shared" si="21"/>
        <v>49.987624969062431</v>
      </c>
      <c r="O651" t="s">
        <v>21</v>
      </c>
    </row>
    <row r="652" spans="1:15">
      <c r="A652">
        <v>651</v>
      </c>
      <c r="B652" t="s">
        <v>825</v>
      </c>
      <c r="C652" t="s">
        <v>474</v>
      </c>
      <c r="E652">
        <v>1</v>
      </c>
      <c r="F652" s="4">
        <v>11.33</v>
      </c>
      <c r="G652">
        <v>0</v>
      </c>
      <c r="H652" s="5">
        <f t="shared" si="22"/>
        <v>8.4996249062265576</v>
      </c>
      <c r="I652" t="s">
        <v>474</v>
      </c>
      <c r="L652">
        <v>200</v>
      </c>
      <c r="M652">
        <v>11.33</v>
      </c>
      <c r="N652" s="6">
        <f t="shared" si="21"/>
        <v>8.49752124380311</v>
      </c>
      <c r="O652" t="s">
        <v>21</v>
      </c>
    </row>
    <row r="653" spans="1:15">
      <c r="A653">
        <v>652</v>
      </c>
      <c r="B653" t="s">
        <v>826</v>
      </c>
      <c r="C653" t="s">
        <v>474</v>
      </c>
      <c r="E653">
        <v>1</v>
      </c>
      <c r="F653" s="4">
        <v>0</v>
      </c>
      <c r="G653">
        <v>0</v>
      </c>
      <c r="H653" s="5">
        <f t="shared" si="22"/>
        <v>0</v>
      </c>
      <c r="I653" t="s">
        <v>474</v>
      </c>
      <c r="M653">
        <v>0</v>
      </c>
      <c r="N653" s="6">
        <f t="shared" si="21"/>
        <v>0</v>
      </c>
      <c r="O653" t="s">
        <v>21</v>
      </c>
    </row>
    <row r="654" spans="1:15">
      <c r="A654">
        <v>653</v>
      </c>
      <c r="B654" t="s">
        <v>827</v>
      </c>
      <c r="C654" t="s">
        <v>474</v>
      </c>
      <c r="E654">
        <v>100</v>
      </c>
      <c r="F654" s="4">
        <v>79.98</v>
      </c>
      <c r="G654">
        <v>0</v>
      </c>
      <c r="H654" s="5">
        <f t="shared" si="22"/>
        <v>60.000000000000007</v>
      </c>
      <c r="I654" t="s">
        <v>474</v>
      </c>
      <c r="M654">
        <v>79.98</v>
      </c>
      <c r="N654" s="6">
        <f t="shared" si="21"/>
        <v>59.985149962874914</v>
      </c>
      <c r="O654" t="s">
        <v>21</v>
      </c>
    </row>
    <row r="655" spans="1:15">
      <c r="A655">
        <v>654</v>
      </c>
      <c r="B655" t="s">
        <v>828</v>
      </c>
      <c r="C655" t="s">
        <v>474</v>
      </c>
      <c r="E655">
        <v>100</v>
      </c>
      <c r="F655" s="4">
        <v>79.98</v>
      </c>
      <c r="G655">
        <v>0</v>
      </c>
      <c r="H655" s="5">
        <f t="shared" si="22"/>
        <v>60.000000000000007</v>
      </c>
      <c r="I655" t="s">
        <v>474</v>
      </c>
      <c r="M655">
        <v>79.98</v>
      </c>
      <c r="N655" s="6">
        <f t="shared" si="21"/>
        <v>59.985149962874914</v>
      </c>
      <c r="O655" t="s">
        <v>21</v>
      </c>
    </row>
    <row r="656" spans="1:15">
      <c r="A656">
        <v>655</v>
      </c>
      <c r="B656" t="s">
        <v>829</v>
      </c>
      <c r="C656" t="s">
        <v>474</v>
      </c>
      <c r="E656">
        <v>100</v>
      </c>
      <c r="F656" s="4">
        <v>66.650000000000006</v>
      </c>
      <c r="G656">
        <v>0</v>
      </c>
      <c r="H656" s="5">
        <f t="shared" si="22"/>
        <v>50.000000000000007</v>
      </c>
      <c r="I656" t="s">
        <v>474</v>
      </c>
      <c r="M656">
        <v>66.650000000000006</v>
      </c>
      <c r="N656" s="6">
        <f t="shared" si="21"/>
        <v>49.987624969062431</v>
      </c>
      <c r="O656" t="s">
        <v>21</v>
      </c>
    </row>
    <row r="657" spans="1:15">
      <c r="A657">
        <v>656</v>
      </c>
      <c r="B657" t="s">
        <v>830</v>
      </c>
      <c r="C657" t="s">
        <v>474</v>
      </c>
      <c r="E657" t="s">
        <v>831</v>
      </c>
      <c r="F657" s="4">
        <v>0.33</v>
      </c>
      <c r="G657">
        <v>0</v>
      </c>
      <c r="H657" s="5">
        <f t="shared" si="22"/>
        <v>0.24756189047261817</v>
      </c>
      <c r="I657" t="s">
        <v>474</v>
      </c>
      <c r="M657">
        <v>0.33</v>
      </c>
      <c r="N657" s="6">
        <f t="shared" si="21"/>
        <v>0.24750061875154691</v>
      </c>
      <c r="O657" t="s">
        <v>21</v>
      </c>
    </row>
    <row r="658" spans="1:15">
      <c r="A658">
        <v>657</v>
      </c>
      <c r="B658" t="s">
        <v>832</v>
      </c>
      <c r="C658" t="s">
        <v>474</v>
      </c>
      <c r="E658">
        <v>1</v>
      </c>
      <c r="F658" s="4">
        <v>499.88</v>
      </c>
      <c r="G658">
        <v>0</v>
      </c>
      <c r="H658" s="5">
        <f t="shared" si="22"/>
        <v>375.00375093773442</v>
      </c>
      <c r="I658" t="s">
        <v>474</v>
      </c>
      <c r="M658">
        <v>499.88</v>
      </c>
      <c r="N658" s="6">
        <f t="shared" si="21"/>
        <v>374.91093727734324</v>
      </c>
      <c r="O658" t="s">
        <v>21</v>
      </c>
    </row>
    <row r="659" spans="1:15">
      <c r="A659">
        <v>658</v>
      </c>
      <c r="B659" t="s">
        <v>833</v>
      </c>
      <c r="C659" t="s">
        <v>474</v>
      </c>
      <c r="E659">
        <v>1</v>
      </c>
      <c r="F659" s="4">
        <v>300.67</v>
      </c>
      <c r="G659">
        <v>0</v>
      </c>
      <c r="H659" s="5">
        <f t="shared" si="22"/>
        <v>225.55888972243062</v>
      </c>
      <c r="I659" t="s">
        <v>474</v>
      </c>
      <c r="M659">
        <v>300.67</v>
      </c>
      <c r="N659" s="6">
        <f t="shared" si="21"/>
        <v>225.50306375765942</v>
      </c>
      <c r="O659" t="s">
        <v>21</v>
      </c>
    </row>
    <row r="660" spans="1:15">
      <c r="A660">
        <v>659</v>
      </c>
      <c r="B660" t="s">
        <v>834</v>
      </c>
      <c r="C660" t="s">
        <v>474</v>
      </c>
      <c r="E660">
        <v>1</v>
      </c>
      <c r="F660" s="4">
        <v>2399.4</v>
      </c>
      <c r="G660">
        <v>0</v>
      </c>
      <c r="H660" s="5">
        <f t="shared" si="22"/>
        <v>1800.0000000000002</v>
      </c>
      <c r="I660" t="s">
        <v>474</v>
      </c>
      <c r="L660">
        <v>30</v>
      </c>
      <c r="M660">
        <v>2399.4</v>
      </c>
      <c r="N660" s="6">
        <f t="shared" si="21"/>
        <v>1799.5544988862473</v>
      </c>
      <c r="O660" t="s">
        <v>21</v>
      </c>
    </row>
    <row r="661" spans="1:15">
      <c r="A661">
        <v>660</v>
      </c>
      <c r="B661" t="s">
        <v>835</v>
      </c>
      <c r="C661" t="s">
        <v>474</v>
      </c>
      <c r="E661">
        <v>1</v>
      </c>
      <c r="F661" s="4">
        <v>1999.5</v>
      </c>
      <c r="G661">
        <v>0</v>
      </c>
      <c r="H661" s="5">
        <f t="shared" si="22"/>
        <v>1500</v>
      </c>
      <c r="I661" t="s">
        <v>474</v>
      </c>
      <c r="L661">
        <v>30</v>
      </c>
      <c r="M661">
        <v>1999.5</v>
      </c>
      <c r="N661" s="6">
        <f t="shared" si="21"/>
        <v>1499.6287490718728</v>
      </c>
      <c r="O661" t="s">
        <v>21</v>
      </c>
    </row>
    <row r="662" spans="1:15">
      <c r="A662">
        <v>661</v>
      </c>
      <c r="B662" t="s">
        <v>836</v>
      </c>
      <c r="C662" t="s">
        <v>474</v>
      </c>
      <c r="E662">
        <v>1</v>
      </c>
      <c r="F662" s="4">
        <v>3519.12</v>
      </c>
      <c r="G662">
        <v>0</v>
      </c>
      <c r="H662" s="5">
        <f t="shared" si="22"/>
        <v>2640</v>
      </c>
      <c r="I662" t="s">
        <v>474</v>
      </c>
      <c r="L662">
        <v>30</v>
      </c>
      <c r="M662">
        <v>3519.12</v>
      </c>
      <c r="N662" s="6">
        <f t="shared" si="21"/>
        <v>2639.346598366496</v>
      </c>
      <c r="O662" t="s">
        <v>21</v>
      </c>
    </row>
    <row r="663" spans="1:15">
      <c r="A663">
        <v>662</v>
      </c>
      <c r="B663" t="s">
        <v>837</v>
      </c>
      <c r="C663" t="s">
        <v>474</v>
      </c>
      <c r="E663">
        <v>1</v>
      </c>
      <c r="F663" s="4">
        <v>1866.2</v>
      </c>
      <c r="G663">
        <v>0</v>
      </c>
      <c r="H663" s="5">
        <f t="shared" si="22"/>
        <v>1400</v>
      </c>
      <c r="I663" t="s">
        <v>474</v>
      </c>
      <c r="L663">
        <v>30</v>
      </c>
      <c r="M663">
        <v>1866.2</v>
      </c>
      <c r="N663" s="6">
        <f t="shared" si="21"/>
        <v>1399.653499133748</v>
      </c>
      <c r="O663" t="s">
        <v>21</v>
      </c>
    </row>
    <row r="664" spans="1:15">
      <c r="A664">
        <v>663</v>
      </c>
      <c r="B664" t="s">
        <v>838</v>
      </c>
      <c r="C664" t="s">
        <v>474</v>
      </c>
      <c r="E664">
        <v>1</v>
      </c>
      <c r="F664" s="4">
        <v>1866.2</v>
      </c>
      <c r="G664">
        <v>0</v>
      </c>
      <c r="H664" s="5">
        <f t="shared" si="22"/>
        <v>1400</v>
      </c>
      <c r="I664" t="s">
        <v>474</v>
      </c>
      <c r="L664">
        <v>30</v>
      </c>
      <c r="M664">
        <v>1866.2</v>
      </c>
      <c r="N664" s="6">
        <f t="shared" si="21"/>
        <v>1399.653499133748</v>
      </c>
      <c r="O664" t="s">
        <v>21</v>
      </c>
    </row>
    <row r="665" spans="1:15">
      <c r="A665">
        <v>664</v>
      </c>
      <c r="B665" t="s">
        <v>839</v>
      </c>
      <c r="C665" t="s">
        <v>474</v>
      </c>
      <c r="E665">
        <v>1</v>
      </c>
      <c r="F665" s="4">
        <v>3519.12</v>
      </c>
      <c r="G665">
        <v>0</v>
      </c>
      <c r="H665" s="5">
        <f t="shared" si="22"/>
        <v>2640</v>
      </c>
      <c r="I665" t="s">
        <v>474</v>
      </c>
      <c r="L665">
        <v>30</v>
      </c>
      <c r="M665">
        <v>3519.12</v>
      </c>
      <c r="N665" s="6">
        <f t="shared" si="21"/>
        <v>2639.346598366496</v>
      </c>
      <c r="O665" t="s">
        <v>21</v>
      </c>
    </row>
    <row r="666" spans="1:15">
      <c r="A666">
        <v>665</v>
      </c>
      <c r="B666" t="s">
        <v>840</v>
      </c>
      <c r="C666" t="s">
        <v>474</v>
      </c>
      <c r="E666">
        <v>1</v>
      </c>
      <c r="F666" s="4">
        <v>1999.5</v>
      </c>
      <c r="G666">
        <v>0</v>
      </c>
      <c r="H666" s="5">
        <f t="shared" si="22"/>
        <v>1500</v>
      </c>
      <c r="I666" t="s">
        <v>474</v>
      </c>
      <c r="L666">
        <v>30</v>
      </c>
      <c r="M666">
        <v>1999.5</v>
      </c>
      <c r="N666" s="6">
        <f t="shared" si="21"/>
        <v>1499.6287490718728</v>
      </c>
      <c r="O666" t="s">
        <v>21</v>
      </c>
    </row>
    <row r="667" spans="1:15">
      <c r="A667">
        <v>666</v>
      </c>
      <c r="B667" t="s">
        <v>841</v>
      </c>
      <c r="C667" t="s">
        <v>474</v>
      </c>
      <c r="E667">
        <v>1</v>
      </c>
      <c r="F667" s="4">
        <v>1866.2</v>
      </c>
      <c r="G667">
        <v>0</v>
      </c>
      <c r="H667" s="5">
        <f t="shared" si="22"/>
        <v>1400</v>
      </c>
      <c r="I667" t="s">
        <v>474</v>
      </c>
      <c r="L667">
        <v>30</v>
      </c>
      <c r="M667">
        <v>1866.2</v>
      </c>
      <c r="N667" s="6">
        <f t="shared" si="21"/>
        <v>1399.653499133748</v>
      </c>
      <c r="O667" t="s">
        <v>21</v>
      </c>
    </row>
    <row r="668" spans="1:15">
      <c r="A668">
        <v>667</v>
      </c>
      <c r="B668" t="s">
        <v>842</v>
      </c>
      <c r="C668" t="s">
        <v>474</v>
      </c>
      <c r="E668">
        <v>1</v>
      </c>
      <c r="F668" s="4">
        <v>533.20000000000005</v>
      </c>
      <c r="G668">
        <v>0</v>
      </c>
      <c r="H668" s="5">
        <f t="shared" si="22"/>
        <v>400.00000000000006</v>
      </c>
      <c r="I668" t="s">
        <v>474</v>
      </c>
      <c r="L668">
        <v>30</v>
      </c>
      <c r="M668">
        <v>533.20000000000005</v>
      </c>
      <c r="N668" s="6">
        <f t="shared" si="21"/>
        <v>399.90099975249944</v>
      </c>
      <c r="O668" t="s">
        <v>21</v>
      </c>
    </row>
    <row r="669" spans="1:15">
      <c r="A669">
        <v>668</v>
      </c>
      <c r="B669" t="s">
        <v>843</v>
      </c>
      <c r="C669" t="s">
        <v>474</v>
      </c>
      <c r="E669">
        <v>1</v>
      </c>
      <c r="F669" s="4">
        <v>733.15</v>
      </c>
      <c r="G669">
        <v>0</v>
      </c>
      <c r="H669" s="5">
        <f t="shared" si="22"/>
        <v>550</v>
      </c>
      <c r="I669" t="s">
        <v>474</v>
      </c>
      <c r="L669">
        <v>30</v>
      </c>
      <c r="M669">
        <v>733.15</v>
      </c>
      <c r="N669" s="6">
        <f t="shared" si="21"/>
        <v>549.86387465968664</v>
      </c>
      <c r="O669" t="s">
        <v>21</v>
      </c>
    </row>
    <row r="670" spans="1:15">
      <c r="A670">
        <v>669</v>
      </c>
      <c r="B670" t="s">
        <v>844</v>
      </c>
      <c r="C670" t="s">
        <v>474</v>
      </c>
      <c r="E670">
        <v>1</v>
      </c>
      <c r="F670" s="4">
        <v>733.15</v>
      </c>
      <c r="G670">
        <v>0</v>
      </c>
      <c r="H670" s="5">
        <f t="shared" si="22"/>
        <v>550</v>
      </c>
      <c r="I670" t="s">
        <v>474</v>
      </c>
      <c r="L670">
        <v>30</v>
      </c>
      <c r="M670">
        <v>733.15</v>
      </c>
      <c r="N670" s="6">
        <f t="shared" si="21"/>
        <v>549.86387465968664</v>
      </c>
      <c r="O670" t="s">
        <v>21</v>
      </c>
    </row>
    <row r="671" spans="1:15">
      <c r="A671">
        <v>670</v>
      </c>
      <c r="B671" t="s">
        <v>845</v>
      </c>
      <c r="C671" t="s">
        <v>474</v>
      </c>
      <c r="E671">
        <v>1</v>
      </c>
      <c r="F671" s="4">
        <v>1866.2</v>
      </c>
      <c r="G671">
        <v>0</v>
      </c>
      <c r="H671" s="5">
        <f t="shared" si="22"/>
        <v>1400</v>
      </c>
      <c r="I671" t="s">
        <v>474</v>
      </c>
      <c r="L671">
        <v>30</v>
      </c>
      <c r="M671">
        <v>1866.2</v>
      </c>
      <c r="N671" s="6">
        <f t="shared" si="21"/>
        <v>1399.653499133748</v>
      </c>
      <c r="O671" t="s">
        <v>21</v>
      </c>
    </row>
    <row r="672" spans="1:15">
      <c r="A672">
        <v>671</v>
      </c>
      <c r="B672" t="s">
        <v>846</v>
      </c>
      <c r="C672" t="s">
        <v>474</v>
      </c>
      <c r="E672">
        <v>1</v>
      </c>
      <c r="F672" s="4">
        <v>1866.2</v>
      </c>
      <c r="G672">
        <v>0</v>
      </c>
      <c r="H672" s="5">
        <f t="shared" si="22"/>
        <v>1400</v>
      </c>
      <c r="I672" t="s">
        <v>474</v>
      </c>
      <c r="L672">
        <v>30</v>
      </c>
      <c r="M672">
        <v>1866.2</v>
      </c>
      <c r="N672" s="6">
        <f t="shared" si="21"/>
        <v>1399.653499133748</v>
      </c>
      <c r="O672" t="s">
        <v>21</v>
      </c>
    </row>
    <row r="673" spans="1:15">
      <c r="A673">
        <v>672</v>
      </c>
      <c r="B673" t="s">
        <v>847</v>
      </c>
      <c r="C673" t="s">
        <v>474</v>
      </c>
      <c r="E673">
        <v>1</v>
      </c>
      <c r="F673" s="4">
        <v>1692.91</v>
      </c>
      <c r="G673">
        <v>0</v>
      </c>
      <c r="H673" s="5">
        <f t="shared" si="22"/>
        <v>1270</v>
      </c>
      <c r="I673" t="s">
        <v>474</v>
      </c>
      <c r="M673">
        <v>1692.91</v>
      </c>
      <c r="N673" s="6">
        <f t="shared" si="21"/>
        <v>1269.6856742141856</v>
      </c>
      <c r="O673" t="s">
        <v>21</v>
      </c>
    </row>
    <row r="674" spans="1:15">
      <c r="A674">
        <v>673</v>
      </c>
      <c r="B674" t="s">
        <v>848</v>
      </c>
      <c r="C674" t="s">
        <v>474</v>
      </c>
      <c r="E674">
        <v>1</v>
      </c>
      <c r="F674" s="4">
        <v>4665.5</v>
      </c>
      <c r="G674">
        <v>0</v>
      </c>
      <c r="H674" s="5">
        <f t="shared" si="22"/>
        <v>3500</v>
      </c>
      <c r="I674" t="s">
        <v>474</v>
      </c>
      <c r="M674">
        <v>4665.5</v>
      </c>
      <c r="N674" s="6">
        <f t="shared" si="21"/>
        <v>3499.1337478343698</v>
      </c>
      <c r="O674" t="s">
        <v>21</v>
      </c>
    </row>
    <row r="675" spans="1:15">
      <c r="A675">
        <v>674</v>
      </c>
      <c r="B675" t="s">
        <v>849</v>
      </c>
      <c r="C675" t="s">
        <v>474</v>
      </c>
      <c r="E675">
        <v>1</v>
      </c>
      <c r="F675" s="4">
        <v>1062.4000000000001</v>
      </c>
      <c r="G675">
        <v>0</v>
      </c>
      <c r="H675" s="5">
        <f t="shared" si="22"/>
        <v>796.99924981245317</v>
      </c>
      <c r="I675" t="s">
        <v>474</v>
      </c>
      <c r="M675">
        <v>1062.4000000000001</v>
      </c>
      <c r="N675" s="6">
        <f t="shared" si="21"/>
        <v>796.80199200498009</v>
      </c>
      <c r="O675" t="s">
        <v>21</v>
      </c>
    </row>
    <row r="676" spans="1:15">
      <c r="A676">
        <v>675</v>
      </c>
      <c r="B676" t="s">
        <v>850</v>
      </c>
      <c r="C676" t="s">
        <v>474</v>
      </c>
      <c r="E676">
        <v>1</v>
      </c>
      <c r="F676" s="4">
        <v>6665</v>
      </c>
      <c r="G676">
        <v>0</v>
      </c>
      <c r="H676" s="5">
        <f t="shared" si="22"/>
        <v>5000</v>
      </c>
      <c r="I676" t="s">
        <v>474</v>
      </c>
      <c r="M676">
        <v>6665</v>
      </c>
      <c r="N676" s="6">
        <f t="shared" si="21"/>
        <v>4998.7624969062426</v>
      </c>
      <c r="O676" t="s">
        <v>21</v>
      </c>
    </row>
    <row r="677" spans="1:15">
      <c r="A677">
        <v>676</v>
      </c>
      <c r="B677" t="s">
        <v>851</v>
      </c>
      <c r="C677" t="s">
        <v>474</v>
      </c>
      <c r="E677">
        <v>1</v>
      </c>
      <c r="F677" s="4">
        <v>133.30000000000001</v>
      </c>
      <c r="G677">
        <v>0</v>
      </c>
      <c r="H677" s="5">
        <f t="shared" si="22"/>
        <v>100.00000000000001</v>
      </c>
      <c r="I677" t="s">
        <v>474</v>
      </c>
      <c r="M677">
        <v>133.30000000000001</v>
      </c>
      <c r="N677" s="6">
        <f t="shared" si="21"/>
        <v>99.975249938124861</v>
      </c>
      <c r="O677" t="s">
        <v>21</v>
      </c>
    </row>
    <row r="678" spans="1:15">
      <c r="A678">
        <v>677</v>
      </c>
      <c r="B678" t="s">
        <v>852</v>
      </c>
      <c r="C678" t="s">
        <v>474</v>
      </c>
      <c r="E678">
        <v>1</v>
      </c>
      <c r="F678" s="4">
        <v>199.95</v>
      </c>
      <c r="G678">
        <v>0</v>
      </c>
      <c r="H678" s="5">
        <f t="shared" si="22"/>
        <v>150</v>
      </c>
      <c r="I678" t="s">
        <v>474</v>
      </c>
      <c r="M678">
        <v>199.95</v>
      </c>
      <c r="N678" s="6">
        <f t="shared" si="21"/>
        <v>149.96287490718726</v>
      </c>
      <c r="O678" t="s">
        <v>21</v>
      </c>
    </row>
    <row r="679" spans="1:15">
      <c r="A679">
        <v>678</v>
      </c>
      <c r="B679" t="s">
        <v>853</v>
      </c>
      <c r="C679" t="s">
        <v>474</v>
      </c>
      <c r="E679">
        <v>1</v>
      </c>
      <c r="F679" s="4">
        <v>333.25</v>
      </c>
      <c r="G679">
        <v>0</v>
      </c>
      <c r="H679" s="5">
        <f t="shared" si="22"/>
        <v>250</v>
      </c>
      <c r="I679" t="s">
        <v>474</v>
      </c>
      <c r="M679">
        <v>333.25</v>
      </c>
      <c r="N679" s="6">
        <f t="shared" si="21"/>
        <v>249.93812484531213</v>
      </c>
      <c r="O679" t="s">
        <v>21</v>
      </c>
    </row>
    <row r="680" spans="1:15">
      <c r="A680">
        <v>679</v>
      </c>
      <c r="B680" t="s">
        <v>854</v>
      </c>
      <c r="C680" t="s">
        <v>474</v>
      </c>
      <c r="E680">
        <v>1</v>
      </c>
      <c r="F680" s="4">
        <v>666.5</v>
      </c>
      <c r="G680">
        <v>0</v>
      </c>
      <c r="H680" s="5">
        <f t="shared" si="22"/>
        <v>500</v>
      </c>
      <c r="I680" t="s">
        <v>474</v>
      </c>
      <c r="M680">
        <v>666.5</v>
      </c>
      <c r="N680" s="6">
        <f t="shared" si="21"/>
        <v>499.87624969062426</v>
      </c>
      <c r="O680" t="s">
        <v>21</v>
      </c>
    </row>
    <row r="681" spans="1:15">
      <c r="A681">
        <v>680</v>
      </c>
      <c r="B681" t="s">
        <v>855</v>
      </c>
      <c r="C681" t="s">
        <v>474</v>
      </c>
      <c r="E681">
        <v>1</v>
      </c>
      <c r="F681" s="4">
        <v>333.25</v>
      </c>
      <c r="G681">
        <v>0</v>
      </c>
      <c r="H681" s="5">
        <f t="shared" si="22"/>
        <v>250</v>
      </c>
      <c r="I681" t="s">
        <v>474</v>
      </c>
      <c r="M681">
        <v>333.25</v>
      </c>
      <c r="N681" s="6">
        <f t="shared" si="21"/>
        <v>249.93812484531213</v>
      </c>
      <c r="O681" t="s">
        <v>21</v>
      </c>
    </row>
    <row r="682" spans="1:15">
      <c r="A682">
        <v>681</v>
      </c>
      <c r="B682" t="s">
        <v>856</v>
      </c>
      <c r="C682" t="s">
        <v>474</v>
      </c>
      <c r="E682">
        <v>1</v>
      </c>
      <c r="F682" s="4">
        <v>1599.6</v>
      </c>
      <c r="G682">
        <v>0</v>
      </c>
      <c r="H682" s="5">
        <f t="shared" si="22"/>
        <v>1200</v>
      </c>
      <c r="I682" t="s">
        <v>474</v>
      </c>
      <c r="M682">
        <v>1599.6</v>
      </c>
      <c r="N682" s="6">
        <f t="shared" si="21"/>
        <v>1199.702999257498</v>
      </c>
      <c r="O682" t="s">
        <v>21</v>
      </c>
    </row>
    <row r="683" spans="1:15">
      <c r="A683">
        <v>682</v>
      </c>
      <c r="B683" t="s">
        <v>857</v>
      </c>
      <c r="C683" t="s">
        <v>474</v>
      </c>
      <c r="E683">
        <v>1</v>
      </c>
      <c r="F683" s="4">
        <v>4665.5</v>
      </c>
      <c r="G683">
        <v>0</v>
      </c>
      <c r="H683" s="5">
        <f t="shared" si="22"/>
        <v>3500</v>
      </c>
      <c r="I683" t="s">
        <v>474</v>
      </c>
      <c r="M683">
        <v>4665.5</v>
      </c>
      <c r="N683" s="6">
        <f t="shared" si="21"/>
        <v>3499.1337478343698</v>
      </c>
      <c r="O683" t="s">
        <v>21</v>
      </c>
    </row>
    <row r="684" spans="1:15">
      <c r="A684">
        <v>683</v>
      </c>
      <c r="B684" t="s">
        <v>858</v>
      </c>
      <c r="C684" t="s">
        <v>474</v>
      </c>
      <c r="E684">
        <v>1</v>
      </c>
      <c r="F684" s="4">
        <v>533.20000000000005</v>
      </c>
      <c r="G684">
        <v>0</v>
      </c>
      <c r="H684" s="5">
        <f t="shared" si="22"/>
        <v>400.00000000000006</v>
      </c>
      <c r="I684" t="s">
        <v>474</v>
      </c>
      <c r="M684">
        <v>533.20000000000005</v>
      </c>
      <c r="N684" s="6">
        <f t="shared" si="21"/>
        <v>399.90099975249944</v>
      </c>
      <c r="O684" t="s">
        <v>21</v>
      </c>
    </row>
    <row r="685" spans="1:15">
      <c r="A685">
        <v>684</v>
      </c>
      <c r="B685" t="s">
        <v>859</v>
      </c>
      <c r="C685" t="s">
        <v>474</v>
      </c>
      <c r="E685">
        <v>1000</v>
      </c>
      <c r="F685" s="4">
        <v>4</v>
      </c>
      <c r="G685">
        <v>0</v>
      </c>
      <c r="H685" s="5">
        <f t="shared" si="22"/>
        <v>3.0007501875468869</v>
      </c>
      <c r="I685" t="s">
        <v>474</v>
      </c>
      <c r="L685">
        <v>25000</v>
      </c>
      <c r="M685">
        <v>4</v>
      </c>
      <c r="N685" s="6">
        <f t="shared" si="21"/>
        <v>3.0000075000187501</v>
      </c>
      <c r="O685" t="s">
        <v>21</v>
      </c>
    </row>
    <row r="686" spans="1:15">
      <c r="A686">
        <v>685</v>
      </c>
      <c r="B686" t="s">
        <v>860</v>
      </c>
      <c r="C686" t="s">
        <v>474</v>
      </c>
      <c r="E686">
        <v>1</v>
      </c>
      <c r="F686" s="4">
        <v>3999</v>
      </c>
      <c r="G686">
        <v>0</v>
      </c>
      <c r="H686" s="5">
        <f t="shared" si="22"/>
        <v>3000</v>
      </c>
      <c r="I686" t="s">
        <v>474</v>
      </c>
      <c r="L686">
        <v>10</v>
      </c>
      <c r="M686">
        <v>3999</v>
      </c>
      <c r="N686" s="6">
        <f t="shared" si="21"/>
        <v>2999.2574981437456</v>
      </c>
      <c r="O686" t="s">
        <v>21</v>
      </c>
    </row>
    <row r="687" spans="1:15">
      <c r="A687">
        <v>686</v>
      </c>
      <c r="B687" t="s">
        <v>861</v>
      </c>
      <c r="C687" t="s">
        <v>474</v>
      </c>
      <c r="E687">
        <v>1</v>
      </c>
      <c r="F687" s="4">
        <v>3999</v>
      </c>
      <c r="G687">
        <v>0</v>
      </c>
      <c r="H687" s="5">
        <f t="shared" si="22"/>
        <v>3000</v>
      </c>
      <c r="I687" t="s">
        <v>474</v>
      </c>
      <c r="L687">
        <v>10</v>
      </c>
      <c r="M687">
        <v>3999</v>
      </c>
      <c r="N687" s="6">
        <f t="shared" si="21"/>
        <v>2999.2574981437456</v>
      </c>
      <c r="O687" t="s">
        <v>21</v>
      </c>
    </row>
    <row r="688" spans="1:15">
      <c r="A688">
        <v>687</v>
      </c>
      <c r="B688" t="s">
        <v>862</v>
      </c>
      <c r="C688" t="s">
        <v>474</v>
      </c>
      <c r="E688">
        <v>1</v>
      </c>
      <c r="F688" s="4">
        <v>2066.15</v>
      </c>
      <c r="G688">
        <v>0</v>
      </c>
      <c r="H688" s="5">
        <f t="shared" si="22"/>
        <v>1550</v>
      </c>
      <c r="I688" t="s">
        <v>474</v>
      </c>
      <c r="L688">
        <v>10</v>
      </c>
      <c r="M688">
        <v>2066.15</v>
      </c>
      <c r="N688" s="6">
        <f t="shared" si="21"/>
        <v>1549.6163740409352</v>
      </c>
      <c r="O688" t="s">
        <v>21</v>
      </c>
    </row>
    <row r="689" spans="1:15">
      <c r="A689">
        <v>688</v>
      </c>
      <c r="B689" t="s">
        <v>863</v>
      </c>
      <c r="C689" t="s">
        <v>474</v>
      </c>
      <c r="E689">
        <v>1</v>
      </c>
      <c r="F689" s="4">
        <v>3999</v>
      </c>
      <c r="G689">
        <v>0</v>
      </c>
      <c r="H689" s="5">
        <f t="shared" si="22"/>
        <v>3000</v>
      </c>
      <c r="I689" t="s">
        <v>474</v>
      </c>
      <c r="L689">
        <v>10</v>
      </c>
      <c r="M689">
        <v>3999</v>
      </c>
      <c r="N689" s="6">
        <f t="shared" si="21"/>
        <v>2999.2574981437456</v>
      </c>
      <c r="O689" t="s">
        <v>21</v>
      </c>
    </row>
    <row r="690" spans="1:15">
      <c r="A690">
        <v>689</v>
      </c>
      <c r="B690" t="s">
        <v>864</v>
      </c>
      <c r="C690" t="s">
        <v>474</v>
      </c>
      <c r="E690">
        <v>1</v>
      </c>
      <c r="F690" s="4">
        <v>3999</v>
      </c>
      <c r="G690">
        <v>0</v>
      </c>
      <c r="H690" s="5">
        <f t="shared" si="22"/>
        <v>3000</v>
      </c>
      <c r="I690" t="s">
        <v>474</v>
      </c>
      <c r="L690">
        <v>10</v>
      </c>
      <c r="M690">
        <v>3999</v>
      </c>
      <c r="N690" s="6">
        <f t="shared" ref="N690:N753" si="23">M690/1.33333</f>
        <v>2999.2574981437456</v>
      </c>
      <c r="O690" t="s">
        <v>21</v>
      </c>
    </row>
    <row r="691" spans="1:15">
      <c r="A691">
        <v>690</v>
      </c>
      <c r="B691" t="s">
        <v>865</v>
      </c>
      <c r="C691" t="s">
        <v>474</v>
      </c>
      <c r="E691">
        <v>1</v>
      </c>
      <c r="F691" s="4">
        <v>3000</v>
      </c>
      <c r="G691">
        <v>0</v>
      </c>
      <c r="H691" s="5">
        <f t="shared" si="22"/>
        <v>2250.562640660165</v>
      </c>
      <c r="I691" t="s">
        <v>474</v>
      </c>
      <c r="L691">
        <v>10</v>
      </c>
      <c r="M691">
        <v>3000</v>
      </c>
      <c r="N691" s="6">
        <f t="shared" si="23"/>
        <v>2250.0056250140628</v>
      </c>
      <c r="O691" t="s">
        <v>21</v>
      </c>
    </row>
    <row r="692" spans="1:15">
      <c r="A692">
        <v>691</v>
      </c>
      <c r="B692" t="s">
        <v>866</v>
      </c>
      <c r="C692" t="s">
        <v>474</v>
      </c>
      <c r="E692">
        <v>1</v>
      </c>
      <c r="F692" s="4">
        <v>1199.9000000000001</v>
      </c>
      <c r="G692">
        <v>0</v>
      </c>
      <c r="H692" s="5">
        <f t="shared" si="22"/>
        <v>900.1500375093774</v>
      </c>
      <c r="I692" t="s">
        <v>474</v>
      </c>
      <c r="L692">
        <v>10</v>
      </c>
      <c r="M692">
        <v>1199</v>
      </c>
      <c r="N692" s="6">
        <f t="shared" si="23"/>
        <v>899.25224813062039</v>
      </c>
      <c r="O692" t="s">
        <v>21</v>
      </c>
    </row>
    <row r="693" spans="1:15">
      <c r="A693">
        <v>692</v>
      </c>
      <c r="B693" t="s">
        <v>867</v>
      </c>
      <c r="C693" t="s">
        <v>474</v>
      </c>
      <c r="E693">
        <v>1</v>
      </c>
      <c r="F693" s="4">
        <v>1153.05</v>
      </c>
      <c r="G693">
        <v>0</v>
      </c>
      <c r="H693" s="5">
        <f t="shared" si="22"/>
        <v>865.00375093773448</v>
      </c>
      <c r="I693" t="s">
        <v>474</v>
      </c>
      <c r="M693">
        <v>1153.05</v>
      </c>
      <c r="N693" s="6">
        <f t="shared" si="23"/>
        <v>864.78966197415491</v>
      </c>
      <c r="O693" t="s">
        <v>21</v>
      </c>
    </row>
    <row r="694" spans="1:15">
      <c r="A694">
        <v>693</v>
      </c>
      <c r="B694" t="s">
        <v>868</v>
      </c>
      <c r="C694" t="s">
        <v>474</v>
      </c>
      <c r="E694">
        <v>10</v>
      </c>
      <c r="F694" s="4">
        <v>100</v>
      </c>
      <c r="G694">
        <v>0</v>
      </c>
      <c r="H694" s="5">
        <f t="shared" si="22"/>
        <v>75.018754688672175</v>
      </c>
      <c r="I694" t="s">
        <v>474</v>
      </c>
      <c r="L694" t="s">
        <v>869</v>
      </c>
      <c r="M694">
        <v>100</v>
      </c>
      <c r="N694" s="6">
        <f t="shared" si="23"/>
        <v>75.000187500468755</v>
      </c>
      <c r="O694" t="s">
        <v>21</v>
      </c>
    </row>
    <row r="695" spans="1:15">
      <c r="A695">
        <v>694</v>
      </c>
      <c r="B695" t="s">
        <v>870</v>
      </c>
      <c r="C695" t="s">
        <v>474</v>
      </c>
      <c r="E695">
        <v>1</v>
      </c>
      <c r="F695" s="4">
        <v>1133.05</v>
      </c>
      <c r="G695">
        <v>0</v>
      </c>
      <c r="H695" s="5">
        <f t="shared" si="22"/>
        <v>850</v>
      </c>
      <c r="I695" t="s">
        <v>474</v>
      </c>
      <c r="M695">
        <v>1133.05</v>
      </c>
      <c r="N695" s="6">
        <f t="shared" si="23"/>
        <v>849.78962447406116</v>
      </c>
      <c r="O695" t="s">
        <v>21</v>
      </c>
    </row>
    <row r="696" spans="1:15">
      <c r="A696">
        <v>695</v>
      </c>
      <c r="B696" t="s">
        <v>871</v>
      </c>
      <c r="C696" t="s">
        <v>474</v>
      </c>
      <c r="E696">
        <v>1</v>
      </c>
      <c r="F696" s="4">
        <v>0</v>
      </c>
      <c r="G696">
        <v>0</v>
      </c>
      <c r="H696" s="5">
        <f t="shared" si="22"/>
        <v>0</v>
      </c>
      <c r="I696" t="s">
        <v>474</v>
      </c>
      <c r="M696">
        <v>0</v>
      </c>
      <c r="N696" s="6">
        <f t="shared" si="23"/>
        <v>0</v>
      </c>
      <c r="O696" t="s">
        <v>21</v>
      </c>
    </row>
    <row r="697" spans="1:15">
      <c r="A697">
        <v>696</v>
      </c>
      <c r="B697" t="s">
        <v>872</v>
      </c>
      <c r="C697" t="s">
        <v>474</v>
      </c>
      <c r="E697" t="s">
        <v>46</v>
      </c>
      <c r="F697" s="4">
        <v>946.43</v>
      </c>
      <c r="G697">
        <v>0</v>
      </c>
      <c r="H697" s="5">
        <f t="shared" si="22"/>
        <v>710</v>
      </c>
      <c r="I697" t="s">
        <v>474</v>
      </c>
      <c r="L697">
        <v>30</v>
      </c>
      <c r="M697">
        <v>946.43</v>
      </c>
      <c r="N697" s="6">
        <f t="shared" si="23"/>
        <v>709.82427456068638</v>
      </c>
      <c r="O697" t="s">
        <v>21</v>
      </c>
    </row>
    <row r="698" spans="1:15">
      <c r="A698">
        <v>697</v>
      </c>
      <c r="B698" t="s">
        <v>873</v>
      </c>
      <c r="C698" t="s">
        <v>474</v>
      </c>
      <c r="E698">
        <v>1</v>
      </c>
      <c r="F698" s="4">
        <v>53.32</v>
      </c>
      <c r="G698">
        <v>0</v>
      </c>
      <c r="H698" s="5">
        <f t="shared" si="22"/>
        <v>40</v>
      </c>
      <c r="I698" t="s">
        <v>474</v>
      </c>
      <c r="M698">
        <v>53.32</v>
      </c>
      <c r="N698" s="6">
        <f t="shared" si="23"/>
        <v>39.99009997524994</v>
      </c>
      <c r="O698" t="s">
        <v>21</v>
      </c>
    </row>
    <row r="699" spans="1:15">
      <c r="A699">
        <v>698</v>
      </c>
      <c r="B699" t="s">
        <v>874</v>
      </c>
      <c r="C699" t="s">
        <v>474</v>
      </c>
      <c r="E699">
        <v>1</v>
      </c>
      <c r="F699" s="4">
        <v>113.45</v>
      </c>
      <c r="G699">
        <v>0</v>
      </c>
      <c r="H699" s="5">
        <f t="shared" si="22"/>
        <v>85.108777194298582</v>
      </c>
      <c r="I699" t="s">
        <v>474</v>
      </c>
      <c r="M699">
        <v>113.45</v>
      </c>
      <c r="N699" s="6">
        <f t="shared" si="23"/>
        <v>85.087712719281811</v>
      </c>
      <c r="O699" t="s">
        <v>21</v>
      </c>
    </row>
    <row r="700" spans="1:15">
      <c r="A700">
        <v>699</v>
      </c>
      <c r="B700" t="s">
        <v>875</v>
      </c>
      <c r="C700" t="s">
        <v>474</v>
      </c>
      <c r="E700">
        <v>10</v>
      </c>
      <c r="F700" s="4">
        <v>167.96</v>
      </c>
      <c r="G700">
        <v>0</v>
      </c>
      <c r="H700" s="5">
        <f t="shared" si="22"/>
        <v>126.00150037509378</v>
      </c>
      <c r="I700" t="s">
        <v>474</v>
      </c>
      <c r="M700">
        <v>167.96</v>
      </c>
      <c r="N700" s="6">
        <f t="shared" si="23"/>
        <v>125.97031492578733</v>
      </c>
      <c r="O700" t="s">
        <v>21</v>
      </c>
    </row>
    <row r="701" spans="1:15">
      <c r="A701">
        <v>700</v>
      </c>
      <c r="B701" t="s">
        <v>876</v>
      </c>
      <c r="C701" t="s">
        <v>474</v>
      </c>
      <c r="E701">
        <v>10</v>
      </c>
      <c r="F701" s="4">
        <v>462.55</v>
      </c>
      <c r="G701">
        <v>0</v>
      </c>
      <c r="H701" s="5">
        <f t="shared" si="22"/>
        <v>346.99924981245312</v>
      </c>
      <c r="I701" t="s">
        <v>474</v>
      </c>
      <c r="M701">
        <v>462.55</v>
      </c>
      <c r="N701" s="6">
        <f t="shared" si="23"/>
        <v>346.91336728341827</v>
      </c>
      <c r="O701" t="s">
        <v>21</v>
      </c>
    </row>
    <row r="702" spans="1:15">
      <c r="A702">
        <v>701</v>
      </c>
      <c r="B702" t="s">
        <v>877</v>
      </c>
      <c r="C702" t="s">
        <v>474</v>
      </c>
      <c r="E702">
        <v>12</v>
      </c>
      <c r="F702" s="4">
        <v>39.99</v>
      </c>
      <c r="G702">
        <v>0</v>
      </c>
      <c r="H702" s="5">
        <f t="shared" si="22"/>
        <v>30.000000000000004</v>
      </c>
      <c r="I702" t="s">
        <v>474</v>
      </c>
      <c r="M702">
        <v>39.99</v>
      </c>
      <c r="N702" s="6">
        <f t="shared" si="23"/>
        <v>29.992574981437457</v>
      </c>
      <c r="O702" t="s">
        <v>21</v>
      </c>
    </row>
    <row r="703" spans="1:15">
      <c r="A703">
        <v>702</v>
      </c>
      <c r="B703" t="s">
        <v>878</v>
      </c>
      <c r="C703" t="s">
        <v>474</v>
      </c>
      <c r="E703">
        <v>1</v>
      </c>
      <c r="F703" s="4">
        <v>0</v>
      </c>
      <c r="G703">
        <v>0</v>
      </c>
      <c r="H703" s="5">
        <f t="shared" si="22"/>
        <v>0</v>
      </c>
      <c r="I703" t="s">
        <v>474</v>
      </c>
      <c r="M703">
        <v>0</v>
      </c>
      <c r="N703" s="6">
        <f t="shared" si="23"/>
        <v>0</v>
      </c>
      <c r="O703" t="s">
        <v>21</v>
      </c>
    </row>
    <row r="704" spans="1:15">
      <c r="A704">
        <v>703</v>
      </c>
      <c r="B704" t="s">
        <v>879</v>
      </c>
      <c r="C704" t="s">
        <v>474</v>
      </c>
      <c r="E704">
        <v>1</v>
      </c>
      <c r="F704" s="4">
        <v>1.33</v>
      </c>
      <c r="G704">
        <v>0</v>
      </c>
      <c r="H704" s="5">
        <f t="shared" si="22"/>
        <v>0.99774943735933996</v>
      </c>
      <c r="I704" t="s">
        <v>474</v>
      </c>
      <c r="M704">
        <v>1.33</v>
      </c>
      <c r="N704" s="6">
        <f t="shared" si="23"/>
        <v>0.99750249375623457</v>
      </c>
      <c r="O704" t="s">
        <v>21</v>
      </c>
    </row>
    <row r="705" spans="1:15">
      <c r="A705">
        <v>704</v>
      </c>
      <c r="B705" t="s">
        <v>880</v>
      </c>
      <c r="C705" t="s">
        <v>474</v>
      </c>
      <c r="E705">
        <v>1</v>
      </c>
      <c r="F705" s="4">
        <v>7864.7</v>
      </c>
      <c r="G705">
        <v>0</v>
      </c>
      <c r="H705" s="5">
        <f t="shared" si="22"/>
        <v>5900</v>
      </c>
      <c r="I705" t="s">
        <v>474</v>
      </c>
      <c r="M705">
        <v>7864.7</v>
      </c>
      <c r="N705" s="6">
        <f t="shared" si="23"/>
        <v>5898.5397463493664</v>
      </c>
      <c r="O705" t="s">
        <v>21</v>
      </c>
    </row>
    <row r="706" spans="1:15">
      <c r="A706">
        <v>705</v>
      </c>
      <c r="B706" t="s">
        <v>881</v>
      </c>
      <c r="C706" t="s">
        <v>474</v>
      </c>
      <c r="E706">
        <v>1</v>
      </c>
      <c r="F706" s="4">
        <v>133.30000000000001</v>
      </c>
      <c r="G706">
        <v>0</v>
      </c>
      <c r="H706" s="5">
        <f t="shared" ref="H706:H769" si="24">F706/1.333</f>
        <v>100.00000000000001</v>
      </c>
      <c r="I706" t="s">
        <v>474</v>
      </c>
      <c r="M706">
        <v>133.30000000000001</v>
      </c>
      <c r="N706" s="6">
        <f t="shared" si="23"/>
        <v>99.975249938124861</v>
      </c>
      <c r="O706" t="s">
        <v>21</v>
      </c>
    </row>
    <row r="707" spans="1:15">
      <c r="A707">
        <v>706</v>
      </c>
      <c r="B707" t="s">
        <v>882</v>
      </c>
      <c r="C707" t="s">
        <v>474</v>
      </c>
      <c r="E707">
        <v>1</v>
      </c>
      <c r="F707" s="4">
        <v>213.28</v>
      </c>
      <c r="G707">
        <v>0</v>
      </c>
      <c r="H707" s="5">
        <f t="shared" si="24"/>
        <v>160</v>
      </c>
      <c r="I707" t="s">
        <v>474</v>
      </c>
      <c r="M707">
        <v>213.28</v>
      </c>
      <c r="N707" s="6">
        <f t="shared" si="23"/>
        <v>159.96039990099976</v>
      </c>
      <c r="O707" t="s">
        <v>21</v>
      </c>
    </row>
    <row r="708" spans="1:15">
      <c r="A708">
        <v>707</v>
      </c>
      <c r="B708" t="s">
        <v>883</v>
      </c>
      <c r="C708" t="s">
        <v>474</v>
      </c>
      <c r="E708">
        <v>1</v>
      </c>
      <c r="F708" s="4">
        <v>4410.8999999999996</v>
      </c>
      <c r="G708">
        <v>0</v>
      </c>
      <c r="H708" s="5">
        <f t="shared" si="24"/>
        <v>3309.0022505626403</v>
      </c>
      <c r="I708" t="s">
        <v>474</v>
      </c>
      <c r="M708">
        <v>4410.8999999999996</v>
      </c>
      <c r="N708" s="6">
        <f t="shared" si="23"/>
        <v>3308.1832704581761</v>
      </c>
      <c r="O708" t="s">
        <v>21</v>
      </c>
    </row>
    <row r="709" spans="1:15">
      <c r="A709">
        <v>708</v>
      </c>
      <c r="B709" t="s">
        <v>884</v>
      </c>
      <c r="C709" t="s">
        <v>474</v>
      </c>
      <c r="E709">
        <v>1</v>
      </c>
      <c r="F709" s="4">
        <v>157.51</v>
      </c>
      <c r="G709">
        <v>0</v>
      </c>
      <c r="H709" s="5">
        <f t="shared" si="24"/>
        <v>118.16204051012753</v>
      </c>
      <c r="I709" t="s">
        <v>474</v>
      </c>
      <c r="M709">
        <v>157.51</v>
      </c>
      <c r="N709" s="6">
        <f t="shared" si="23"/>
        <v>118.13279533198833</v>
      </c>
      <c r="O709" t="s">
        <v>21</v>
      </c>
    </row>
    <row r="710" spans="1:15">
      <c r="A710">
        <v>709</v>
      </c>
      <c r="B710" t="s">
        <v>885</v>
      </c>
      <c r="C710" t="s">
        <v>474</v>
      </c>
      <c r="E710">
        <v>1</v>
      </c>
      <c r="F710" s="4">
        <v>148.97999999999999</v>
      </c>
      <c r="G710">
        <v>0</v>
      </c>
      <c r="H710" s="5">
        <f t="shared" si="24"/>
        <v>111.76294073518379</v>
      </c>
      <c r="I710" t="s">
        <v>474</v>
      </c>
      <c r="M710">
        <v>148.97999999999999</v>
      </c>
      <c r="N710" s="6">
        <f t="shared" si="23"/>
        <v>111.73527933819834</v>
      </c>
      <c r="O710" t="s">
        <v>21</v>
      </c>
    </row>
    <row r="711" spans="1:15">
      <c r="A711">
        <v>710</v>
      </c>
      <c r="B711" t="s">
        <v>886</v>
      </c>
      <c r="C711" t="s">
        <v>474</v>
      </c>
      <c r="E711">
        <v>1</v>
      </c>
      <c r="F711" s="4">
        <v>12702.16</v>
      </c>
      <c r="G711">
        <v>0</v>
      </c>
      <c r="H711" s="5">
        <f t="shared" si="24"/>
        <v>9529.0022505626403</v>
      </c>
      <c r="I711" t="s">
        <v>474</v>
      </c>
      <c r="M711">
        <v>12702.16</v>
      </c>
      <c r="N711" s="6">
        <f t="shared" si="23"/>
        <v>9526.6438166095413</v>
      </c>
      <c r="O711" t="s">
        <v>21</v>
      </c>
    </row>
    <row r="712" spans="1:15">
      <c r="A712">
        <v>711</v>
      </c>
      <c r="B712" t="s">
        <v>887</v>
      </c>
      <c r="C712" t="s">
        <v>474</v>
      </c>
      <c r="E712">
        <v>1</v>
      </c>
      <c r="F712" s="4">
        <v>12702.16</v>
      </c>
      <c r="G712">
        <v>0</v>
      </c>
      <c r="H712" s="5">
        <f t="shared" si="24"/>
        <v>9529.0022505626403</v>
      </c>
      <c r="I712" t="s">
        <v>474</v>
      </c>
      <c r="M712">
        <v>12702.16</v>
      </c>
      <c r="N712" s="6">
        <f t="shared" si="23"/>
        <v>9526.6438166095413</v>
      </c>
      <c r="O712" t="s">
        <v>21</v>
      </c>
    </row>
    <row r="713" spans="1:15">
      <c r="A713">
        <v>712</v>
      </c>
      <c r="B713" t="s">
        <v>888</v>
      </c>
      <c r="C713" t="s">
        <v>474</v>
      </c>
      <c r="E713">
        <v>10</v>
      </c>
      <c r="F713" s="4">
        <v>21.33</v>
      </c>
      <c r="G713">
        <v>0</v>
      </c>
      <c r="H713" s="5">
        <f t="shared" si="24"/>
        <v>16.001500375093773</v>
      </c>
      <c r="I713" t="s">
        <v>474</v>
      </c>
      <c r="L713">
        <v>30</v>
      </c>
      <c r="M713">
        <v>21.33</v>
      </c>
      <c r="N713" s="6">
        <f t="shared" si="23"/>
        <v>15.997539993849985</v>
      </c>
      <c r="O713" t="s">
        <v>21</v>
      </c>
    </row>
    <row r="714" spans="1:15">
      <c r="A714">
        <v>713</v>
      </c>
      <c r="B714" t="s">
        <v>889</v>
      </c>
      <c r="C714" t="s">
        <v>474</v>
      </c>
      <c r="E714">
        <v>10</v>
      </c>
      <c r="F714" s="4">
        <v>18.66</v>
      </c>
      <c r="G714">
        <v>0</v>
      </c>
      <c r="H714" s="5">
        <f t="shared" si="24"/>
        <v>13.998499624906227</v>
      </c>
      <c r="I714" t="s">
        <v>474</v>
      </c>
      <c r="L714">
        <v>30</v>
      </c>
      <c r="M714">
        <v>18.66</v>
      </c>
      <c r="N714" s="6">
        <f t="shared" si="23"/>
        <v>13.99503498758747</v>
      </c>
      <c r="O714" t="s">
        <v>21</v>
      </c>
    </row>
    <row r="715" spans="1:15">
      <c r="A715">
        <v>714</v>
      </c>
      <c r="B715" t="s">
        <v>890</v>
      </c>
      <c r="C715" t="s">
        <v>474</v>
      </c>
      <c r="E715">
        <v>10</v>
      </c>
      <c r="F715" s="4">
        <v>21.33</v>
      </c>
      <c r="G715">
        <v>0</v>
      </c>
      <c r="H715" s="5">
        <f t="shared" si="24"/>
        <v>16.001500375093773</v>
      </c>
      <c r="I715" t="s">
        <v>474</v>
      </c>
      <c r="L715">
        <v>30</v>
      </c>
      <c r="M715">
        <v>21.33</v>
      </c>
      <c r="N715" s="6">
        <f t="shared" si="23"/>
        <v>15.997539993849985</v>
      </c>
      <c r="O715" t="s">
        <v>21</v>
      </c>
    </row>
    <row r="716" spans="1:15">
      <c r="A716">
        <v>715</v>
      </c>
      <c r="B716" t="s">
        <v>891</v>
      </c>
      <c r="C716" t="s">
        <v>474</v>
      </c>
      <c r="E716">
        <v>10</v>
      </c>
      <c r="F716" s="4">
        <v>18.66</v>
      </c>
      <c r="G716">
        <v>0</v>
      </c>
      <c r="H716" s="5">
        <f t="shared" si="24"/>
        <v>13.998499624906227</v>
      </c>
      <c r="I716" t="s">
        <v>474</v>
      </c>
      <c r="L716">
        <v>30</v>
      </c>
      <c r="M716">
        <v>18.66</v>
      </c>
      <c r="N716" s="6">
        <f t="shared" si="23"/>
        <v>13.99503498758747</v>
      </c>
      <c r="O716" t="s">
        <v>21</v>
      </c>
    </row>
    <row r="717" spans="1:15">
      <c r="A717">
        <v>716</v>
      </c>
      <c r="B717" t="s">
        <v>892</v>
      </c>
      <c r="C717" t="s">
        <v>474</v>
      </c>
      <c r="E717">
        <v>10</v>
      </c>
      <c r="F717" s="4">
        <v>18.66</v>
      </c>
      <c r="G717">
        <v>0</v>
      </c>
      <c r="H717" s="5">
        <f t="shared" si="24"/>
        <v>13.998499624906227</v>
      </c>
      <c r="I717" t="s">
        <v>474</v>
      </c>
      <c r="L717">
        <v>30</v>
      </c>
      <c r="M717">
        <v>18.66</v>
      </c>
      <c r="N717" s="6">
        <f t="shared" si="23"/>
        <v>13.99503498758747</v>
      </c>
      <c r="O717" t="s">
        <v>21</v>
      </c>
    </row>
    <row r="718" spans="1:15">
      <c r="A718">
        <v>717</v>
      </c>
      <c r="B718" t="s">
        <v>893</v>
      </c>
      <c r="C718" t="s">
        <v>474</v>
      </c>
      <c r="E718">
        <v>10</v>
      </c>
      <c r="F718" s="4">
        <v>18.66</v>
      </c>
      <c r="G718">
        <v>0</v>
      </c>
      <c r="H718" s="5">
        <f t="shared" si="24"/>
        <v>13.998499624906227</v>
      </c>
      <c r="I718" t="s">
        <v>474</v>
      </c>
      <c r="L718">
        <v>30</v>
      </c>
      <c r="M718">
        <v>18.66</v>
      </c>
      <c r="N718" s="6">
        <f t="shared" si="23"/>
        <v>13.99503498758747</v>
      </c>
      <c r="O718" t="s">
        <v>21</v>
      </c>
    </row>
    <row r="719" spans="1:15">
      <c r="A719">
        <v>718</v>
      </c>
      <c r="B719" t="s">
        <v>894</v>
      </c>
      <c r="C719" t="s">
        <v>474</v>
      </c>
      <c r="E719">
        <v>10</v>
      </c>
      <c r="F719" s="4">
        <v>32</v>
      </c>
      <c r="G719">
        <v>0</v>
      </c>
      <c r="H719" s="5">
        <f t="shared" si="24"/>
        <v>24.006001500375096</v>
      </c>
      <c r="I719" t="s">
        <v>474</v>
      </c>
      <c r="L719">
        <v>30</v>
      </c>
      <c r="M719" t="s">
        <v>895</v>
      </c>
      <c r="N719" s="6" t="e">
        <f t="shared" si="23"/>
        <v>#VALUE!</v>
      </c>
      <c r="O719" t="s">
        <v>21</v>
      </c>
    </row>
    <row r="720" spans="1:15">
      <c r="A720">
        <v>719</v>
      </c>
      <c r="B720" t="s">
        <v>896</v>
      </c>
      <c r="C720" t="s">
        <v>474</v>
      </c>
      <c r="E720">
        <v>10</v>
      </c>
      <c r="F720" s="4">
        <v>18.66</v>
      </c>
      <c r="G720">
        <v>0</v>
      </c>
      <c r="H720" s="5">
        <f t="shared" si="24"/>
        <v>13.998499624906227</v>
      </c>
      <c r="I720" t="s">
        <v>474</v>
      </c>
      <c r="L720">
        <v>30</v>
      </c>
      <c r="M720">
        <v>18.66</v>
      </c>
      <c r="N720" s="6">
        <f t="shared" si="23"/>
        <v>13.99503498758747</v>
      </c>
      <c r="O720" t="s">
        <v>21</v>
      </c>
    </row>
    <row r="721" spans="1:15">
      <c r="A721">
        <v>720</v>
      </c>
      <c r="B721" t="s">
        <v>897</v>
      </c>
      <c r="C721" t="s">
        <v>474</v>
      </c>
      <c r="E721">
        <v>1</v>
      </c>
      <c r="F721" s="4">
        <v>199.95</v>
      </c>
      <c r="G721">
        <v>0</v>
      </c>
      <c r="H721" s="5">
        <f t="shared" si="24"/>
        <v>150</v>
      </c>
      <c r="I721" t="s">
        <v>474</v>
      </c>
      <c r="M721">
        <v>199.95</v>
      </c>
      <c r="N721" s="6">
        <f t="shared" si="23"/>
        <v>149.96287490718726</v>
      </c>
      <c r="O721" t="s">
        <v>21</v>
      </c>
    </row>
    <row r="722" spans="1:15">
      <c r="A722">
        <v>721</v>
      </c>
      <c r="B722" t="s">
        <v>898</v>
      </c>
      <c r="C722" t="s">
        <v>474</v>
      </c>
      <c r="E722">
        <v>1</v>
      </c>
      <c r="F722" s="4">
        <v>370.57</v>
      </c>
      <c r="G722">
        <v>0</v>
      </c>
      <c r="H722" s="5">
        <f t="shared" si="24"/>
        <v>277.99699924981246</v>
      </c>
      <c r="I722" t="s">
        <v>474</v>
      </c>
      <c r="L722">
        <v>20</v>
      </c>
      <c r="M722">
        <v>370.57</v>
      </c>
      <c r="N722" s="6">
        <f t="shared" si="23"/>
        <v>277.92819482048708</v>
      </c>
      <c r="O722" t="s">
        <v>21</v>
      </c>
    </row>
    <row r="723" spans="1:15">
      <c r="A723">
        <v>722</v>
      </c>
      <c r="B723" t="s">
        <v>899</v>
      </c>
      <c r="C723" t="s">
        <v>474</v>
      </c>
      <c r="E723">
        <v>1</v>
      </c>
      <c r="F723" s="4">
        <v>2799.3</v>
      </c>
      <c r="G723">
        <v>0</v>
      </c>
      <c r="H723" s="5">
        <f t="shared" si="24"/>
        <v>2100</v>
      </c>
      <c r="I723" t="s">
        <v>474</v>
      </c>
      <c r="M723">
        <v>2799.3</v>
      </c>
      <c r="N723" s="6">
        <f t="shared" si="23"/>
        <v>2099.4802487006218</v>
      </c>
      <c r="O723" t="s">
        <v>21</v>
      </c>
    </row>
    <row r="724" spans="1:15">
      <c r="A724">
        <v>723</v>
      </c>
      <c r="B724" t="s">
        <v>900</v>
      </c>
      <c r="C724" t="s">
        <v>474</v>
      </c>
      <c r="E724">
        <v>1</v>
      </c>
      <c r="F724" s="4">
        <v>2799.3</v>
      </c>
      <c r="G724">
        <v>0</v>
      </c>
      <c r="H724" s="5">
        <f t="shared" si="24"/>
        <v>2100</v>
      </c>
      <c r="I724" t="s">
        <v>474</v>
      </c>
      <c r="M724">
        <v>2799.3</v>
      </c>
      <c r="N724" s="6">
        <f t="shared" si="23"/>
        <v>2099.4802487006218</v>
      </c>
      <c r="O724" t="s">
        <v>21</v>
      </c>
    </row>
    <row r="725" spans="1:15">
      <c r="A725">
        <v>724</v>
      </c>
      <c r="B725" t="s">
        <v>901</v>
      </c>
      <c r="C725" t="s">
        <v>474</v>
      </c>
      <c r="E725">
        <v>100</v>
      </c>
      <c r="F725" s="4">
        <v>2.67</v>
      </c>
      <c r="G725">
        <v>0</v>
      </c>
      <c r="H725" s="5">
        <f t="shared" si="24"/>
        <v>2.0030007501875469</v>
      </c>
      <c r="I725" t="s">
        <v>474</v>
      </c>
      <c r="L725">
        <v>20000</v>
      </c>
      <c r="M725">
        <v>2.67</v>
      </c>
      <c r="N725" s="6">
        <f t="shared" si="23"/>
        <v>2.0025050062625156</v>
      </c>
      <c r="O725" t="s">
        <v>21</v>
      </c>
    </row>
    <row r="726" spans="1:15">
      <c r="A726">
        <v>725</v>
      </c>
      <c r="B726" t="s">
        <v>902</v>
      </c>
      <c r="C726" t="s">
        <v>474</v>
      </c>
      <c r="E726">
        <v>100</v>
      </c>
      <c r="F726" s="4">
        <v>2.67</v>
      </c>
      <c r="G726">
        <v>0</v>
      </c>
      <c r="H726" s="5">
        <f t="shared" si="24"/>
        <v>2.0030007501875469</v>
      </c>
      <c r="I726" t="s">
        <v>474</v>
      </c>
      <c r="L726">
        <v>20000</v>
      </c>
      <c r="M726">
        <v>2.67</v>
      </c>
      <c r="N726" s="6">
        <f t="shared" si="23"/>
        <v>2.0025050062625156</v>
      </c>
      <c r="O726" t="s">
        <v>21</v>
      </c>
    </row>
    <row r="727" spans="1:15">
      <c r="A727">
        <v>726</v>
      </c>
      <c r="B727" t="s">
        <v>903</v>
      </c>
      <c r="C727" t="s">
        <v>474</v>
      </c>
      <c r="E727">
        <v>100</v>
      </c>
      <c r="F727" s="4">
        <v>2.67</v>
      </c>
      <c r="G727">
        <v>0</v>
      </c>
      <c r="H727" s="5">
        <f t="shared" si="24"/>
        <v>2.0030007501875469</v>
      </c>
      <c r="I727" t="s">
        <v>474</v>
      </c>
      <c r="L727">
        <v>20000</v>
      </c>
      <c r="M727">
        <v>2.67</v>
      </c>
      <c r="N727" s="6">
        <f t="shared" si="23"/>
        <v>2.0025050062625156</v>
      </c>
      <c r="O727" t="s">
        <v>21</v>
      </c>
    </row>
    <row r="728" spans="1:15">
      <c r="A728">
        <v>727</v>
      </c>
      <c r="B728" t="s">
        <v>904</v>
      </c>
      <c r="C728" t="s">
        <v>474</v>
      </c>
      <c r="E728">
        <v>100</v>
      </c>
      <c r="F728" s="4">
        <v>2.67</v>
      </c>
      <c r="G728">
        <v>0</v>
      </c>
      <c r="H728" s="5">
        <f t="shared" si="24"/>
        <v>2.0030007501875469</v>
      </c>
      <c r="I728" t="s">
        <v>474</v>
      </c>
      <c r="L728">
        <v>20000</v>
      </c>
      <c r="M728">
        <v>2.67</v>
      </c>
      <c r="N728" s="6">
        <f t="shared" si="23"/>
        <v>2.0025050062625156</v>
      </c>
      <c r="O728" t="s">
        <v>21</v>
      </c>
    </row>
    <row r="729" spans="1:15">
      <c r="A729">
        <v>728</v>
      </c>
      <c r="B729" t="s">
        <v>905</v>
      </c>
      <c r="C729" t="s">
        <v>474</v>
      </c>
      <c r="E729">
        <v>100</v>
      </c>
      <c r="F729" s="4">
        <v>1.0900000000000001</v>
      </c>
      <c r="G729">
        <v>0</v>
      </c>
      <c r="H729" s="5">
        <f t="shared" si="24"/>
        <v>0.81770442610652672</v>
      </c>
      <c r="I729" t="s">
        <v>474</v>
      </c>
      <c r="L729">
        <v>20000</v>
      </c>
      <c r="M729">
        <v>1.0900000000000001</v>
      </c>
      <c r="N729" s="6">
        <f t="shared" si="23"/>
        <v>0.81750204375510949</v>
      </c>
      <c r="O729" t="s">
        <v>21</v>
      </c>
    </row>
    <row r="730" spans="1:15">
      <c r="A730">
        <v>729</v>
      </c>
      <c r="B730" t="s">
        <v>906</v>
      </c>
      <c r="C730" t="s">
        <v>474</v>
      </c>
      <c r="E730">
        <v>100</v>
      </c>
      <c r="F730" s="4">
        <v>1.1000000000000001</v>
      </c>
      <c r="G730">
        <v>0</v>
      </c>
      <c r="H730" s="5">
        <f t="shared" si="24"/>
        <v>0.82520630157539399</v>
      </c>
      <c r="I730" t="s">
        <v>474</v>
      </c>
      <c r="L730">
        <v>20000</v>
      </c>
      <c r="M730">
        <v>1.1000000000000001</v>
      </c>
      <c r="N730" s="6">
        <f t="shared" si="23"/>
        <v>0.8250020625051564</v>
      </c>
      <c r="O730" t="s">
        <v>21</v>
      </c>
    </row>
    <row r="731" spans="1:15">
      <c r="A731">
        <v>730</v>
      </c>
      <c r="B731" t="s">
        <v>907</v>
      </c>
      <c r="C731" t="s">
        <v>474</v>
      </c>
      <c r="E731">
        <v>100</v>
      </c>
      <c r="F731" s="4">
        <v>5</v>
      </c>
      <c r="G731">
        <v>0</v>
      </c>
      <c r="H731" s="5">
        <f t="shared" si="24"/>
        <v>3.7509377344336086</v>
      </c>
      <c r="I731" t="s">
        <v>474</v>
      </c>
      <c r="L731">
        <v>20000</v>
      </c>
      <c r="M731">
        <v>5</v>
      </c>
      <c r="N731" s="6">
        <f t="shared" si="23"/>
        <v>3.750009375023438</v>
      </c>
      <c r="O731" t="s">
        <v>21</v>
      </c>
    </row>
    <row r="732" spans="1:15">
      <c r="A732">
        <v>731</v>
      </c>
      <c r="B732" t="s">
        <v>908</v>
      </c>
      <c r="C732" t="s">
        <v>474</v>
      </c>
      <c r="E732">
        <v>1</v>
      </c>
      <c r="F732" s="4">
        <v>1.33</v>
      </c>
      <c r="G732">
        <v>0</v>
      </c>
      <c r="H732" s="5">
        <f t="shared" si="24"/>
        <v>0.99774943735933996</v>
      </c>
      <c r="I732" t="s">
        <v>474</v>
      </c>
      <c r="M732">
        <v>1.33</v>
      </c>
      <c r="N732" s="6">
        <f t="shared" si="23"/>
        <v>0.99750249375623457</v>
      </c>
      <c r="O732" t="s">
        <v>21</v>
      </c>
    </row>
    <row r="733" spans="1:15">
      <c r="A733">
        <v>732</v>
      </c>
      <c r="B733" t="s">
        <v>909</v>
      </c>
      <c r="C733" t="s">
        <v>474</v>
      </c>
      <c r="E733">
        <v>1</v>
      </c>
      <c r="F733" s="4">
        <v>59.99</v>
      </c>
      <c r="G733">
        <v>0</v>
      </c>
      <c r="H733" s="5">
        <f t="shared" si="24"/>
        <v>45.003750937734438</v>
      </c>
      <c r="I733" t="s">
        <v>474</v>
      </c>
      <c r="M733">
        <v>59.99</v>
      </c>
      <c r="N733" s="6">
        <f t="shared" si="23"/>
        <v>44.992612481531211</v>
      </c>
      <c r="O733" t="s">
        <v>21</v>
      </c>
    </row>
    <row r="734" spans="1:15">
      <c r="A734">
        <v>733</v>
      </c>
      <c r="B734" t="s">
        <v>910</v>
      </c>
      <c r="C734" t="s">
        <v>474</v>
      </c>
      <c r="E734">
        <v>1</v>
      </c>
      <c r="F734" s="4">
        <v>59.99</v>
      </c>
      <c r="G734">
        <v>0</v>
      </c>
      <c r="H734" s="5">
        <f t="shared" si="24"/>
        <v>45.003750937734438</v>
      </c>
      <c r="I734" t="s">
        <v>474</v>
      </c>
      <c r="M734">
        <v>59.99</v>
      </c>
      <c r="N734" s="6">
        <f t="shared" si="23"/>
        <v>44.992612481531211</v>
      </c>
      <c r="O734" t="s">
        <v>21</v>
      </c>
    </row>
    <row r="735" spans="1:15">
      <c r="A735">
        <v>734</v>
      </c>
      <c r="B735" t="s">
        <v>911</v>
      </c>
      <c r="C735" t="s">
        <v>474</v>
      </c>
      <c r="E735">
        <v>1</v>
      </c>
      <c r="F735" s="4">
        <v>59.99</v>
      </c>
      <c r="G735">
        <v>0</v>
      </c>
      <c r="H735" s="5">
        <f t="shared" si="24"/>
        <v>45.003750937734438</v>
      </c>
      <c r="I735" t="s">
        <v>474</v>
      </c>
      <c r="M735">
        <v>59.99</v>
      </c>
      <c r="N735" s="6">
        <f t="shared" si="23"/>
        <v>44.992612481531211</v>
      </c>
      <c r="O735" t="s">
        <v>21</v>
      </c>
    </row>
    <row r="736" spans="1:15">
      <c r="A736">
        <v>735</v>
      </c>
      <c r="B736" t="s">
        <v>912</v>
      </c>
      <c r="C736" t="s">
        <v>474</v>
      </c>
      <c r="E736">
        <v>1</v>
      </c>
      <c r="F736" s="4">
        <v>199.95</v>
      </c>
      <c r="G736">
        <v>0</v>
      </c>
      <c r="H736" s="5">
        <f t="shared" si="24"/>
        <v>150</v>
      </c>
      <c r="I736" t="s">
        <v>474</v>
      </c>
      <c r="M736">
        <v>199.95</v>
      </c>
      <c r="N736" s="6">
        <f t="shared" si="23"/>
        <v>149.96287490718726</v>
      </c>
      <c r="O736" t="s">
        <v>21</v>
      </c>
    </row>
    <row r="737" spans="1:15">
      <c r="A737">
        <v>736</v>
      </c>
      <c r="B737" t="s">
        <v>913</v>
      </c>
      <c r="C737" t="s">
        <v>474</v>
      </c>
      <c r="E737">
        <v>100</v>
      </c>
      <c r="F737" s="4">
        <v>8</v>
      </c>
      <c r="G737">
        <v>0</v>
      </c>
      <c r="H737" s="5">
        <f t="shared" si="24"/>
        <v>6.0015003750937739</v>
      </c>
      <c r="I737" t="s">
        <v>474</v>
      </c>
      <c r="L737">
        <v>1000</v>
      </c>
      <c r="M737">
        <v>8</v>
      </c>
      <c r="N737" s="6">
        <f t="shared" si="23"/>
        <v>6.0000150000375001</v>
      </c>
      <c r="O737" t="s">
        <v>21</v>
      </c>
    </row>
    <row r="738" spans="1:15">
      <c r="A738">
        <v>737</v>
      </c>
      <c r="B738" t="s">
        <v>914</v>
      </c>
      <c r="C738" t="s">
        <v>474</v>
      </c>
      <c r="E738">
        <v>12</v>
      </c>
      <c r="F738" s="4">
        <v>106.64</v>
      </c>
      <c r="G738">
        <v>0</v>
      </c>
      <c r="H738" s="5">
        <f t="shared" si="24"/>
        <v>80</v>
      </c>
      <c r="I738" t="s">
        <v>474</v>
      </c>
      <c r="L738">
        <v>50</v>
      </c>
      <c r="M738">
        <v>106.64</v>
      </c>
      <c r="N738" s="6">
        <f t="shared" si="23"/>
        <v>79.98019995049988</v>
      </c>
      <c r="O738" t="s">
        <v>21</v>
      </c>
    </row>
    <row r="739" spans="1:15">
      <c r="A739">
        <v>738</v>
      </c>
      <c r="B739" t="s">
        <v>915</v>
      </c>
      <c r="C739" t="s">
        <v>474</v>
      </c>
      <c r="E739">
        <v>1</v>
      </c>
      <c r="F739" s="4">
        <v>6118.47</v>
      </c>
      <c r="G739">
        <v>0</v>
      </c>
      <c r="H739" s="5">
        <f t="shared" si="24"/>
        <v>4590</v>
      </c>
      <c r="I739" t="s">
        <v>474</v>
      </c>
      <c r="M739">
        <v>6118.47</v>
      </c>
      <c r="N739" s="6">
        <f t="shared" si="23"/>
        <v>4588.8639721599311</v>
      </c>
      <c r="O739" t="s">
        <v>21</v>
      </c>
    </row>
    <row r="740" spans="1:15">
      <c r="A740">
        <v>739</v>
      </c>
      <c r="B740" t="s">
        <v>916</v>
      </c>
      <c r="C740" t="s">
        <v>474</v>
      </c>
      <c r="E740">
        <v>1</v>
      </c>
      <c r="F740" s="4">
        <v>366.58</v>
      </c>
      <c r="G740">
        <v>0</v>
      </c>
      <c r="H740" s="5">
        <f t="shared" si="24"/>
        <v>275.00375093773442</v>
      </c>
      <c r="I740" t="s">
        <v>474</v>
      </c>
      <c r="L740">
        <v>30</v>
      </c>
      <c r="M740">
        <v>366.58</v>
      </c>
      <c r="N740" s="6">
        <f t="shared" si="23"/>
        <v>274.93568733921836</v>
      </c>
      <c r="O740" t="s">
        <v>21</v>
      </c>
    </row>
    <row r="741" spans="1:15">
      <c r="A741">
        <v>740</v>
      </c>
      <c r="B741" t="s">
        <v>917</v>
      </c>
      <c r="C741" t="s">
        <v>474</v>
      </c>
      <c r="E741">
        <v>1</v>
      </c>
      <c r="F741" s="4">
        <v>366.58</v>
      </c>
      <c r="G741">
        <v>0</v>
      </c>
      <c r="H741" s="5">
        <f t="shared" si="24"/>
        <v>275.00375093773442</v>
      </c>
      <c r="I741" t="s">
        <v>474</v>
      </c>
      <c r="L741">
        <v>30</v>
      </c>
      <c r="M741">
        <v>366.58</v>
      </c>
      <c r="N741" s="6">
        <f t="shared" si="23"/>
        <v>274.93568733921836</v>
      </c>
      <c r="O741" t="s">
        <v>21</v>
      </c>
    </row>
    <row r="742" spans="1:15">
      <c r="A742">
        <v>741</v>
      </c>
      <c r="B742" t="s">
        <v>918</v>
      </c>
      <c r="C742" t="s">
        <v>474</v>
      </c>
      <c r="E742">
        <v>1</v>
      </c>
      <c r="F742" s="4">
        <v>179.96</v>
      </c>
      <c r="G742">
        <v>0</v>
      </c>
      <c r="H742" s="5">
        <f t="shared" si="24"/>
        <v>135.00375093773445</v>
      </c>
      <c r="I742" t="s">
        <v>474</v>
      </c>
      <c r="M742">
        <v>179.96</v>
      </c>
      <c r="N742" s="6">
        <f t="shared" si="23"/>
        <v>134.97033742584358</v>
      </c>
      <c r="O742" t="s">
        <v>21</v>
      </c>
    </row>
    <row r="743" spans="1:15">
      <c r="A743">
        <v>742</v>
      </c>
      <c r="B743" t="s">
        <v>919</v>
      </c>
      <c r="C743" t="s">
        <v>474</v>
      </c>
      <c r="E743">
        <v>12</v>
      </c>
      <c r="F743" s="4">
        <v>47.88</v>
      </c>
      <c r="G743">
        <v>0</v>
      </c>
      <c r="H743" s="5">
        <f t="shared" si="24"/>
        <v>35.918979744936237</v>
      </c>
      <c r="I743" t="s">
        <v>474</v>
      </c>
      <c r="L743">
        <v>100</v>
      </c>
      <c r="M743">
        <v>47.88</v>
      </c>
      <c r="N743" s="6">
        <f t="shared" si="23"/>
        <v>35.910089775224442</v>
      </c>
      <c r="O743" t="s">
        <v>21</v>
      </c>
    </row>
    <row r="744" spans="1:15">
      <c r="A744">
        <v>743</v>
      </c>
      <c r="B744" t="s">
        <v>920</v>
      </c>
      <c r="C744" t="s">
        <v>474</v>
      </c>
      <c r="E744">
        <v>12</v>
      </c>
      <c r="F744" s="4">
        <v>186.62</v>
      </c>
      <c r="G744">
        <v>0</v>
      </c>
      <c r="H744" s="5">
        <f t="shared" si="24"/>
        <v>140</v>
      </c>
      <c r="I744" t="s">
        <v>474</v>
      </c>
      <c r="L744">
        <v>100</v>
      </c>
      <c r="M744">
        <v>186.62</v>
      </c>
      <c r="N744" s="6">
        <f t="shared" si="23"/>
        <v>139.96534991337481</v>
      </c>
      <c r="O744" t="s">
        <v>21</v>
      </c>
    </row>
    <row r="745" spans="1:15">
      <c r="A745">
        <v>744</v>
      </c>
      <c r="B745" t="s">
        <v>921</v>
      </c>
      <c r="C745" t="s">
        <v>474</v>
      </c>
      <c r="E745">
        <v>12</v>
      </c>
      <c r="F745" s="4">
        <v>69.319999999999993</v>
      </c>
      <c r="G745">
        <v>0</v>
      </c>
      <c r="H745" s="5">
        <f t="shared" si="24"/>
        <v>52.003000750187546</v>
      </c>
      <c r="I745" t="s">
        <v>474</v>
      </c>
      <c r="L745">
        <v>50</v>
      </c>
      <c r="M745">
        <v>69.319999999999993</v>
      </c>
      <c r="N745" s="6">
        <f t="shared" si="23"/>
        <v>51.99012997532494</v>
      </c>
      <c r="O745" t="s">
        <v>21</v>
      </c>
    </row>
    <row r="746" spans="1:15">
      <c r="A746">
        <v>745</v>
      </c>
      <c r="B746" t="s">
        <v>922</v>
      </c>
      <c r="C746" t="s">
        <v>474</v>
      </c>
      <c r="E746">
        <v>12</v>
      </c>
      <c r="F746" s="4">
        <v>119.97</v>
      </c>
      <c r="G746">
        <v>0</v>
      </c>
      <c r="H746" s="5">
        <f t="shared" si="24"/>
        <v>90</v>
      </c>
      <c r="I746" t="s">
        <v>474</v>
      </c>
      <c r="L746">
        <v>50</v>
      </c>
      <c r="M746">
        <v>119.97</v>
      </c>
      <c r="N746" s="6">
        <f t="shared" si="23"/>
        <v>89.977724944312371</v>
      </c>
      <c r="O746" t="s">
        <v>21</v>
      </c>
    </row>
    <row r="747" spans="1:15">
      <c r="A747">
        <v>746</v>
      </c>
      <c r="B747" t="s">
        <v>923</v>
      </c>
      <c r="C747" t="s">
        <v>474</v>
      </c>
      <c r="E747">
        <v>12</v>
      </c>
      <c r="F747" s="4">
        <v>47.99</v>
      </c>
      <c r="G747">
        <v>0</v>
      </c>
      <c r="H747" s="5">
        <f t="shared" si="24"/>
        <v>36.001500375093777</v>
      </c>
      <c r="I747" t="s">
        <v>474</v>
      </c>
      <c r="L747">
        <v>100</v>
      </c>
      <c r="M747">
        <v>47.99</v>
      </c>
      <c r="N747" s="6">
        <f t="shared" si="23"/>
        <v>35.992589981474957</v>
      </c>
      <c r="O747" t="s">
        <v>21</v>
      </c>
    </row>
    <row r="748" spans="1:15">
      <c r="A748">
        <v>747</v>
      </c>
      <c r="B748" t="s">
        <v>924</v>
      </c>
      <c r="C748" t="s">
        <v>474</v>
      </c>
      <c r="E748">
        <v>12</v>
      </c>
      <c r="F748" s="4">
        <v>73.319999999999993</v>
      </c>
      <c r="G748">
        <v>0</v>
      </c>
      <c r="H748" s="5">
        <f t="shared" si="24"/>
        <v>55.003750937734431</v>
      </c>
      <c r="I748" t="s">
        <v>474</v>
      </c>
      <c r="L748">
        <v>100</v>
      </c>
      <c r="M748">
        <v>73.319999999999993</v>
      </c>
      <c r="N748" s="6">
        <f t="shared" si="23"/>
        <v>54.990137475343687</v>
      </c>
      <c r="O748" t="s">
        <v>21</v>
      </c>
    </row>
    <row r="749" spans="1:15">
      <c r="A749">
        <v>748</v>
      </c>
      <c r="B749" t="s">
        <v>925</v>
      </c>
      <c r="C749" t="s">
        <v>474</v>
      </c>
      <c r="E749">
        <v>12</v>
      </c>
      <c r="F749" s="4">
        <v>86.65</v>
      </c>
      <c r="G749">
        <v>0</v>
      </c>
      <c r="H749" s="5">
        <f t="shared" si="24"/>
        <v>65.003750937734438</v>
      </c>
      <c r="I749" t="s">
        <v>474</v>
      </c>
      <c r="L749">
        <v>100</v>
      </c>
      <c r="M749">
        <v>86.65</v>
      </c>
      <c r="N749" s="6">
        <f t="shared" si="23"/>
        <v>64.987662469156177</v>
      </c>
      <c r="O749" t="s">
        <v>21</v>
      </c>
    </row>
    <row r="750" spans="1:15">
      <c r="A750">
        <v>749</v>
      </c>
      <c r="B750" t="s">
        <v>926</v>
      </c>
      <c r="C750" t="s">
        <v>474</v>
      </c>
      <c r="E750">
        <v>10</v>
      </c>
      <c r="F750" s="4">
        <v>1066.4000000000001</v>
      </c>
      <c r="G750">
        <v>0</v>
      </c>
      <c r="H750" s="5">
        <f t="shared" si="24"/>
        <v>800.00000000000011</v>
      </c>
      <c r="I750" t="s">
        <v>474</v>
      </c>
      <c r="M750">
        <v>1066.4000000000001</v>
      </c>
      <c r="N750" s="6">
        <f t="shared" si="23"/>
        <v>799.80199950499889</v>
      </c>
      <c r="O750" t="s">
        <v>21</v>
      </c>
    </row>
    <row r="751" spans="1:15">
      <c r="A751">
        <v>750</v>
      </c>
      <c r="B751" t="s">
        <v>927</v>
      </c>
      <c r="C751" t="s">
        <v>474</v>
      </c>
      <c r="E751" t="s">
        <v>46</v>
      </c>
      <c r="F751" s="4">
        <v>120</v>
      </c>
      <c r="G751">
        <v>0</v>
      </c>
      <c r="H751" s="5">
        <f t="shared" si="24"/>
        <v>90.022505626406598</v>
      </c>
      <c r="I751" t="s">
        <v>474</v>
      </c>
      <c r="L751">
        <v>6</v>
      </c>
      <c r="M751">
        <v>120</v>
      </c>
      <c r="N751" s="6">
        <f t="shared" si="23"/>
        <v>90.000225000562509</v>
      </c>
      <c r="O751" t="s">
        <v>21</v>
      </c>
    </row>
    <row r="752" spans="1:15">
      <c r="A752">
        <v>751</v>
      </c>
      <c r="B752" t="s">
        <v>928</v>
      </c>
      <c r="C752" t="s">
        <v>474</v>
      </c>
      <c r="E752" t="s">
        <v>929</v>
      </c>
      <c r="F752" s="4">
        <v>533.20000000000005</v>
      </c>
      <c r="G752">
        <v>0</v>
      </c>
      <c r="H752" s="5">
        <f t="shared" si="24"/>
        <v>400.00000000000006</v>
      </c>
      <c r="I752" t="s">
        <v>474</v>
      </c>
      <c r="M752">
        <v>533.20000000000005</v>
      </c>
      <c r="N752" s="6">
        <f t="shared" si="23"/>
        <v>399.90099975249944</v>
      </c>
      <c r="O752" t="s">
        <v>21</v>
      </c>
    </row>
    <row r="753" spans="1:15">
      <c r="A753">
        <v>752</v>
      </c>
      <c r="B753" t="s">
        <v>930</v>
      </c>
      <c r="C753" t="s">
        <v>474</v>
      </c>
      <c r="E753">
        <v>1</v>
      </c>
      <c r="F753" s="4">
        <v>39323.5</v>
      </c>
      <c r="G753">
        <v>0</v>
      </c>
      <c r="H753" s="5">
        <f t="shared" si="24"/>
        <v>29500</v>
      </c>
      <c r="I753" t="s">
        <v>474</v>
      </c>
      <c r="M753">
        <v>39323.5</v>
      </c>
      <c r="N753" s="6">
        <f t="shared" si="23"/>
        <v>29492.69873174683</v>
      </c>
      <c r="O753" t="s">
        <v>21</v>
      </c>
    </row>
    <row r="754" spans="1:15">
      <c r="A754">
        <v>753</v>
      </c>
      <c r="B754" t="s">
        <v>931</v>
      </c>
      <c r="C754" t="s">
        <v>474</v>
      </c>
      <c r="E754">
        <v>12</v>
      </c>
      <c r="F754" s="4">
        <v>1432.98</v>
      </c>
      <c r="G754">
        <v>0</v>
      </c>
      <c r="H754" s="5">
        <f t="shared" si="24"/>
        <v>1075.0037509377344</v>
      </c>
      <c r="I754" t="s">
        <v>474</v>
      </c>
      <c r="M754">
        <v>1432.98</v>
      </c>
      <c r="N754" s="6">
        <f t="shared" ref="N754:N817" si="25">M754/1.33333</f>
        <v>1074.7376868442173</v>
      </c>
      <c r="O754" t="s">
        <v>21</v>
      </c>
    </row>
    <row r="755" spans="1:15">
      <c r="A755">
        <v>754</v>
      </c>
      <c r="B755" t="s">
        <v>932</v>
      </c>
      <c r="C755" t="s">
        <v>474</v>
      </c>
      <c r="E755">
        <v>1</v>
      </c>
      <c r="F755" s="4">
        <v>466.55</v>
      </c>
      <c r="G755">
        <v>0</v>
      </c>
      <c r="H755" s="5">
        <f t="shared" si="24"/>
        <v>350</v>
      </c>
      <c r="I755" t="s">
        <v>474</v>
      </c>
      <c r="M755">
        <v>466.55</v>
      </c>
      <c r="N755" s="6">
        <f t="shared" si="25"/>
        <v>349.91337478343701</v>
      </c>
      <c r="O755" t="s">
        <v>21</v>
      </c>
    </row>
    <row r="756" spans="1:15">
      <c r="A756">
        <v>755</v>
      </c>
      <c r="B756" t="s">
        <v>933</v>
      </c>
      <c r="C756" t="s">
        <v>474</v>
      </c>
      <c r="E756">
        <v>1</v>
      </c>
      <c r="F756" s="4">
        <v>539.87</v>
      </c>
      <c r="G756">
        <v>0</v>
      </c>
      <c r="H756" s="5">
        <f t="shared" si="24"/>
        <v>405.00375093773442</v>
      </c>
      <c r="I756" t="s">
        <v>474</v>
      </c>
      <c r="M756">
        <v>539.87</v>
      </c>
      <c r="N756" s="6">
        <f t="shared" si="25"/>
        <v>404.90351225878067</v>
      </c>
      <c r="O756" t="s">
        <v>21</v>
      </c>
    </row>
    <row r="757" spans="1:15">
      <c r="A757">
        <v>756</v>
      </c>
      <c r="B757" t="s">
        <v>934</v>
      </c>
      <c r="C757" t="s">
        <v>474</v>
      </c>
      <c r="E757">
        <v>1</v>
      </c>
      <c r="F757" s="4">
        <v>1173.04</v>
      </c>
      <c r="G757">
        <v>0</v>
      </c>
      <c r="H757" s="5">
        <f t="shared" si="24"/>
        <v>880</v>
      </c>
      <c r="I757" t="s">
        <v>474</v>
      </c>
      <c r="M757">
        <v>1173.04</v>
      </c>
      <c r="N757" s="6">
        <f t="shared" si="25"/>
        <v>879.7821994554987</v>
      </c>
      <c r="O757" t="s">
        <v>21</v>
      </c>
    </row>
    <row r="758" spans="1:15">
      <c r="A758">
        <v>757</v>
      </c>
      <c r="B758" t="s">
        <v>935</v>
      </c>
      <c r="C758" t="s">
        <v>474</v>
      </c>
      <c r="E758">
        <v>1</v>
      </c>
      <c r="F758" s="4">
        <v>1173.04</v>
      </c>
      <c r="G758">
        <v>0</v>
      </c>
      <c r="H758" s="5">
        <f t="shared" si="24"/>
        <v>880</v>
      </c>
      <c r="I758" t="s">
        <v>474</v>
      </c>
      <c r="M758">
        <v>1173.04</v>
      </c>
      <c r="N758" s="6">
        <f t="shared" si="25"/>
        <v>879.7821994554987</v>
      </c>
      <c r="O758" t="s">
        <v>21</v>
      </c>
    </row>
    <row r="759" spans="1:15">
      <c r="A759">
        <v>758</v>
      </c>
      <c r="B759" t="s">
        <v>936</v>
      </c>
      <c r="C759" t="s">
        <v>474</v>
      </c>
      <c r="E759">
        <v>1</v>
      </c>
      <c r="F759" s="4">
        <v>1999.95</v>
      </c>
      <c r="G759">
        <v>0</v>
      </c>
      <c r="H759" s="5">
        <f t="shared" si="24"/>
        <v>1500.3375843960991</v>
      </c>
      <c r="I759" t="s">
        <v>474</v>
      </c>
      <c r="L759">
        <v>20</v>
      </c>
      <c r="M759" t="s">
        <v>937</v>
      </c>
      <c r="N759" s="6" t="e">
        <f t="shared" si="25"/>
        <v>#VALUE!</v>
      </c>
      <c r="O759" t="s">
        <v>21</v>
      </c>
    </row>
    <row r="760" spans="1:15">
      <c r="A760">
        <v>759</v>
      </c>
      <c r="B760" t="s">
        <v>938</v>
      </c>
      <c r="C760" t="s">
        <v>474</v>
      </c>
      <c r="E760">
        <v>1</v>
      </c>
      <c r="F760" s="4">
        <v>1999.5</v>
      </c>
      <c r="G760">
        <v>0</v>
      </c>
      <c r="H760" s="5">
        <f t="shared" si="24"/>
        <v>1500</v>
      </c>
      <c r="I760" t="s">
        <v>474</v>
      </c>
      <c r="L760">
        <v>20</v>
      </c>
      <c r="M760">
        <v>1999.5</v>
      </c>
      <c r="N760" s="6">
        <f t="shared" si="25"/>
        <v>1499.6287490718728</v>
      </c>
      <c r="O760" t="s">
        <v>21</v>
      </c>
    </row>
    <row r="761" spans="1:15">
      <c r="A761">
        <v>760</v>
      </c>
      <c r="B761" t="s">
        <v>939</v>
      </c>
      <c r="C761" t="s">
        <v>474</v>
      </c>
      <c r="E761">
        <v>1</v>
      </c>
      <c r="F761" s="4">
        <v>133.30000000000001</v>
      </c>
      <c r="G761">
        <v>0</v>
      </c>
      <c r="H761" s="5">
        <f t="shared" si="24"/>
        <v>100.00000000000001</v>
      </c>
      <c r="I761" t="s">
        <v>474</v>
      </c>
      <c r="M761">
        <v>133.30000000000001</v>
      </c>
      <c r="N761" s="6">
        <f t="shared" si="25"/>
        <v>99.975249938124861</v>
      </c>
      <c r="O761" t="s">
        <v>21</v>
      </c>
    </row>
    <row r="762" spans="1:15">
      <c r="A762">
        <v>761</v>
      </c>
      <c r="B762" t="s">
        <v>940</v>
      </c>
      <c r="C762" t="s">
        <v>474</v>
      </c>
      <c r="E762">
        <v>1</v>
      </c>
      <c r="F762" s="4">
        <v>12663.5</v>
      </c>
      <c r="G762">
        <v>0</v>
      </c>
      <c r="H762" s="5">
        <f t="shared" si="24"/>
        <v>9500</v>
      </c>
      <c r="I762" t="s">
        <v>474</v>
      </c>
      <c r="M762">
        <v>12663.5</v>
      </c>
      <c r="N762" s="6">
        <f t="shared" si="25"/>
        <v>9497.6487441218615</v>
      </c>
      <c r="O762" t="s">
        <v>21</v>
      </c>
    </row>
    <row r="763" spans="1:15">
      <c r="A763">
        <v>762</v>
      </c>
      <c r="B763" t="s">
        <v>941</v>
      </c>
      <c r="C763" t="s">
        <v>474</v>
      </c>
      <c r="E763">
        <v>1</v>
      </c>
      <c r="F763" s="4">
        <v>1066.4000000000001</v>
      </c>
      <c r="G763">
        <v>0</v>
      </c>
      <c r="H763" s="5">
        <f t="shared" si="24"/>
        <v>800.00000000000011</v>
      </c>
      <c r="I763" t="s">
        <v>474</v>
      </c>
      <c r="M763">
        <v>1066.4000000000001</v>
      </c>
      <c r="N763" s="6">
        <f t="shared" si="25"/>
        <v>799.80199950499889</v>
      </c>
      <c r="O763" t="s">
        <v>21</v>
      </c>
    </row>
    <row r="764" spans="1:15">
      <c r="A764">
        <v>763</v>
      </c>
      <c r="B764" t="s">
        <v>942</v>
      </c>
      <c r="C764" t="s">
        <v>474</v>
      </c>
      <c r="E764">
        <v>100</v>
      </c>
      <c r="F764" s="4">
        <v>2.67</v>
      </c>
      <c r="G764">
        <v>0</v>
      </c>
      <c r="H764" s="5">
        <f t="shared" si="24"/>
        <v>2.0030007501875469</v>
      </c>
      <c r="I764" t="s">
        <v>474</v>
      </c>
      <c r="M764">
        <v>2.67</v>
      </c>
      <c r="N764" s="6">
        <f t="shared" si="25"/>
        <v>2.0025050062625156</v>
      </c>
      <c r="O764" t="s">
        <v>21</v>
      </c>
    </row>
    <row r="765" spans="1:15">
      <c r="A765">
        <v>764</v>
      </c>
      <c r="B765" t="s">
        <v>943</v>
      </c>
      <c r="C765" t="s">
        <v>474</v>
      </c>
      <c r="E765">
        <v>100</v>
      </c>
      <c r="F765" s="4">
        <v>2.67</v>
      </c>
      <c r="G765">
        <v>0</v>
      </c>
      <c r="H765" s="5">
        <f t="shared" si="24"/>
        <v>2.0030007501875469</v>
      </c>
      <c r="I765" t="s">
        <v>474</v>
      </c>
      <c r="M765">
        <v>2.67</v>
      </c>
      <c r="N765" s="6">
        <f t="shared" si="25"/>
        <v>2.0025050062625156</v>
      </c>
      <c r="O765" t="s">
        <v>21</v>
      </c>
    </row>
    <row r="766" spans="1:15">
      <c r="A766">
        <v>765</v>
      </c>
      <c r="B766" t="s">
        <v>944</v>
      </c>
      <c r="C766" t="s">
        <v>474</v>
      </c>
      <c r="E766">
        <v>100</v>
      </c>
      <c r="F766" s="4">
        <v>1.33</v>
      </c>
      <c r="G766">
        <v>0</v>
      </c>
      <c r="H766" s="5">
        <f t="shared" si="24"/>
        <v>0.99774943735933996</v>
      </c>
      <c r="I766" t="s">
        <v>474</v>
      </c>
      <c r="M766">
        <v>1.33</v>
      </c>
      <c r="N766" s="6">
        <f t="shared" si="25"/>
        <v>0.99750249375623457</v>
      </c>
      <c r="O766" t="s">
        <v>21</v>
      </c>
    </row>
    <row r="767" spans="1:15">
      <c r="A767">
        <v>766</v>
      </c>
      <c r="B767" t="s">
        <v>945</v>
      </c>
      <c r="C767" t="s">
        <v>474</v>
      </c>
      <c r="E767">
        <v>1</v>
      </c>
      <c r="F767" s="4">
        <v>170</v>
      </c>
      <c r="G767">
        <v>0</v>
      </c>
      <c r="H767" s="5">
        <f t="shared" si="24"/>
        <v>127.53188297074269</v>
      </c>
      <c r="I767" t="s">
        <v>474</v>
      </c>
      <c r="L767">
        <v>100</v>
      </c>
      <c r="M767">
        <v>170</v>
      </c>
      <c r="N767" s="6">
        <f t="shared" si="25"/>
        <v>127.50031875079689</v>
      </c>
      <c r="O767" t="s">
        <v>21</v>
      </c>
    </row>
    <row r="768" spans="1:15">
      <c r="A768">
        <v>767</v>
      </c>
      <c r="B768" t="s">
        <v>946</v>
      </c>
      <c r="C768" t="s">
        <v>474</v>
      </c>
      <c r="E768">
        <v>100</v>
      </c>
      <c r="F768" s="4">
        <v>30</v>
      </c>
      <c r="G768">
        <v>0</v>
      </c>
      <c r="H768" s="5">
        <f t="shared" si="24"/>
        <v>22.50562640660165</v>
      </c>
      <c r="I768" t="s">
        <v>474</v>
      </c>
      <c r="L768">
        <v>50</v>
      </c>
      <c r="M768">
        <v>30</v>
      </c>
      <c r="N768" s="6">
        <f t="shared" si="25"/>
        <v>22.500056250140627</v>
      </c>
      <c r="O768" t="s">
        <v>21</v>
      </c>
    </row>
    <row r="769" spans="1:15">
      <c r="A769">
        <v>768</v>
      </c>
      <c r="B769" t="s">
        <v>947</v>
      </c>
      <c r="C769" t="s">
        <v>474</v>
      </c>
      <c r="E769">
        <v>100</v>
      </c>
      <c r="F769" s="4">
        <v>30</v>
      </c>
      <c r="G769">
        <v>0</v>
      </c>
      <c r="H769" s="5">
        <f t="shared" si="24"/>
        <v>22.50562640660165</v>
      </c>
      <c r="I769" t="s">
        <v>474</v>
      </c>
      <c r="L769">
        <v>200</v>
      </c>
      <c r="M769">
        <v>30</v>
      </c>
      <c r="N769" s="6">
        <f t="shared" si="25"/>
        <v>22.500056250140627</v>
      </c>
      <c r="O769" t="s">
        <v>21</v>
      </c>
    </row>
    <row r="770" spans="1:15">
      <c r="A770">
        <v>769</v>
      </c>
      <c r="B770" t="s">
        <v>948</v>
      </c>
      <c r="C770" t="s">
        <v>474</v>
      </c>
      <c r="E770">
        <v>100</v>
      </c>
      <c r="F770" s="4">
        <v>30</v>
      </c>
      <c r="G770">
        <v>0</v>
      </c>
      <c r="H770" s="5">
        <f t="shared" ref="H770:H833" si="26">F770/1.333</f>
        <v>22.50562640660165</v>
      </c>
      <c r="I770" t="s">
        <v>474</v>
      </c>
      <c r="L770">
        <v>50</v>
      </c>
      <c r="M770">
        <v>30</v>
      </c>
      <c r="N770" s="6">
        <f t="shared" si="25"/>
        <v>22.500056250140627</v>
      </c>
      <c r="O770" t="s">
        <v>21</v>
      </c>
    </row>
    <row r="771" spans="1:15">
      <c r="A771">
        <v>770</v>
      </c>
      <c r="B771" t="s">
        <v>949</v>
      </c>
      <c r="C771" t="s">
        <v>474</v>
      </c>
      <c r="E771">
        <v>100</v>
      </c>
      <c r="F771" s="4">
        <v>30</v>
      </c>
      <c r="G771">
        <v>0</v>
      </c>
      <c r="H771" s="5">
        <f t="shared" si="26"/>
        <v>22.50562640660165</v>
      </c>
      <c r="I771" t="s">
        <v>474</v>
      </c>
      <c r="L771">
        <v>50</v>
      </c>
      <c r="M771">
        <v>30</v>
      </c>
      <c r="N771" s="6">
        <f t="shared" si="25"/>
        <v>22.500056250140627</v>
      </c>
      <c r="O771" t="s">
        <v>21</v>
      </c>
    </row>
    <row r="772" spans="1:15">
      <c r="A772">
        <v>771</v>
      </c>
      <c r="B772" t="s">
        <v>950</v>
      </c>
      <c r="C772" t="s">
        <v>474</v>
      </c>
      <c r="E772">
        <v>1</v>
      </c>
      <c r="F772" s="4">
        <v>53.32</v>
      </c>
      <c r="G772">
        <v>0</v>
      </c>
      <c r="H772" s="5">
        <f t="shared" si="26"/>
        <v>40</v>
      </c>
      <c r="I772" t="s">
        <v>474</v>
      </c>
      <c r="M772">
        <v>53.32</v>
      </c>
      <c r="N772" s="6">
        <f t="shared" si="25"/>
        <v>39.99009997524994</v>
      </c>
      <c r="O772" t="s">
        <v>21</v>
      </c>
    </row>
    <row r="773" spans="1:15">
      <c r="A773">
        <v>772</v>
      </c>
      <c r="B773" t="s">
        <v>951</v>
      </c>
      <c r="C773" t="s">
        <v>474</v>
      </c>
      <c r="E773">
        <v>1</v>
      </c>
      <c r="F773" s="4">
        <v>79.98</v>
      </c>
      <c r="G773">
        <v>0</v>
      </c>
      <c r="H773" s="5">
        <f t="shared" si="26"/>
        <v>60.000000000000007</v>
      </c>
      <c r="I773" t="s">
        <v>474</v>
      </c>
      <c r="M773">
        <v>79.98</v>
      </c>
      <c r="N773" s="6">
        <f t="shared" si="25"/>
        <v>59.985149962874914</v>
      </c>
      <c r="O773" t="s">
        <v>21</v>
      </c>
    </row>
    <row r="774" spans="1:15">
      <c r="A774">
        <v>773</v>
      </c>
      <c r="B774" t="s">
        <v>952</v>
      </c>
      <c r="C774" t="s">
        <v>474</v>
      </c>
      <c r="E774">
        <v>1</v>
      </c>
      <c r="F774" s="4">
        <v>133.30000000000001</v>
      </c>
      <c r="G774">
        <v>0</v>
      </c>
      <c r="H774" s="5">
        <f t="shared" si="26"/>
        <v>100.00000000000001</v>
      </c>
      <c r="I774" t="s">
        <v>474</v>
      </c>
      <c r="M774">
        <v>133.30000000000001</v>
      </c>
      <c r="N774" s="6">
        <f t="shared" si="25"/>
        <v>99.975249938124861</v>
      </c>
      <c r="O774" t="s">
        <v>21</v>
      </c>
    </row>
    <row r="775" spans="1:15">
      <c r="A775">
        <v>774</v>
      </c>
      <c r="B775" t="s">
        <v>953</v>
      </c>
      <c r="C775" t="s">
        <v>474</v>
      </c>
      <c r="E775">
        <v>1</v>
      </c>
      <c r="F775" s="4">
        <v>159.96</v>
      </c>
      <c r="G775">
        <v>0</v>
      </c>
      <c r="H775" s="5">
        <f t="shared" si="26"/>
        <v>120.00000000000001</v>
      </c>
      <c r="I775" t="s">
        <v>474</v>
      </c>
      <c r="M775">
        <v>159.96</v>
      </c>
      <c r="N775" s="6">
        <f t="shared" si="25"/>
        <v>119.97029992574983</v>
      </c>
      <c r="O775" t="s">
        <v>21</v>
      </c>
    </row>
    <row r="776" spans="1:15">
      <c r="A776">
        <v>775</v>
      </c>
      <c r="B776" t="s">
        <v>954</v>
      </c>
      <c r="C776" t="s">
        <v>474</v>
      </c>
      <c r="E776">
        <v>1</v>
      </c>
      <c r="F776" s="4">
        <v>199.95</v>
      </c>
      <c r="G776">
        <v>0</v>
      </c>
      <c r="H776" s="5">
        <f t="shared" si="26"/>
        <v>150</v>
      </c>
      <c r="I776" t="s">
        <v>474</v>
      </c>
      <c r="M776">
        <v>199.95</v>
      </c>
      <c r="N776" s="6">
        <f t="shared" si="25"/>
        <v>149.96287490718726</v>
      </c>
      <c r="O776" t="s">
        <v>21</v>
      </c>
    </row>
    <row r="777" spans="1:15">
      <c r="A777">
        <v>776</v>
      </c>
      <c r="B777" t="s">
        <v>955</v>
      </c>
      <c r="C777" t="s">
        <v>474</v>
      </c>
      <c r="E777">
        <v>1</v>
      </c>
      <c r="F777" s="4">
        <v>6585.02</v>
      </c>
      <c r="G777">
        <v>0</v>
      </c>
      <c r="H777" s="5">
        <f t="shared" si="26"/>
        <v>4940.0000000000009</v>
      </c>
      <c r="I777" t="s">
        <v>474</v>
      </c>
      <c r="M777">
        <v>6585.02</v>
      </c>
      <c r="N777" s="6">
        <f t="shared" si="25"/>
        <v>4938.7773469433678</v>
      </c>
      <c r="O777" t="s">
        <v>21</v>
      </c>
    </row>
    <row r="778" spans="1:15">
      <c r="A778">
        <v>777</v>
      </c>
      <c r="B778" t="s">
        <v>956</v>
      </c>
      <c r="C778" t="s">
        <v>474</v>
      </c>
      <c r="E778">
        <v>1</v>
      </c>
      <c r="F778" s="4">
        <v>99975</v>
      </c>
      <c r="G778">
        <v>0</v>
      </c>
      <c r="H778" s="5">
        <f t="shared" si="26"/>
        <v>75000</v>
      </c>
      <c r="I778" t="s">
        <v>474</v>
      </c>
      <c r="M778">
        <v>99975</v>
      </c>
      <c r="N778" s="6">
        <f t="shared" si="25"/>
        <v>74981.437453593637</v>
      </c>
      <c r="O778" t="s">
        <v>21</v>
      </c>
    </row>
    <row r="779" spans="1:15">
      <c r="A779">
        <v>778</v>
      </c>
      <c r="B779" t="s">
        <v>957</v>
      </c>
      <c r="C779" t="s">
        <v>474</v>
      </c>
      <c r="E779">
        <v>1</v>
      </c>
      <c r="F779" s="4">
        <v>0</v>
      </c>
      <c r="G779">
        <v>0</v>
      </c>
      <c r="H779" s="5">
        <f t="shared" si="26"/>
        <v>0</v>
      </c>
      <c r="I779" t="s">
        <v>474</v>
      </c>
      <c r="M779">
        <v>0</v>
      </c>
      <c r="N779" s="6">
        <f t="shared" si="25"/>
        <v>0</v>
      </c>
      <c r="O779" t="s">
        <v>21</v>
      </c>
    </row>
    <row r="780" spans="1:15">
      <c r="A780">
        <v>779</v>
      </c>
      <c r="B780" t="s">
        <v>958</v>
      </c>
      <c r="C780" t="s">
        <v>474</v>
      </c>
      <c r="E780">
        <v>1</v>
      </c>
      <c r="F780" s="4">
        <v>2239.44</v>
      </c>
      <c r="G780">
        <v>0</v>
      </c>
      <c r="H780" s="5">
        <f t="shared" si="26"/>
        <v>1680</v>
      </c>
      <c r="I780" t="s">
        <v>474</v>
      </c>
      <c r="L780">
        <v>50</v>
      </c>
      <c r="M780">
        <v>2239.44</v>
      </c>
      <c r="N780" s="6">
        <f t="shared" si="25"/>
        <v>1679.5841989604976</v>
      </c>
      <c r="O780" t="s">
        <v>21</v>
      </c>
    </row>
    <row r="781" spans="1:15">
      <c r="A781">
        <v>780</v>
      </c>
      <c r="B781" t="s">
        <v>959</v>
      </c>
      <c r="C781" t="s">
        <v>474</v>
      </c>
      <c r="E781">
        <v>1</v>
      </c>
      <c r="F781" s="4">
        <v>3332.5</v>
      </c>
      <c r="G781">
        <v>0</v>
      </c>
      <c r="H781" s="5">
        <f t="shared" si="26"/>
        <v>2500</v>
      </c>
      <c r="I781" t="s">
        <v>474</v>
      </c>
      <c r="L781">
        <v>50</v>
      </c>
      <c r="M781">
        <v>3332.5</v>
      </c>
      <c r="N781" s="6">
        <f t="shared" si="25"/>
        <v>2499.3812484531213</v>
      </c>
      <c r="O781" t="s">
        <v>21</v>
      </c>
    </row>
    <row r="782" spans="1:15">
      <c r="A782">
        <v>781</v>
      </c>
      <c r="B782" t="s">
        <v>960</v>
      </c>
      <c r="C782" t="s">
        <v>474</v>
      </c>
      <c r="E782">
        <v>1</v>
      </c>
      <c r="F782" s="4">
        <v>2239.44</v>
      </c>
      <c r="G782">
        <v>0</v>
      </c>
      <c r="H782" s="5">
        <f t="shared" si="26"/>
        <v>1680</v>
      </c>
      <c r="I782" t="s">
        <v>474</v>
      </c>
      <c r="L782">
        <v>50</v>
      </c>
      <c r="M782">
        <v>2239.44</v>
      </c>
      <c r="N782" s="6">
        <f t="shared" si="25"/>
        <v>1679.5841989604976</v>
      </c>
      <c r="O782" t="s">
        <v>21</v>
      </c>
    </row>
    <row r="783" spans="1:15">
      <c r="A783">
        <v>782</v>
      </c>
      <c r="B783" t="s">
        <v>961</v>
      </c>
      <c r="C783" t="s">
        <v>474</v>
      </c>
      <c r="E783">
        <v>1</v>
      </c>
      <c r="F783" s="4">
        <v>3332.5</v>
      </c>
      <c r="G783">
        <v>0</v>
      </c>
      <c r="H783" s="5">
        <f t="shared" si="26"/>
        <v>2500</v>
      </c>
      <c r="I783" t="s">
        <v>474</v>
      </c>
      <c r="M783">
        <v>3332.5</v>
      </c>
      <c r="N783" s="6">
        <f t="shared" si="25"/>
        <v>2499.3812484531213</v>
      </c>
      <c r="O783" t="s">
        <v>21</v>
      </c>
    </row>
    <row r="784" spans="1:15">
      <c r="A784">
        <v>783</v>
      </c>
      <c r="B784" t="s">
        <v>962</v>
      </c>
      <c r="C784" t="s">
        <v>474</v>
      </c>
      <c r="E784">
        <v>1</v>
      </c>
      <c r="F784" s="4">
        <v>1866.2</v>
      </c>
      <c r="G784">
        <v>0</v>
      </c>
      <c r="H784" s="5">
        <f t="shared" si="26"/>
        <v>1400</v>
      </c>
      <c r="I784" t="s">
        <v>474</v>
      </c>
      <c r="M784">
        <v>1866.2</v>
      </c>
      <c r="N784" s="6">
        <f t="shared" si="25"/>
        <v>1399.653499133748</v>
      </c>
      <c r="O784" t="s">
        <v>21</v>
      </c>
    </row>
    <row r="785" spans="1:15">
      <c r="A785">
        <v>784</v>
      </c>
      <c r="B785" t="s">
        <v>963</v>
      </c>
      <c r="C785" t="s">
        <v>474</v>
      </c>
      <c r="E785">
        <v>1</v>
      </c>
      <c r="F785" s="4">
        <v>1866.2</v>
      </c>
      <c r="G785">
        <v>0</v>
      </c>
      <c r="H785" s="5">
        <f t="shared" si="26"/>
        <v>1400</v>
      </c>
      <c r="I785" t="s">
        <v>474</v>
      </c>
      <c r="M785">
        <v>1866.2</v>
      </c>
      <c r="N785" s="6">
        <f t="shared" si="25"/>
        <v>1399.653499133748</v>
      </c>
      <c r="O785" t="s">
        <v>21</v>
      </c>
    </row>
    <row r="786" spans="1:15">
      <c r="A786">
        <v>785</v>
      </c>
      <c r="B786" t="s">
        <v>964</v>
      </c>
      <c r="C786" t="s">
        <v>474</v>
      </c>
      <c r="E786">
        <v>1</v>
      </c>
      <c r="F786" s="4">
        <v>3332.5</v>
      </c>
      <c r="G786">
        <v>0</v>
      </c>
      <c r="H786" s="5">
        <f t="shared" si="26"/>
        <v>2500</v>
      </c>
      <c r="I786" t="s">
        <v>474</v>
      </c>
      <c r="M786">
        <v>3332.5</v>
      </c>
      <c r="N786" s="6">
        <f t="shared" si="25"/>
        <v>2499.3812484531213</v>
      </c>
      <c r="O786" t="s">
        <v>21</v>
      </c>
    </row>
    <row r="787" spans="1:15">
      <c r="A787">
        <v>786</v>
      </c>
      <c r="B787" t="s">
        <v>965</v>
      </c>
      <c r="C787" t="s">
        <v>474</v>
      </c>
      <c r="E787">
        <v>1</v>
      </c>
      <c r="F787" s="4">
        <v>799.8</v>
      </c>
      <c r="G787">
        <v>0</v>
      </c>
      <c r="H787" s="5">
        <f t="shared" si="26"/>
        <v>600</v>
      </c>
      <c r="I787" t="s">
        <v>474</v>
      </c>
      <c r="M787">
        <v>799.8</v>
      </c>
      <c r="N787" s="6">
        <f t="shared" si="25"/>
        <v>599.85149962874902</v>
      </c>
      <c r="O787" t="s">
        <v>21</v>
      </c>
    </row>
    <row r="788" spans="1:15">
      <c r="A788">
        <v>787</v>
      </c>
      <c r="B788" t="s">
        <v>966</v>
      </c>
      <c r="C788" t="s">
        <v>474</v>
      </c>
      <c r="E788">
        <v>1</v>
      </c>
      <c r="F788" s="4">
        <v>1266.3499999999999</v>
      </c>
      <c r="G788">
        <v>0</v>
      </c>
      <c r="H788" s="5">
        <f t="shared" si="26"/>
        <v>950</v>
      </c>
      <c r="I788" t="s">
        <v>474</v>
      </c>
      <c r="M788">
        <v>1266.3499999999999</v>
      </c>
      <c r="N788" s="6">
        <f t="shared" si="25"/>
        <v>949.76487441218603</v>
      </c>
      <c r="O788" t="s">
        <v>21</v>
      </c>
    </row>
    <row r="789" spans="1:15">
      <c r="A789">
        <v>788</v>
      </c>
      <c r="B789" t="s">
        <v>967</v>
      </c>
      <c r="C789" t="s">
        <v>474</v>
      </c>
      <c r="E789">
        <v>1</v>
      </c>
      <c r="F789" s="4">
        <v>1266.3499999999999</v>
      </c>
      <c r="G789">
        <v>0</v>
      </c>
      <c r="H789" s="5">
        <f t="shared" si="26"/>
        <v>950</v>
      </c>
      <c r="I789" t="s">
        <v>474</v>
      </c>
      <c r="M789">
        <v>1266.3499999999999</v>
      </c>
      <c r="N789" s="6">
        <f t="shared" si="25"/>
        <v>949.76487441218603</v>
      </c>
      <c r="O789" t="s">
        <v>21</v>
      </c>
    </row>
    <row r="790" spans="1:15">
      <c r="A790">
        <v>789</v>
      </c>
      <c r="B790" t="s">
        <v>968</v>
      </c>
      <c r="C790" t="s">
        <v>474</v>
      </c>
      <c r="E790">
        <v>1</v>
      </c>
      <c r="F790" s="4">
        <v>0</v>
      </c>
      <c r="G790">
        <v>0</v>
      </c>
      <c r="H790" s="5">
        <f t="shared" si="26"/>
        <v>0</v>
      </c>
      <c r="I790" t="s">
        <v>474</v>
      </c>
      <c r="M790">
        <v>0</v>
      </c>
      <c r="N790" s="6">
        <f t="shared" si="25"/>
        <v>0</v>
      </c>
      <c r="O790" t="s">
        <v>21</v>
      </c>
    </row>
    <row r="791" spans="1:15">
      <c r="A791">
        <v>790</v>
      </c>
      <c r="B791" t="s">
        <v>969</v>
      </c>
      <c r="C791" t="s">
        <v>474</v>
      </c>
      <c r="E791">
        <v>1</v>
      </c>
      <c r="F791" s="4">
        <v>133.30000000000001</v>
      </c>
      <c r="G791">
        <v>0</v>
      </c>
      <c r="H791" s="5">
        <f t="shared" si="26"/>
        <v>100.00000000000001</v>
      </c>
      <c r="I791" t="s">
        <v>474</v>
      </c>
      <c r="M791">
        <v>133.30000000000001</v>
      </c>
      <c r="N791" s="6">
        <f t="shared" si="25"/>
        <v>99.975249938124861</v>
      </c>
      <c r="O791" t="s">
        <v>21</v>
      </c>
    </row>
    <row r="792" spans="1:15">
      <c r="A792">
        <v>791</v>
      </c>
      <c r="B792" t="s">
        <v>970</v>
      </c>
      <c r="C792" t="s">
        <v>474</v>
      </c>
      <c r="E792">
        <v>1</v>
      </c>
      <c r="F792" s="4">
        <v>9550.9500000000007</v>
      </c>
      <c r="G792">
        <v>0</v>
      </c>
      <c r="H792" s="5">
        <f t="shared" si="26"/>
        <v>7165.0037509377353</v>
      </c>
      <c r="I792" t="s">
        <v>474</v>
      </c>
      <c r="M792">
        <v>9550.9500000000007</v>
      </c>
      <c r="N792" s="6">
        <f t="shared" si="25"/>
        <v>7163.2304080760214</v>
      </c>
      <c r="O792" t="s">
        <v>21</v>
      </c>
    </row>
    <row r="793" spans="1:15">
      <c r="A793">
        <v>792</v>
      </c>
      <c r="B793" t="s">
        <v>971</v>
      </c>
      <c r="C793" t="s">
        <v>474</v>
      </c>
      <c r="E793">
        <v>1</v>
      </c>
      <c r="F793" s="4">
        <v>142.49</v>
      </c>
      <c r="G793">
        <v>0</v>
      </c>
      <c r="H793" s="5">
        <f t="shared" si="26"/>
        <v>106.89422355588898</v>
      </c>
      <c r="I793" t="s">
        <v>474</v>
      </c>
      <c r="L793">
        <v>200</v>
      </c>
      <c r="M793">
        <v>142.49</v>
      </c>
      <c r="N793" s="6">
        <f t="shared" si="25"/>
        <v>106.86776716941793</v>
      </c>
      <c r="O793" t="s">
        <v>21</v>
      </c>
    </row>
    <row r="794" spans="1:15">
      <c r="A794">
        <v>793</v>
      </c>
      <c r="B794" t="s">
        <v>972</v>
      </c>
      <c r="C794" t="s">
        <v>474</v>
      </c>
      <c r="E794">
        <v>1</v>
      </c>
      <c r="F794" s="4">
        <v>1219.7</v>
      </c>
      <c r="G794">
        <v>0</v>
      </c>
      <c r="H794" s="5">
        <f t="shared" si="26"/>
        <v>915.00375093773448</v>
      </c>
      <c r="I794" t="s">
        <v>474</v>
      </c>
      <c r="M794">
        <v>1219.7</v>
      </c>
      <c r="N794" s="6">
        <f t="shared" si="25"/>
        <v>914.7772869432174</v>
      </c>
      <c r="O794" t="s">
        <v>21</v>
      </c>
    </row>
    <row r="795" spans="1:15">
      <c r="A795">
        <v>794</v>
      </c>
      <c r="B795" t="s">
        <v>973</v>
      </c>
      <c r="C795" t="s">
        <v>474</v>
      </c>
      <c r="E795">
        <v>100</v>
      </c>
      <c r="F795" s="4">
        <v>71.98</v>
      </c>
      <c r="G795">
        <v>0</v>
      </c>
      <c r="H795" s="5">
        <f t="shared" si="26"/>
        <v>53.998499624906231</v>
      </c>
      <c r="I795" t="s">
        <v>474</v>
      </c>
      <c r="L795">
        <v>1000</v>
      </c>
      <c r="M795">
        <v>71.98</v>
      </c>
      <c r="N795" s="6">
        <f t="shared" si="25"/>
        <v>53.985134962837414</v>
      </c>
      <c r="O795" t="s">
        <v>21</v>
      </c>
    </row>
    <row r="796" spans="1:15">
      <c r="A796">
        <v>795</v>
      </c>
      <c r="B796" t="s">
        <v>974</v>
      </c>
      <c r="C796" t="s">
        <v>474</v>
      </c>
      <c r="E796">
        <v>1</v>
      </c>
      <c r="F796" s="4">
        <v>26.66</v>
      </c>
      <c r="G796">
        <v>0</v>
      </c>
      <c r="H796" s="5">
        <f t="shared" si="26"/>
        <v>20</v>
      </c>
      <c r="I796" t="s">
        <v>474</v>
      </c>
      <c r="M796">
        <v>26.66</v>
      </c>
      <c r="N796" s="6">
        <f t="shared" si="25"/>
        <v>19.99504998762497</v>
      </c>
      <c r="O796" t="s">
        <v>21</v>
      </c>
    </row>
    <row r="797" spans="1:15">
      <c r="A797">
        <v>796</v>
      </c>
      <c r="B797" t="s">
        <v>975</v>
      </c>
      <c r="C797" t="s">
        <v>474</v>
      </c>
      <c r="E797">
        <v>1</v>
      </c>
      <c r="F797" s="4">
        <v>399.9</v>
      </c>
      <c r="G797">
        <v>0</v>
      </c>
      <c r="H797" s="5">
        <f t="shared" si="26"/>
        <v>300</v>
      </c>
      <c r="I797" t="s">
        <v>474</v>
      </c>
      <c r="M797">
        <v>399.9</v>
      </c>
      <c r="N797" s="6">
        <f t="shared" si="25"/>
        <v>299.92574981437451</v>
      </c>
      <c r="O797" t="s">
        <v>21</v>
      </c>
    </row>
    <row r="798" spans="1:15">
      <c r="A798">
        <v>797</v>
      </c>
      <c r="B798" t="s">
        <v>976</v>
      </c>
      <c r="C798" t="s">
        <v>474</v>
      </c>
      <c r="E798">
        <v>25</v>
      </c>
      <c r="F798" s="4">
        <v>239.94</v>
      </c>
      <c r="G798">
        <v>0</v>
      </c>
      <c r="H798" s="5">
        <f t="shared" si="26"/>
        <v>180</v>
      </c>
      <c r="I798" t="s">
        <v>474</v>
      </c>
      <c r="L798">
        <v>20</v>
      </c>
      <c r="M798">
        <v>239.94</v>
      </c>
      <c r="N798" s="6">
        <f t="shared" si="25"/>
        <v>179.95544988862474</v>
      </c>
      <c r="O798" t="s">
        <v>21</v>
      </c>
    </row>
    <row r="799" spans="1:15">
      <c r="A799">
        <v>798</v>
      </c>
      <c r="B799" t="s">
        <v>977</v>
      </c>
      <c r="C799" t="s">
        <v>474</v>
      </c>
      <c r="E799">
        <v>25</v>
      </c>
      <c r="F799" s="4">
        <v>119.97</v>
      </c>
      <c r="G799">
        <v>0</v>
      </c>
      <c r="H799" s="5">
        <f t="shared" si="26"/>
        <v>90</v>
      </c>
      <c r="I799" t="s">
        <v>474</v>
      </c>
      <c r="L799">
        <v>20</v>
      </c>
      <c r="M799">
        <v>119.97</v>
      </c>
      <c r="N799" s="6">
        <f t="shared" si="25"/>
        <v>89.977724944312371</v>
      </c>
      <c r="O799" t="s">
        <v>21</v>
      </c>
    </row>
    <row r="800" spans="1:15">
      <c r="A800">
        <v>799</v>
      </c>
      <c r="B800" t="s">
        <v>978</v>
      </c>
      <c r="C800" t="s">
        <v>474</v>
      </c>
      <c r="E800">
        <v>25</v>
      </c>
      <c r="F800" s="4">
        <v>146.63</v>
      </c>
      <c r="G800">
        <v>0</v>
      </c>
      <c r="H800" s="5">
        <f t="shared" si="26"/>
        <v>110</v>
      </c>
      <c r="I800" t="s">
        <v>474</v>
      </c>
      <c r="L800">
        <v>200</v>
      </c>
      <c r="M800">
        <v>146.63</v>
      </c>
      <c r="N800" s="6">
        <f t="shared" si="25"/>
        <v>109.97277493193734</v>
      </c>
      <c r="O800" t="s">
        <v>21</v>
      </c>
    </row>
    <row r="801" spans="1:15">
      <c r="A801">
        <v>800</v>
      </c>
      <c r="B801" t="s">
        <v>979</v>
      </c>
      <c r="C801" t="s">
        <v>474</v>
      </c>
      <c r="E801">
        <v>25</v>
      </c>
      <c r="F801" s="4">
        <v>146.63</v>
      </c>
      <c r="G801">
        <v>0</v>
      </c>
      <c r="H801" s="5">
        <f t="shared" si="26"/>
        <v>110</v>
      </c>
      <c r="I801" t="s">
        <v>474</v>
      </c>
      <c r="L801">
        <v>20</v>
      </c>
      <c r="M801">
        <v>146.63</v>
      </c>
      <c r="N801" s="6">
        <f t="shared" si="25"/>
        <v>109.97277493193734</v>
      </c>
      <c r="O801" t="s">
        <v>21</v>
      </c>
    </row>
    <row r="802" spans="1:15">
      <c r="A802">
        <v>801</v>
      </c>
      <c r="B802" t="s">
        <v>980</v>
      </c>
      <c r="C802" t="s">
        <v>474</v>
      </c>
      <c r="E802">
        <v>1</v>
      </c>
      <c r="F802" s="4">
        <v>1.33</v>
      </c>
      <c r="G802">
        <v>0</v>
      </c>
      <c r="H802" s="5">
        <f t="shared" si="26"/>
        <v>0.99774943735933996</v>
      </c>
      <c r="I802" t="s">
        <v>474</v>
      </c>
      <c r="M802">
        <v>1.33</v>
      </c>
      <c r="N802" s="6">
        <f t="shared" si="25"/>
        <v>0.99750249375623457</v>
      </c>
      <c r="O802" t="s">
        <v>21</v>
      </c>
    </row>
    <row r="803" spans="1:15">
      <c r="A803">
        <v>802</v>
      </c>
      <c r="B803" t="s">
        <v>981</v>
      </c>
      <c r="C803" t="s">
        <v>474</v>
      </c>
      <c r="E803">
        <v>1</v>
      </c>
      <c r="F803" s="4">
        <v>0</v>
      </c>
      <c r="G803">
        <v>0</v>
      </c>
      <c r="H803" s="5">
        <f t="shared" si="26"/>
        <v>0</v>
      </c>
      <c r="I803" t="s">
        <v>474</v>
      </c>
      <c r="M803">
        <v>0</v>
      </c>
      <c r="N803" s="6">
        <f t="shared" si="25"/>
        <v>0</v>
      </c>
      <c r="O803" t="s">
        <v>21</v>
      </c>
    </row>
    <row r="804" spans="1:15">
      <c r="A804">
        <v>803</v>
      </c>
      <c r="B804" t="s">
        <v>982</v>
      </c>
      <c r="C804" t="s">
        <v>474</v>
      </c>
      <c r="E804">
        <v>1</v>
      </c>
      <c r="F804" s="4">
        <v>6.67</v>
      </c>
      <c r="G804">
        <v>0</v>
      </c>
      <c r="H804" s="5">
        <f t="shared" si="26"/>
        <v>5.0037509377344334</v>
      </c>
      <c r="I804" t="s">
        <v>474</v>
      </c>
      <c r="M804">
        <v>6.67</v>
      </c>
      <c r="N804" s="6">
        <f t="shared" si="25"/>
        <v>5.0025125062812661</v>
      </c>
      <c r="O804" t="s">
        <v>21</v>
      </c>
    </row>
    <row r="805" spans="1:15">
      <c r="A805">
        <v>804</v>
      </c>
      <c r="B805" t="s">
        <v>983</v>
      </c>
      <c r="C805" t="s">
        <v>474</v>
      </c>
      <c r="E805">
        <v>1</v>
      </c>
      <c r="F805" s="4">
        <v>19995</v>
      </c>
      <c r="G805">
        <v>0</v>
      </c>
      <c r="H805" s="5">
        <f t="shared" si="26"/>
        <v>15000</v>
      </c>
      <c r="I805" t="s">
        <v>474</v>
      </c>
      <c r="M805">
        <v>19995</v>
      </c>
      <c r="N805" s="6">
        <f t="shared" si="25"/>
        <v>14996.287490718727</v>
      </c>
      <c r="O805" t="s">
        <v>21</v>
      </c>
    </row>
    <row r="806" spans="1:15">
      <c r="A806">
        <v>805</v>
      </c>
      <c r="B806" t="s">
        <v>984</v>
      </c>
      <c r="C806" t="s">
        <v>474</v>
      </c>
      <c r="E806">
        <v>1</v>
      </c>
      <c r="F806" s="4">
        <v>2985.92</v>
      </c>
      <c r="G806">
        <v>0</v>
      </c>
      <c r="H806" s="5">
        <f t="shared" si="26"/>
        <v>2240</v>
      </c>
      <c r="I806" t="s">
        <v>474</v>
      </c>
      <c r="M806">
        <v>2985.92</v>
      </c>
      <c r="N806" s="6">
        <f t="shared" si="25"/>
        <v>2239.4455986139969</v>
      </c>
      <c r="O806" t="s">
        <v>21</v>
      </c>
    </row>
    <row r="807" spans="1:15">
      <c r="A807">
        <v>806</v>
      </c>
      <c r="B807" t="s">
        <v>985</v>
      </c>
      <c r="C807" t="s">
        <v>474</v>
      </c>
      <c r="E807">
        <v>1</v>
      </c>
      <c r="F807" s="4">
        <v>600</v>
      </c>
      <c r="G807">
        <v>0</v>
      </c>
      <c r="H807" s="5">
        <f t="shared" si="26"/>
        <v>450.11252813203305</v>
      </c>
      <c r="I807" t="s">
        <v>474</v>
      </c>
      <c r="L807">
        <v>50</v>
      </c>
      <c r="M807">
        <v>600</v>
      </c>
      <c r="N807" s="6">
        <f t="shared" si="25"/>
        <v>450.00112500281256</v>
      </c>
      <c r="O807" t="s">
        <v>21</v>
      </c>
    </row>
    <row r="808" spans="1:15">
      <c r="A808">
        <v>807</v>
      </c>
      <c r="B808" t="s">
        <v>986</v>
      </c>
      <c r="C808" t="s">
        <v>474</v>
      </c>
      <c r="E808">
        <v>1</v>
      </c>
      <c r="F808" s="4">
        <v>2500</v>
      </c>
      <c r="G808">
        <v>0</v>
      </c>
      <c r="H808" s="5">
        <f t="shared" si="26"/>
        <v>1875.4688672168043</v>
      </c>
      <c r="I808" t="s">
        <v>474</v>
      </c>
      <c r="L808">
        <v>50</v>
      </c>
      <c r="M808">
        <v>2500</v>
      </c>
      <c r="N808" s="6">
        <f t="shared" si="25"/>
        <v>1875.0046875117189</v>
      </c>
      <c r="O808" t="s">
        <v>21</v>
      </c>
    </row>
    <row r="809" spans="1:15">
      <c r="A809">
        <v>808</v>
      </c>
      <c r="B809" t="s">
        <v>987</v>
      </c>
      <c r="C809" t="s">
        <v>474</v>
      </c>
      <c r="E809">
        <v>1</v>
      </c>
      <c r="F809" s="4">
        <v>40</v>
      </c>
      <c r="G809">
        <v>0</v>
      </c>
      <c r="H809" s="5">
        <f t="shared" si="26"/>
        <v>30.007501875468868</v>
      </c>
      <c r="I809" t="s">
        <v>474</v>
      </c>
      <c r="M809" t="s">
        <v>988</v>
      </c>
      <c r="N809" s="6" t="e">
        <f t="shared" si="25"/>
        <v>#VALUE!</v>
      </c>
      <c r="O809" t="s">
        <v>21</v>
      </c>
    </row>
    <row r="810" spans="1:15">
      <c r="A810">
        <v>809</v>
      </c>
      <c r="B810" t="s">
        <v>989</v>
      </c>
      <c r="C810" t="s">
        <v>474</v>
      </c>
      <c r="E810">
        <v>1</v>
      </c>
      <c r="F810" s="4">
        <v>0</v>
      </c>
      <c r="G810">
        <v>0</v>
      </c>
      <c r="H810" s="5">
        <f t="shared" si="26"/>
        <v>0</v>
      </c>
      <c r="I810" t="s">
        <v>474</v>
      </c>
      <c r="M810">
        <v>0</v>
      </c>
      <c r="N810" s="6">
        <f t="shared" si="25"/>
        <v>0</v>
      </c>
      <c r="O810" t="s">
        <v>21</v>
      </c>
    </row>
    <row r="811" spans="1:15">
      <c r="A811">
        <v>810</v>
      </c>
      <c r="B811" t="s">
        <v>990</v>
      </c>
      <c r="C811" t="s">
        <v>474</v>
      </c>
      <c r="E811">
        <v>1</v>
      </c>
      <c r="F811" s="4">
        <v>26.66</v>
      </c>
      <c r="G811">
        <v>0</v>
      </c>
      <c r="H811" s="5">
        <f t="shared" si="26"/>
        <v>20</v>
      </c>
      <c r="I811" t="s">
        <v>474</v>
      </c>
      <c r="M811">
        <v>26.66</v>
      </c>
      <c r="N811" s="6">
        <f t="shared" si="25"/>
        <v>19.99504998762497</v>
      </c>
      <c r="O811" t="s">
        <v>21</v>
      </c>
    </row>
    <row r="812" spans="1:15">
      <c r="A812">
        <v>811</v>
      </c>
      <c r="B812" t="s">
        <v>991</v>
      </c>
      <c r="C812" t="s">
        <v>474</v>
      </c>
      <c r="E812">
        <v>1</v>
      </c>
      <c r="F812" s="4">
        <v>39.99</v>
      </c>
      <c r="G812">
        <v>0</v>
      </c>
      <c r="H812" s="5">
        <f t="shared" si="26"/>
        <v>30.000000000000004</v>
      </c>
      <c r="I812" t="s">
        <v>474</v>
      </c>
      <c r="M812">
        <v>39.99</v>
      </c>
      <c r="N812" s="6">
        <f t="shared" si="25"/>
        <v>29.992574981437457</v>
      </c>
      <c r="O812" t="s">
        <v>21</v>
      </c>
    </row>
    <row r="813" spans="1:15">
      <c r="A813">
        <v>812</v>
      </c>
      <c r="B813" t="s">
        <v>992</v>
      </c>
      <c r="C813" t="s">
        <v>474</v>
      </c>
      <c r="E813">
        <v>10</v>
      </c>
      <c r="F813" s="4">
        <v>17.43</v>
      </c>
      <c r="G813">
        <v>0</v>
      </c>
      <c r="H813" s="5">
        <f t="shared" si="26"/>
        <v>13.075768942235559</v>
      </c>
      <c r="I813" t="s">
        <v>474</v>
      </c>
      <c r="L813">
        <v>50</v>
      </c>
      <c r="M813">
        <v>17.43</v>
      </c>
      <c r="N813" s="6">
        <f t="shared" si="25"/>
        <v>13.072532681331705</v>
      </c>
      <c r="O813" t="s">
        <v>21</v>
      </c>
    </row>
    <row r="814" spans="1:15">
      <c r="A814">
        <v>813</v>
      </c>
      <c r="B814" t="s">
        <v>993</v>
      </c>
      <c r="C814" t="s">
        <v>474</v>
      </c>
      <c r="E814">
        <v>10</v>
      </c>
      <c r="F814" s="4">
        <v>20.239999999999998</v>
      </c>
      <c r="G814">
        <v>0</v>
      </c>
      <c r="H814" s="5">
        <f t="shared" si="26"/>
        <v>15.183795948987246</v>
      </c>
      <c r="I814" t="s">
        <v>474</v>
      </c>
      <c r="L814">
        <v>50</v>
      </c>
      <c r="M814">
        <v>20.239999999999998</v>
      </c>
      <c r="N814" s="6">
        <f t="shared" si="25"/>
        <v>15.180037950094874</v>
      </c>
      <c r="O814" t="s">
        <v>21</v>
      </c>
    </row>
    <row r="815" spans="1:15">
      <c r="A815">
        <v>814</v>
      </c>
      <c r="B815" t="s">
        <v>994</v>
      </c>
      <c r="C815" t="s">
        <v>474</v>
      </c>
      <c r="E815">
        <v>10</v>
      </c>
      <c r="F815" s="4">
        <v>16.61</v>
      </c>
      <c r="G815">
        <v>0</v>
      </c>
      <c r="H815" s="5">
        <f t="shared" si="26"/>
        <v>12.460615153788448</v>
      </c>
      <c r="I815" t="s">
        <v>474</v>
      </c>
      <c r="L815">
        <v>50</v>
      </c>
      <c r="M815">
        <v>16.61</v>
      </c>
      <c r="N815" s="6">
        <f t="shared" si="25"/>
        <v>12.457531143827859</v>
      </c>
      <c r="O815" t="s">
        <v>21</v>
      </c>
    </row>
    <row r="816" spans="1:15">
      <c r="A816">
        <v>815</v>
      </c>
      <c r="B816" t="s">
        <v>995</v>
      </c>
      <c r="C816" t="s">
        <v>474</v>
      </c>
      <c r="E816">
        <v>10</v>
      </c>
      <c r="F816" s="4">
        <v>9331</v>
      </c>
      <c r="G816">
        <v>0</v>
      </c>
      <c r="H816" s="5">
        <f t="shared" si="26"/>
        <v>7000</v>
      </c>
      <c r="I816" t="s">
        <v>474</v>
      </c>
      <c r="L816">
        <v>50</v>
      </c>
      <c r="M816">
        <v>9331</v>
      </c>
      <c r="N816" s="6">
        <f t="shared" si="25"/>
        <v>6998.2674956687397</v>
      </c>
      <c r="O816" t="s">
        <v>21</v>
      </c>
    </row>
    <row r="817" spans="1:15">
      <c r="A817">
        <v>816</v>
      </c>
      <c r="B817" t="s">
        <v>996</v>
      </c>
      <c r="C817" t="s">
        <v>474</v>
      </c>
      <c r="E817">
        <v>10</v>
      </c>
      <c r="F817" s="4">
        <v>8131.3</v>
      </c>
      <c r="G817">
        <v>0</v>
      </c>
      <c r="H817" s="5">
        <f t="shared" si="26"/>
        <v>6100</v>
      </c>
      <c r="I817" t="s">
        <v>474</v>
      </c>
      <c r="L817">
        <v>50</v>
      </c>
      <c r="M817">
        <v>8131.3</v>
      </c>
      <c r="N817" s="6">
        <f t="shared" si="25"/>
        <v>6098.4902462256159</v>
      </c>
      <c r="O817" t="s">
        <v>21</v>
      </c>
    </row>
    <row r="818" spans="1:15">
      <c r="A818">
        <v>817</v>
      </c>
      <c r="B818" t="s">
        <v>997</v>
      </c>
      <c r="C818" t="s">
        <v>474</v>
      </c>
      <c r="E818">
        <v>10</v>
      </c>
      <c r="F818" s="4">
        <v>17.47</v>
      </c>
      <c r="G818">
        <v>0</v>
      </c>
      <c r="H818" s="5">
        <f t="shared" si="26"/>
        <v>13.105776444111028</v>
      </c>
      <c r="I818" t="s">
        <v>474</v>
      </c>
      <c r="L818">
        <v>50</v>
      </c>
      <c r="M818">
        <v>17.47</v>
      </c>
      <c r="N818" s="6">
        <f t="shared" ref="N818:N881" si="27">M818/1.33333</f>
        <v>13.102532756331891</v>
      </c>
      <c r="O818" t="s">
        <v>21</v>
      </c>
    </row>
    <row r="819" spans="1:15">
      <c r="A819">
        <v>818</v>
      </c>
      <c r="B819" t="s">
        <v>998</v>
      </c>
      <c r="C819" t="s">
        <v>474</v>
      </c>
      <c r="E819">
        <v>10</v>
      </c>
      <c r="F819" s="4">
        <v>133.30000000000001</v>
      </c>
      <c r="G819">
        <v>0</v>
      </c>
      <c r="H819" s="5">
        <f t="shared" si="26"/>
        <v>100.00000000000001</v>
      </c>
      <c r="I819" t="s">
        <v>474</v>
      </c>
      <c r="M819">
        <v>133.30000000000001</v>
      </c>
      <c r="N819" s="6">
        <f t="shared" si="27"/>
        <v>99.975249938124861</v>
      </c>
      <c r="O819" t="s">
        <v>21</v>
      </c>
    </row>
    <row r="820" spans="1:15">
      <c r="A820">
        <v>819</v>
      </c>
      <c r="B820" t="s">
        <v>999</v>
      </c>
      <c r="C820" t="s">
        <v>474</v>
      </c>
      <c r="E820">
        <v>10</v>
      </c>
      <c r="F820" s="4">
        <v>47.99</v>
      </c>
      <c r="G820">
        <v>0</v>
      </c>
      <c r="H820" s="5">
        <f t="shared" si="26"/>
        <v>36.001500375093777</v>
      </c>
      <c r="I820" t="s">
        <v>474</v>
      </c>
      <c r="L820">
        <v>50</v>
      </c>
      <c r="M820">
        <v>47.99</v>
      </c>
      <c r="N820" s="6">
        <f t="shared" si="27"/>
        <v>35.992589981474957</v>
      </c>
      <c r="O820" t="s">
        <v>21</v>
      </c>
    </row>
    <row r="821" spans="1:15">
      <c r="A821">
        <v>820</v>
      </c>
      <c r="B821" t="s">
        <v>1000</v>
      </c>
      <c r="C821" t="s">
        <v>474</v>
      </c>
      <c r="E821">
        <v>10</v>
      </c>
      <c r="F821" s="4">
        <v>39.99</v>
      </c>
      <c r="G821">
        <v>0</v>
      </c>
      <c r="H821" s="5">
        <f t="shared" si="26"/>
        <v>30.000000000000004</v>
      </c>
      <c r="I821" t="s">
        <v>474</v>
      </c>
      <c r="L821">
        <v>50</v>
      </c>
      <c r="M821">
        <v>39.99</v>
      </c>
      <c r="N821" s="6">
        <f t="shared" si="27"/>
        <v>29.992574981437457</v>
      </c>
      <c r="O821" t="s">
        <v>21</v>
      </c>
    </row>
    <row r="822" spans="1:15">
      <c r="A822">
        <v>821</v>
      </c>
      <c r="B822" t="s">
        <v>1001</v>
      </c>
      <c r="C822" t="s">
        <v>474</v>
      </c>
      <c r="E822">
        <v>10</v>
      </c>
      <c r="F822" s="4">
        <v>16.55</v>
      </c>
      <c r="G822">
        <v>0</v>
      </c>
      <c r="H822" s="5">
        <f t="shared" si="26"/>
        <v>12.415603900975245</v>
      </c>
      <c r="I822" t="s">
        <v>474</v>
      </c>
      <c r="L822">
        <v>50</v>
      </c>
      <c r="M822">
        <v>16.55</v>
      </c>
      <c r="N822" s="6">
        <f t="shared" si="27"/>
        <v>12.41253103132758</v>
      </c>
      <c r="O822" t="s">
        <v>21</v>
      </c>
    </row>
    <row r="823" spans="1:15">
      <c r="A823">
        <v>822</v>
      </c>
      <c r="B823" t="s">
        <v>1002</v>
      </c>
      <c r="C823" t="s">
        <v>474</v>
      </c>
      <c r="E823">
        <v>10</v>
      </c>
      <c r="F823" s="4">
        <v>17.239999999999998</v>
      </c>
      <c r="G823">
        <v>0</v>
      </c>
      <c r="H823" s="5">
        <f t="shared" si="26"/>
        <v>12.933233308327081</v>
      </c>
      <c r="I823" t="s">
        <v>474</v>
      </c>
      <c r="L823">
        <v>50</v>
      </c>
      <c r="M823">
        <v>17.239999999999998</v>
      </c>
      <c r="N823" s="6">
        <f t="shared" si="27"/>
        <v>12.930032325080813</v>
      </c>
      <c r="O823" t="s">
        <v>21</v>
      </c>
    </row>
    <row r="824" spans="1:15">
      <c r="A824">
        <v>823</v>
      </c>
      <c r="B824" t="s">
        <v>1003</v>
      </c>
      <c r="C824" t="s">
        <v>474</v>
      </c>
      <c r="E824">
        <v>100</v>
      </c>
      <c r="F824" s="4">
        <v>7.12</v>
      </c>
      <c r="G824">
        <v>0</v>
      </c>
      <c r="H824" s="5">
        <f t="shared" si="26"/>
        <v>5.3413353338334586</v>
      </c>
      <c r="I824" t="s">
        <v>474</v>
      </c>
      <c r="L824">
        <v>50</v>
      </c>
      <c r="M824">
        <v>7.12</v>
      </c>
      <c r="N824" s="6">
        <f t="shared" si="27"/>
        <v>5.3400133500333755</v>
      </c>
      <c r="O824" t="s">
        <v>21</v>
      </c>
    </row>
    <row r="825" spans="1:15">
      <c r="A825">
        <v>824</v>
      </c>
      <c r="B825" t="s">
        <v>1004</v>
      </c>
      <c r="C825" t="s">
        <v>474</v>
      </c>
      <c r="E825">
        <v>100</v>
      </c>
      <c r="F825" s="4">
        <v>2.73</v>
      </c>
      <c r="G825">
        <v>0</v>
      </c>
      <c r="H825" s="5">
        <f t="shared" si="26"/>
        <v>2.0480120030007503</v>
      </c>
      <c r="I825" t="s">
        <v>474</v>
      </c>
      <c r="L825">
        <v>50</v>
      </c>
      <c r="M825">
        <v>2.73</v>
      </c>
      <c r="N825" s="6">
        <f t="shared" si="27"/>
        <v>2.0475051187627971</v>
      </c>
      <c r="O825" t="s">
        <v>21</v>
      </c>
    </row>
    <row r="826" spans="1:15">
      <c r="A826">
        <v>825</v>
      </c>
      <c r="B826" t="s">
        <v>1005</v>
      </c>
      <c r="C826" t="s">
        <v>474</v>
      </c>
      <c r="E826">
        <v>100</v>
      </c>
      <c r="F826" s="4">
        <v>2.8</v>
      </c>
      <c r="G826">
        <v>0</v>
      </c>
      <c r="H826" s="5">
        <f t="shared" si="26"/>
        <v>2.1005251312828208</v>
      </c>
      <c r="I826" t="s">
        <v>474</v>
      </c>
      <c r="L826">
        <v>100</v>
      </c>
      <c r="M826">
        <v>2.8</v>
      </c>
      <c r="N826" s="6">
        <f t="shared" si="27"/>
        <v>2.1000052500131252</v>
      </c>
      <c r="O826" t="s">
        <v>21</v>
      </c>
    </row>
    <row r="827" spans="1:15">
      <c r="A827">
        <v>826</v>
      </c>
      <c r="B827" t="s">
        <v>1006</v>
      </c>
      <c r="C827" t="s">
        <v>474</v>
      </c>
      <c r="E827">
        <v>100</v>
      </c>
      <c r="F827" s="4">
        <v>2.4300000000000002</v>
      </c>
      <c r="G827">
        <v>0</v>
      </c>
      <c r="H827" s="5">
        <f t="shared" si="26"/>
        <v>1.8229557389347339</v>
      </c>
      <c r="I827" t="s">
        <v>474</v>
      </c>
      <c r="L827">
        <v>200</v>
      </c>
      <c r="M827">
        <v>2.4300000000000002</v>
      </c>
      <c r="N827" s="6">
        <f t="shared" si="27"/>
        <v>1.8225045562613909</v>
      </c>
      <c r="O827" t="s">
        <v>21</v>
      </c>
    </row>
    <row r="828" spans="1:15">
      <c r="A828">
        <v>827</v>
      </c>
      <c r="B828" t="s">
        <v>1007</v>
      </c>
      <c r="C828" t="s">
        <v>474</v>
      </c>
      <c r="E828">
        <v>100</v>
      </c>
      <c r="F828" s="4">
        <v>4</v>
      </c>
      <c r="G828">
        <v>0</v>
      </c>
      <c r="H828" s="5">
        <f t="shared" si="26"/>
        <v>3.0007501875468869</v>
      </c>
      <c r="I828" t="s">
        <v>474</v>
      </c>
      <c r="L828">
        <v>200</v>
      </c>
      <c r="M828">
        <v>4</v>
      </c>
      <c r="N828" s="6">
        <f t="shared" si="27"/>
        <v>3.0000075000187501</v>
      </c>
      <c r="O828" t="s">
        <v>21</v>
      </c>
    </row>
    <row r="829" spans="1:15">
      <c r="A829">
        <v>828</v>
      </c>
      <c r="B829" t="s">
        <v>1008</v>
      </c>
      <c r="C829" t="s">
        <v>474</v>
      </c>
      <c r="E829">
        <v>100</v>
      </c>
      <c r="F829" s="4">
        <v>18.93</v>
      </c>
      <c r="G829">
        <v>0</v>
      </c>
      <c r="H829" s="5">
        <f t="shared" si="26"/>
        <v>14.201050262565641</v>
      </c>
      <c r="I829" t="s">
        <v>474</v>
      </c>
      <c r="L829">
        <v>200</v>
      </c>
      <c r="M829">
        <v>18.93</v>
      </c>
      <c r="N829" s="6">
        <f t="shared" si="27"/>
        <v>14.197535493838735</v>
      </c>
      <c r="O829" t="s">
        <v>21</v>
      </c>
    </row>
    <row r="830" spans="1:15">
      <c r="A830">
        <v>829</v>
      </c>
      <c r="B830" t="s">
        <v>1009</v>
      </c>
      <c r="C830" t="s">
        <v>474</v>
      </c>
      <c r="E830">
        <v>100</v>
      </c>
      <c r="F830" s="4">
        <v>2.77</v>
      </c>
      <c r="G830">
        <v>0</v>
      </c>
      <c r="H830" s="5">
        <f t="shared" si="26"/>
        <v>2.0780195048762193</v>
      </c>
      <c r="I830" t="s">
        <v>474</v>
      </c>
      <c r="L830">
        <v>100</v>
      </c>
      <c r="M830">
        <v>2.77</v>
      </c>
      <c r="N830" s="6">
        <f t="shared" si="27"/>
        <v>2.0775051937629847</v>
      </c>
      <c r="O830" t="s">
        <v>21</v>
      </c>
    </row>
    <row r="831" spans="1:15">
      <c r="A831">
        <v>830</v>
      </c>
      <c r="B831" t="s">
        <v>1010</v>
      </c>
      <c r="C831" t="s">
        <v>474</v>
      </c>
      <c r="E831">
        <v>100</v>
      </c>
      <c r="F831" s="4">
        <v>73.73</v>
      </c>
      <c r="G831">
        <v>0</v>
      </c>
      <c r="H831" s="5">
        <f t="shared" si="26"/>
        <v>55.311327831957996</v>
      </c>
      <c r="I831" t="s">
        <v>474</v>
      </c>
      <c r="L831">
        <v>500</v>
      </c>
      <c r="M831">
        <v>73.73</v>
      </c>
      <c r="N831" s="6">
        <f t="shared" si="27"/>
        <v>55.297638244095616</v>
      </c>
      <c r="O831" t="s">
        <v>21</v>
      </c>
    </row>
    <row r="832" spans="1:15">
      <c r="A832">
        <v>831</v>
      </c>
      <c r="B832" t="s">
        <v>1011</v>
      </c>
      <c r="C832" t="s">
        <v>474</v>
      </c>
      <c r="E832">
        <v>50</v>
      </c>
      <c r="F832" s="4">
        <v>77.31</v>
      </c>
      <c r="G832">
        <v>0</v>
      </c>
      <c r="H832" s="5">
        <f t="shared" si="26"/>
        <v>57.996999249812454</v>
      </c>
      <c r="I832" t="s">
        <v>474</v>
      </c>
      <c r="L832">
        <v>1400</v>
      </c>
      <c r="M832">
        <v>77.31</v>
      </c>
      <c r="N832" s="6">
        <f t="shared" si="27"/>
        <v>57.982644956612397</v>
      </c>
      <c r="O832" t="s">
        <v>21</v>
      </c>
    </row>
    <row r="833" spans="1:15">
      <c r="A833">
        <v>832</v>
      </c>
      <c r="B833" t="s">
        <v>1012</v>
      </c>
      <c r="C833" t="s">
        <v>474</v>
      </c>
      <c r="E833">
        <v>50</v>
      </c>
      <c r="F833" s="4">
        <v>77.31</v>
      </c>
      <c r="G833">
        <v>0</v>
      </c>
      <c r="H833" s="5">
        <f t="shared" si="26"/>
        <v>57.996999249812454</v>
      </c>
      <c r="I833" t="s">
        <v>474</v>
      </c>
      <c r="L833">
        <v>2000</v>
      </c>
      <c r="M833">
        <v>77.31</v>
      </c>
      <c r="N833" s="6">
        <f t="shared" si="27"/>
        <v>57.982644956612397</v>
      </c>
      <c r="O833" t="s">
        <v>21</v>
      </c>
    </row>
    <row r="834" spans="1:15">
      <c r="A834">
        <v>833</v>
      </c>
      <c r="B834" t="s">
        <v>1013</v>
      </c>
      <c r="C834" t="s">
        <v>474</v>
      </c>
      <c r="E834">
        <v>1</v>
      </c>
      <c r="F834" s="4">
        <v>0</v>
      </c>
      <c r="G834">
        <v>0</v>
      </c>
      <c r="H834" s="5">
        <f t="shared" ref="H834:H897" si="28">F834/1.333</f>
        <v>0</v>
      </c>
      <c r="I834" t="s">
        <v>474</v>
      </c>
      <c r="M834">
        <v>0</v>
      </c>
      <c r="N834" s="6">
        <f t="shared" si="27"/>
        <v>0</v>
      </c>
      <c r="O834" t="s">
        <v>21</v>
      </c>
    </row>
    <row r="835" spans="1:15">
      <c r="A835">
        <v>834</v>
      </c>
      <c r="B835" t="s">
        <v>1014</v>
      </c>
      <c r="C835" t="s">
        <v>474</v>
      </c>
      <c r="E835">
        <v>1</v>
      </c>
      <c r="F835" s="4">
        <v>0</v>
      </c>
      <c r="G835">
        <v>0</v>
      </c>
      <c r="H835" s="5">
        <f t="shared" si="28"/>
        <v>0</v>
      </c>
      <c r="I835" t="s">
        <v>474</v>
      </c>
      <c r="M835">
        <v>0</v>
      </c>
      <c r="N835" s="6">
        <f t="shared" si="27"/>
        <v>0</v>
      </c>
      <c r="O835" t="s">
        <v>21</v>
      </c>
    </row>
    <row r="836" spans="1:15">
      <c r="A836">
        <v>835</v>
      </c>
      <c r="B836" t="s">
        <v>1015</v>
      </c>
      <c r="C836" t="s">
        <v>474</v>
      </c>
      <c r="E836">
        <v>1</v>
      </c>
      <c r="F836" s="4">
        <v>999.75</v>
      </c>
      <c r="G836">
        <v>0</v>
      </c>
      <c r="H836" s="5">
        <f t="shared" si="28"/>
        <v>750</v>
      </c>
      <c r="I836" t="s">
        <v>474</v>
      </c>
      <c r="L836">
        <v>50</v>
      </c>
      <c r="M836">
        <v>999.75</v>
      </c>
      <c r="N836" s="6">
        <f t="shared" si="27"/>
        <v>749.81437453593639</v>
      </c>
      <c r="O836" t="s">
        <v>21</v>
      </c>
    </row>
    <row r="837" spans="1:15">
      <c r="A837">
        <v>836</v>
      </c>
      <c r="B837" t="s">
        <v>1016</v>
      </c>
      <c r="C837" t="s">
        <v>474</v>
      </c>
      <c r="E837">
        <v>1</v>
      </c>
      <c r="F837" s="4">
        <v>533.20000000000005</v>
      </c>
      <c r="G837">
        <v>0</v>
      </c>
      <c r="H837" s="5">
        <f t="shared" si="28"/>
        <v>400.00000000000006</v>
      </c>
      <c r="I837" t="s">
        <v>474</v>
      </c>
      <c r="M837">
        <v>533.20000000000005</v>
      </c>
      <c r="N837" s="6">
        <f t="shared" si="27"/>
        <v>399.90099975249944</v>
      </c>
      <c r="O837" t="s">
        <v>21</v>
      </c>
    </row>
    <row r="838" spans="1:15">
      <c r="A838">
        <v>837</v>
      </c>
      <c r="B838" t="s">
        <v>1017</v>
      </c>
      <c r="C838" t="s">
        <v>474</v>
      </c>
      <c r="E838">
        <v>1</v>
      </c>
      <c r="F838" s="4">
        <v>533.20000000000005</v>
      </c>
      <c r="G838">
        <v>0</v>
      </c>
      <c r="H838" s="5">
        <f t="shared" si="28"/>
        <v>400.00000000000006</v>
      </c>
      <c r="I838" t="s">
        <v>474</v>
      </c>
      <c r="M838">
        <v>533.20000000000005</v>
      </c>
      <c r="N838" s="6">
        <f t="shared" si="27"/>
        <v>399.90099975249944</v>
      </c>
      <c r="O838" t="s">
        <v>21</v>
      </c>
    </row>
    <row r="839" spans="1:15">
      <c r="A839">
        <v>838</v>
      </c>
      <c r="B839" t="s">
        <v>1018</v>
      </c>
      <c r="C839" t="s">
        <v>474</v>
      </c>
      <c r="E839">
        <v>1</v>
      </c>
      <c r="F839" s="4">
        <v>2346.08</v>
      </c>
      <c r="G839">
        <v>0</v>
      </c>
      <c r="H839" s="5">
        <f t="shared" si="28"/>
        <v>1760</v>
      </c>
      <c r="I839" t="s">
        <v>474</v>
      </c>
      <c r="M839">
        <v>2346.08</v>
      </c>
      <c r="N839" s="6">
        <f t="shared" si="27"/>
        <v>1759.5643989109974</v>
      </c>
      <c r="O839" t="s">
        <v>21</v>
      </c>
    </row>
    <row r="840" spans="1:15">
      <c r="A840">
        <v>839</v>
      </c>
      <c r="B840" t="s">
        <v>1019</v>
      </c>
      <c r="C840" t="s">
        <v>474</v>
      </c>
      <c r="E840">
        <v>1</v>
      </c>
      <c r="F840" s="4">
        <v>0</v>
      </c>
      <c r="G840">
        <v>0</v>
      </c>
      <c r="H840" s="5">
        <f t="shared" si="28"/>
        <v>0</v>
      </c>
      <c r="I840" t="s">
        <v>474</v>
      </c>
      <c r="M840">
        <v>0</v>
      </c>
      <c r="N840" s="6">
        <f t="shared" si="27"/>
        <v>0</v>
      </c>
      <c r="O840" t="s">
        <v>21</v>
      </c>
    </row>
    <row r="841" spans="1:15">
      <c r="A841">
        <v>840</v>
      </c>
      <c r="B841" t="s">
        <v>1020</v>
      </c>
      <c r="C841" t="s">
        <v>474</v>
      </c>
      <c r="E841">
        <v>1</v>
      </c>
      <c r="F841" s="4">
        <v>133.30000000000001</v>
      </c>
      <c r="G841">
        <v>0</v>
      </c>
      <c r="H841" s="5">
        <f t="shared" si="28"/>
        <v>100.00000000000001</v>
      </c>
      <c r="I841" t="s">
        <v>474</v>
      </c>
      <c r="M841">
        <v>133.30000000000001</v>
      </c>
      <c r="N841" s="6">
        <f t="shared" si="27"/>
        <v>99.975249938124861</v>
      </c>
      <c r="O841" t="s">
        <v>21</v>
      </c>
    </row>
    <row r="842" spans="1:15">
      <c r="A842">
        <v>841</v>
      </c>
      <c r="B842" t="s">
        <v>1021</v>
      </c>
      <c r="C842" t="s">
        <v>474</v>
      </c>
      <c r="E842">
        <v>50</v>
      </c>
      <c r="F842" s="4">
        <v>83.98</v>
      </c>
      <c r="G842">
        <v>0</v>
      </c>
      <c r="H842" s="5">
        <f t="shared" si="28"/>
        <v>63.000750187546892</v>
      </c>
      <c r="I842" t="s">
        <v>474</v>
      </c>
      <c r="M842">
        <v>83.98</v>
      </c>
      <c r="N842" s="6">
        <f t="shared" si="27"/>
        <v>62.985157462893667</v>
      </c>
      <c r="O842" t="s">
        <v>21</v>
      </c>
    </row>
    <row r="843" spans="1:15">
      <c r="A843">
        <v>842</v>
      </c>
      <c r="B843" t="s">
        <v>1022</v>
      </c>
      <c r="C843" t="s">
        <v>474</v>
      </c>
      <c r="E843">
        <v>100</v>
      </c>
      <c r="F843" s="4">
        <v>13.33</v>
      </c>
      <c r="G843">
        <v>0</v>
      </c>
      <c r="H843" s="5">
        <f t="shared" si="28"/>
        <v>10</v>
      </c>
      <c r="I843" t="s">
        <v>474</v>
      </c>
      <c r="L843">
        <v>1000</v>
      </c>
      <c r="M843">
        <v>13.33</v>
      </c>
      <c r="N843" s="6">
        <f t="shared" si="27"/>
        <v>9.9975249938124851</v>
      </c>
      <c r="O843" t="s">
        <v>21</v>
      </c>
    </row>
    <row r="844" spans="1:15">
      <c r="A844">
        <v>843</v>
      </c>
      <c r="B844" t="s">
        <v>1023</v>
      </c>
      <c r="C844" t="s">
        <v>474</v>
      </c>
      <c r="E844">
        <v>100</v>
      </c>
      <c r="F844" s="4">
        <v>6.67</v>
      </c>
      <c r="G844">
        <v>0</v>
      </c>
      <c r="H844" s="5">
        <f t="shared" si="28"/>
        <v>5.0037509377344334</v>
      </c>
      <c r="I844" t="s">
        <v>474</v>
      </c>
      <c r="L844">
        <v>1000</v>
      </c>
      <c r="M844">
        <v>6.67</v>
      </c>
      <c r="N844" s="6">
        <f t="shared" si="27"/>
        <v>5.0025125062812661</v>
      </c>
      <c r="O844" t="s">
        <v>21</v>
      </c>
    </row>
    <row r="845" spans="1:15">
      <c r="A845">
        <v>844</v>
      </c>
      <c r="B845" t="s">
        <v>1023</v>
      </c>
      <c r="C845" t="s">
        <v>474</v>
      </c>
      <c r="E845">
        <v>100</v>
      </c>
      <c r="F845" s="4">
        <v>8</v>
      </c>
      <c r="G845">
        <v>0</v>
      </c>
      <c r="H845" s="5">
        <f t="shared" si="28"/>
        <v>6.0015003750937739</v>
      </c>
      <c r="I845" t="s">
        <v>474</v>
      </c>
      <c r="L845">
        <v>1000</v>
      </c>
      <c r="M845">
        <v>8</v>
      </c>
      <c r="N845" s="6">
        <f t="shared" si="27"/>
        <v>6.0000150000375001</v>
      </c>
      <c r="O845" t="s">
        <v>21</v>
      </c>
    </row>
    <row r="846" spans="1:15">
      <c r="A846">
        <v>845</v>
      </c>
      <c r="B846" t="s">
        <v>1024</v>
      </c>
      <c r="C846" t="s">
        <v>474</v>
      </c>
      <c r="E846">
        <v>100</v>
      </c>
      <c r="F846" s="4">
        <v>15</v>
      </c>
      <c r="G846">
        <v>0</v>
      </c>
      <c r="H846" s="5">
        <f t="shared" si="28"/>
        <v>11.252813203300825</v>
      </c>
      <c r="I846" t="s">
        <v>474</v>
      </c>
      <c r="L846">
        <v>1000</v>
      </c>
      <c r="M846" t="s">
        <v>1025</v>
      </c>
      <c r="N846" s="6" t="e">
        <f t="shared" si="27"/>
        <v>#VALUE!</v>
      </c>
      <c r="O846" t="s">
        <v>21</v>
      </c>
    </row>
    <row r="847" spans="1:15">
      <c r="A847">
        <v>846</v>
      </c>
      <c r="B847" t="s">
        <v>1026</v>
      </c>
      <c r="C847" t="s">
        <v>474</v>
      </c>
      <c r="E847">
        <v>100</v>
      </c>
      <c r="F847" s="4">
        <v>20</v>
      </c>
      <c r="G847">
        <v>0</v>
      </c>
      <c r="H847" s="5">
        <f t="shared" si="28"/>
        <v>15.003750937734434</v>
      </c>
      <c r="I847" t="s">
        <v>474</v>
      </c>
      <c r="L847">
        <v>1000</v>
      </c>
      <c r="M847">
        <v>20</v>
      </c>
      <c r="N847" s="6">
        <f t="shared" si="27"/>
        <v>15.000037500093752</v>
      </c>
      <c r="O847" t="s">
        <v>21</v>
      </c>
    </row>
    <row r="848" spans="1:15">
      <c r="A848">
        <v>847</v>
      </c>
      <c r="B848" t="s">
        <v>1027</v>
      </c>
      <c r="C848" t="s">
        <v>474</v>
      </c>
      <c r="E848">
        <v>100</v>
      </c>
      <c r="F848" s="4">
        <v>10</v>
      </c>
      <c r="G848">
        <v>0</v>
      </c>
      <c r="H848" s="5">
        <f t="shared" si="28"/>
        <v>7.5018754688672171</v>
      </c>
      <c r="I848" t="s">
        <v>474</v>
      </c>
      <c r="L848">
        <v>4000</v>
      </c>
      <c r="M848">
        <v>10</v>
      </c>
      <c r="N848" s="6">
        <f t="shared" si="27"/>
        <v>7.500018750046876</v>
      </c>
      <c r="O848" t="s">
        <v>21</v>
      </c>
    </row>
    <row r="849" spans="1:15">
      <c r="A849">
        <v>848</v>
      </c>
      <c r="B849" t="s">
        <v>1028</v>
      </c>
      <c r="C849" t="s">
        <v>474</v>
      </c>
      <c r="E849">
        <v>100</v>
      </c>
      <c r="F849" s="4">
        <v>2.34</v>
      </c>
      <c r="G849">
        <v>0</v>
      </c>
      <c r="H849" s="5">
        <f t="shared" si="28"/>
        <v>1.7554388597149286</v>
      </c>
      <c r="I849" t="s">
        <v>474</v>
      </c>
      <c r="L849">
        <v>4000</v>
      </c>
      <c r="M849">
        <v>2.34</v>
      </c>
      <c r="N849" s="6">
        <f t="shared" si="27"/>
        <v>1.7550043875109689</v>
      </c>
      <c r="O849" t="s">
        <v>21</v>
      </c>
    </row>
    <row r="850" spans="1:15">
      <c r="A850">
        <v>849</v>
      </c>
      <c r="B850" t="s">
        <v>1029</v>
      </c>
      <c r="C850" t="s">
        <v>474</v>
      </c>
      <c r="E850">
        <v>100</v>
      </c>
      <c r="F850" s="4">
        <v>5</v>
      </c>
      <c r="G850">
        <v>0</v>
      </c>
      <c r="H850" s="5">
        <f t="shared" si="28"/>
        <v>3.7509377344336086</v>
      </c>
      <c r="I850" t="s">
        <v>474</v>
      </c>
      <c r="L850">
        <v>6000</v>
      </c>
      <c r="M850">
        <v>5</v>
      </c>
      <c r="N850" s="6">
        <f t="shared" si="27"/>
        <v>3.750009375023438</v>
      </c>
      <c r="O850" t="s">
        <v>21</v>
      </c>
    </row>
    <row r="851" spans="1:15">
      <c r="A851">
        <v>850</v>
      </c>
      <c r="B851" t="s">
        <v>1030</v>
      </c>
      <c r="C851" t="s">
        <v>474</v>
      </c>
      <c r="E851">
        <v>100</v>
      </c>
      <c r="F851" s="4">
        <v>86.65</v>
      </c>
      <c r="G851">
        <v>0</v>
      </c>
      <c r="H851" s="5">
        <f t="shared" si="28"/>
        <v>65.003750937734438</v>
      </c>
      <c r="I851" t="s">
        <v>474</v>
      </c>
      <c r="L851">
        <v>50</v>
      </c>
      <c r="M851">
        <v>86.65</v>
      </c>
      <c r="N851" s="6">
        <f t="shared" si="27"/>
        <v>64.987662469156177</v>
      </c>
      <c r="O851" t="s">
        <v>21</v>
      </c>
    </row>
    <row r="852" spans="1:15">
      <c r="A852">
        <v>851</v>
      </c>
      <c r="B852" t="s">
        <v>1031</v>
      </c>
      <c r="C852" t="s">
        <v>474</v>
      </c>
      <c r="E852">
        <v>10</v>
      </c>
      <c r="F852" s="4">
        <v>4021.98</v>
      </c>
      <c r="G852">
        <v>0</v>
      </c>
      <c r="H852" s="5">
        <f t="shared" si="28"/>
        <v>3017.239309827457</v>
      </c>
      <c r="I852" t="s">
        <v>474</v>
      </c>
      <c r="M852">
        <v>4021.98</v>
      </c>
      <c r="N852" s="6">
        <f t="shared" si="27"/>
        <v>3016.4925412313532</v>
      </c>
      <c r="O852" t="s">
        <v>21</v>
      </c>
    </row>
    <row r="853" spans="1:15">
      <c r="A853">
        <v>852</v>
      </c>
      <c r="B853" t="s">
        <v>1032</v>
      </c>
      <c r="C853" t="s">
        <v>474</v>
      </c>
      <c r="E853">
        <v>10</v>
      </c>
      <c r="F853" s="4">
        <v>4021.98</v>
      </c>
      <c r="G853">
        <v>0</v>
      </c>
      <c r="H853" s="5">
        <f t="shared" si="28"/>
        <v>3017.239309827457</v>
      </c>
      <c r="I853" t="s">
        <v>474</v>
      </c>
      <c r="M853">
        <v>4021.98</v>
      </c>
      <c r="N853" s="6">
        <f t="shared" si="27"/>
        <v>3016.4925412313532</v>
      </c>
      <c r="O853" t="s">
        <v>21</v>
      </c>
    </row>
    <row r="854" spans="1:15">
      <c r="A854">
        <v>853</v>
      </c>
      <c r="B854" t="s">
        <v>1033</v>
      </c>
      <c r="C854" t="s">
        <v>474</v>
      </c>
      <c r="E854">
        <v>1</v>
      </c>
      <c r="F854" s="4">
        <v>279.93</v>
      </c>
      <c r="G854">
        <v>0</v>
      </c>
      <c r="H854" s="5">
        <f t="shared" si="28"/>
        <v>210</v>
      </c>
      <c r="I854" t="s">
        <v>474</v>
      </c>
      <c r="M854">
        <v>279.93</v>
      </c>
      <c r="N854" s="6">
        <f t="shared" si="27"/>
        <v>209.9480248700622</v>
      </c>
      <c r="O854" t="s">
        <v>21</v>
      </c>
    </row>
    <row r="855" spans="1:15">
      <c r="A855">
        <v>854</v>
      </c>
      <c r="B855" t="s">
        <v>1034</v>
      </c>
      <c r="C855" t="s">
        <v>474</v>
      </c>
      <c r="E855">
        <v>1</v>
      </c>
      <c r="F855" s="4">
        <v>570.52</v>
      </c>
      <c r="G855">
        <v>0</v>
      </c>
      <c r="H855" s="5">
        <f t="shared" si="28"/>
        <v>427.99699924981246</v>
      </c>
      <c r="I855" t="s">
        <v>474</v>
      </c>
      <c r="M855">
        <v>570.52</v>
      </c>
      <c r="N855" s="6">
        <f t="shared" si="27"/>
        <v>427.89106972767433</v>
      </c>
      <c r="O855" t="s">
        <v>21</v>
      </c>
    </row>
    <row r="856" spans="1:15">
      <c r="A856">
        <v>855</v>
      </c>
      <c r="B856" t="s">
        <v>1035</v>
      </c>
      <c r="C856" t="s">
        <v>474</v>
      </c>
      <c r="E856">
        <v>10</v>
      </c>
      <c r="F856" s="4">
        <v>979.76</v>
      </c>
      <c r="G856">
        <v>0</v>
      </c>
      <c r="H856" s="5">
        <f t="shared" si="28"/>
        <v>735.00375093773448</v>
      </c>
      <c r="I856" t="s">
        <v>474</v>
      </c>
      <c r="M856">
        <v>979.76</v>
      </c>
      <c r="N856" s="6">
        <f t="shared" si="27"/>
        <v>734.82183705459272</v>
      </c>
      <c r="O856" t="s">
        <v>21</v>
      </c>
    </row>
    <row r="857" spans="1:15">
      <c r="A857">
        <v>856</v>
      </c>
      <c r="B857" t="s">
        <v>1036</v>
      </c>
      <c r="C857" t="s">
        <v>474</v>
      </c>
      <c r="E857">
        <v>10</v>
      </c>
      <c r="F857" s="4">
        <v>979.76</v>
      </c>
      <c r="G857">
        <v>0</v>
      </c>
      <c r="H857" s="5">
        <f t="shared" si="28"/>
        <v>735.00375093773448</v>
      </c>
      <c r="I857" t="s">
        <v>474</v>
      </c>
      <c r="M857">
        <v>979.76</v>
      </c>
      <c r="N857" s="6">
        <f t="shared" si="27"/>
        <v>734.82183705459272</v>
      </c>
      <c r="O857" t="s">
        <v>21</v>
      </c>
    </row>
    <row r="858" spans="1:15">
      <c r="A858">
        <v>857</v>
      </c>
      <c r="B858" t="s">
        <v>1037</v>
      </c>
      <c r="C858" t="s">
        <v>474</v>
      </c>
      <c r="E858">
        <v>1</v>
      </c>
      <c r="F858" s="4">
        <v>1999.5</v>
      </c>
      <c r="G858">
        <v>0</v>
      </c>
      <c r="H858" s="5">
        <f t="shared" si="28"/>
        <v>1500</v>
      </c>
      <c r="I858" t="s">
        <v>474</v>
      </c>
      <c r="L858">
        <v>10</v>
      </c>
      <c r="M858">
        <v>1999.5</v>
      </c>
      <c r="N858" s="6">
        <f t="shared" si="27"/>
        <v>1499.6287490718728</v>
      </c>
      <c r="O858" t="s">
        <v>21</v>
      </c>
    </row>
    <row r="859" spans="1:15">
      <c r="A859">
        <v>858</v>
      </c>
      <c r="B859" t="s">
        <v>1038</v>
      </c>
      <c r="C859" t="s">
        <v>474</v>
      </c>
      <c r="E859">
        <v>1</v>
      </c>
      <c r="F859" s="4">
        <v>1199.7</v>
      </c>
      <c r="G859">
        <v>0</v>
      </c>
      <c r="H859" s="5">
        <f t="shared" si="28"/>
        <v>900.00000000000011</v>
      </c>
      <c r="I859" t="s">
        <v>474</v>
      </c>
      <c r="L859">
        <v>10</v>
      </c>
      <c r="M859">
        <v>1199.7</v>
      </c>
      <c r="N859" s="6">
        <f t="shared" si="27"/>
        <v>899.77724944312365</v>
      </c>
      <c r="O859" t="s">
        <v>21</v>
      </c>
    </row>
    <row r="860" spans="1:15">
      <c r="A860">
        <v>859</v>
      </c>
      <c r="B860" t="s">
        <v>1039</v>
      </c>
      <c r="C860" t="s">
        <v>474</v>
      </c>
      <c r="E860">
        <v>100</v>
      </c>
      <c r="F860" s="4">
        <v>1.1299999999999999</v>
      </c>
      <c r="G860">
        <v>0</v>
      </c>
      <c r="H860" s="5">
        <f t="shared" si="28"/>
        <v>0.84771192798199546</v>
      </c>
      <c r="I860" t="s">
        <v>474</v>
      </c>
      <c r="L860">
        <v>10</v>
      </c>
      <c r="M860">
        <v>1.1299999999999999</v>
      </c>
      <c r="N860" s="6">
        <f t="shared" si="27"/>
        <v>0.84750211875529691</v>
      </c>
      <c r="O860" t="s">
        <v>21</v>
      </c>
    </row>
    <row r="861" spans="1:15">
      <c r="A861">
        <v>860</v>
      </c>
      <c r="B861" t="s">
        <v>1040</v>
      </c>
      <c r="C861" t="s">
        <v>474</v>
      </c>
      <c r="E861">
        <v>1</v>
      </c>
      <c r="F861" s="4">
        <v>79980</v>
      </c>
      <c r="G861">
        <v>0</v>
      </c>
      <c r="H861" s="5">
        <f t="shared" si="28"/>
        <v>60000</v>
      </c>
      <c r="I861" t="s">
        <v>474</v>
      </c>
      <c r="M861">
        <v>79980</v>
      </c>
      <c r="N861" s="6">
        <f t="shared" si="27"/>
        <v>59985.149962874908</v>
      </c>
      <c r="O861" t="s">
        <v>21</v>
      </c>
    </row>
    <row r="862" spans="1:15">
      <c r="A862">
        <v>861</v>
      </c>
      <c r="B862" t="s">
        <v>1041</v>
      </c>
      <c r="C862" t="s">
        <v>474</v>
      </c>
      <c r="E862">
        <v>1</v>
      </c>
      <c r="F862" s="4">
        <v>933.1</v>
      </c>
      <c r="G862">
        <v>0</v>
      </c>
      <c r="H862" s="5">
        <f t="shared" si="28"/>
        <v>700</v>
      </c>
      <c r="I862" t="s">
        <v>474</v>
      </c>
      <c r="M862">
        <v>933.1</v>
      </c>
      <c r="N862" s="6">
        <f t="shared" si="27"/>
        <v>699.82674956687401</v>
      </c>
      <c r="O862" t="s">
        <v>21</v>
      </c>
    </row>
    <row r="863" spans="1:15">
      <c r="A863">
        <v>862</v>
      </c>
      <c r="B863" t="s">
        <v>1042</v>
      </c>
      <c r="C863" t="s">
        <v>474</v>
      </c>
      <c r="E863">
        <v>1</v>
      </c>
      <c r="F863" s="4">
        <v>1572.94</v>
      </c>
      <c r="G863">
        <v>0</v>
      </c>
      <c r="H863" s="5">
        <f t="shared" si="28"/>
        <v>1180</v>
      </c>
      <c r="I863" t="s">
        <v>474</v>
      </c>
      <c r="M863">
        <v>1572.94</v>
      </c>
      <c r="N863" s="6">
        <f t="shared" si="27"/>
        <v>1179.7079492698733</v>
      </c>
      <c r="O863" t="s">
        <v>21</v>
      </c>
    </row>
    <row r="864" spans="1:15">
      <c r="A864">
        <v>863</v>
      </c>
      <c r="B864" t="s">
        <v>1043</v>
      </c>
      <c r="C864" t="s">
        <v>474</v>
      </c>
      <c r="E864">
        <v>12</v>
      </c>
      <c r="F864" s="4">
        <v>70.650000000000006</v>
      </c>
      <c r="G864">
        <v>0</v>
      </c>
      <c r="H864" s="5">
        <f t="shared" si="28"/>
        <v>53.000750187546892</v>
      </c>
      <c r="I864" t="s">
        <v>474</v>
      </c>
      <c r="L864">
        <v>120</v>
      </c>
      <c r="M864">
        <v>70.650000000000006</v>
      </c>
      <c r="N864" s="6">
        <f t="shared" si="27"/>
        <v>52.987632469081184</v>
      </c>
      <c r="O864" t="s">
        <v>21</v>
      </c>
    </row>
    <row r="865" spans="1:15">
      <c r="A865">
        <v>864</v>
      </c>
      <c r="B865" t="s">
        <v>1044</v>
      </c>
      <c r="C865" t="s">
        <v>474</v>
      </c>
      <c r="E865">
        <v>12</v>
      </c>
      <c r="F865" s="4">
        <v>15.91</v>
      </c>
      <c r="G865">
        <v>0</v>
      </c>
      <c r="H865" s="5">
        <f t="shared" si="28"/>
        <v>11.935483870967742</v>
      </c>
      <c r="I865" t="s">
        <v>474</v>
      </c>
      <c r="L865">
        <v>200</v>
      </c>
      <c r="M865">
        <v>15.91</v>
      </c>
      <c r="N865" s="6">
        <f t="shared" si="27"/>
        <v>11.93252983132458</v>
      </c>
      <c r="O865" t="s">
        <v>21</v>
      </c>
    </row>
    <row r="866" spans="1:15">
      <c r="A866">
        <v>865</v>
      </c>
      <c r="B866" t="s">
        <v>1045</v>
      </c>
      <c r="C866" t="s">
        <v>474</v>
      </c>
      <c r="E866">
        <v>100</v>
      </c>
      <c r="F866" s="4">
        <v>1.33</v>
      </c>
      <c r="G866">
        <v>0</v>
      </c>
      <c r="H866" s="5">
        <f t="shared" si="28"/>
        <v>0.99774943735933996</v>
      </c>
      <c r="I866" t="s">
        <v>474</v>
      </c>
      <c r="L866">
        <v>100</v>
      </c>
      <c r="M866">
        <v>1.33</v>
      </c>
      <c r="N866" s="6">
        <f t="shared" si="27"/>
        <v>0.99750249375623457</v>
      </c>
      <c r="O866" t="s">
        <v>21</v>
      </c>
    </row>
    <row r="867" spans="1:15">
      <c r="A867">
        <v>866</v>
      </c>
      <c r="B867" t="s">
        <v>1046</v>
      </c>
      <c r="C867" t="s">
        <v>474</v>
      </c>
      <c r="E867">
        <v>1</v>
      </c>
      <c r="F867" s="4">
        <v>11330.5</v>
      </c>
      <c r="G867">
        <v>0</v>
      </c>
      <c r="H867" s="5">
        <f t="shared" si="28"/>
        <v>8500</v>
      </c>
      <c r="I867" t="s">
        <v>474</v>
      </c>
      <c r="M867">
        <v>11330.5</v>
      </c>
      <c r="N867" s="6">
        <f t="shared" si="27"/>
        <v>8497.896244740612</v>
      </c>
      <c r="O867" t="s">
        <v>21</v>
      </c>
    </row>
    <row r="868" spans="1:15">
      <c r="A868">
        <v>867</v>
      </c>
      <c r="B868" t="s">
        <v>1047</v>
      </c>
      <c r="C868" t="s">
        <v>474</v>
      </c>
      <c r="E868">
        <v>1</v>
      </c>
      <c r="F868" s="4">
        <v>0</v>
      </c>
      <c r="G868">
        <v>0</v>
      </c>
      <c r="H868" s="5">
        <f t="shared" si="28"/>
        <v>0</v>
      </c>
      <c r="I868" t="s">
        <v>474</v>
      </c>
      <c r="M868">
        <v>0</v>
      </c>
      <c r="N868" s="6">
        <f t="shared" si="27"/>
        <v>0</v>
      </c>
      <c r="O868" t="s">
        <v>21</v>
      </c>
    </row>
    <row r="869" spans="1:15">
      <c r="A869">
        <v>868</v>
      </c>
      <c r="B869" t="s">
        <v>1048</v>
      </c>
      <c r="C869" t="s">
        <v>474</v>
      </c>
      <c r="E869">
        <v>1</v>
      </c>
      <c r="F869" s="4">
        <v>53.32</v>
      </c>
      <c r="G869">
        <v>0</v>
      </c>
      <c r="H869" s="5">
        <f t="shared" si="28"/>
        <v>40</v>
      </c>
      <c r="I869" t="s">
        <v>474</v>
      </c>
      <c r="M869">
        <v>53.32</v>
      </c>
      <c r="N869" s="6">
        <f t="shared" si="27"/>
        <v>39.99009997524994</v>
      </c>
      <c r="O869" t="s">
        <v>21</v>
      </c>
    </row>
    <row r="870" spans="1:15">
      <c r="A870">
        <v>869</v>
      </c>
      <c r="B870" t="s">
        <v>1049</v>
      </c>
      <c r="C870" t="s">
        <v>474</v>
      </c>
      <c r="E870">
        <v>1</v>
      </c>
      <c r="F870" s="4">
        <v>30.06</v>
      </c>
      <c r="G870">
        <v>0</v>
      </c>
      <c r="H870" s="5">
        <f t="shared" si="28"/>
        <v>22.550637659414853</v>
      </c>
      <c r="I870" t="s">
        <v>474</v>
      </c>
      <c r="L870">
        <v>100</v>
      </c>
      <c r="M870">
        <v>30.06</v>
      </c>
      <c r="N870" s="6">
        <f t="shared" si="27"/>
        <v>22.545056362640906</v>
      </c>
      <c r="O870" t="s">
        <v>21</v>
      </c>
    </row>
    <row r="871" spans="1:15">
      <c r="A871">
        <v>870</v>
      </c>
      <c r="B871" t="s">
        <v>1050</v>
      </c>
      <c r="C871" t="s">
        <v>474</v>
      </c>
      <c r="E871">
        <v>1</v>
      </c>
      <c r="F871" s="4">
        <v>23.99</v>
      </c>
      <c r="G871">
        <v>0</v>
      </c>
      <c r="H871" s="5">
        <f t="shared" si="28"/>
        <v>17.996999249812454</v>
      </c>
      <c r="I871" t="s">
        <v>474</v>
      </c>
      <c r="L871">
        <v>50</v>
      </c>
      <c r="M871">
        <v>23.99</v>
      </c>
      <c r="N871" s="6">
        <f t="shared" si="27"/>
        <v>17.992544981362453</v>
      </c>
      <c r="O871" t="s">
        <v>21</v>
      </c>
    </row>
    <row r="872" spans="1:15">
      <c r="A872">
        <v>871</v>
      </c>
      <c r="B872" t="s">
        <v>1051</v>
      </c>
      <c r="C872" t="s">
        <v>474</v>
      </c>
      <c r="E872">
        <v>1</v>
      </c>
      <c r="F872" s="4">
        <v>39.99</v>
      </c>
      <c r="G872">
        <v>0</v>
      </c>
      <c r="H872" s="5">
        <f t="shared" si="28"/>
        <v>30.000000000000004</v>
      </c>
      <c r="I872" t="s">
        <v>474</v>
      </c>
      <c r="L872">
        <v>10</v>
      </c>
      <c r="M872">
        <v>39.99</v>
      </c>
      <c r="N872" s="6">
        <f t="shared" si="27"/>
        <v>29.992574981437457</v>
      </c>
      <c r="O872" t="s">
        <v>21</v>
      </c>
    </row>
    <row r="873" spans="1:15">
      <c r="A873">
        <v>872</v>
      </c>
      <c r="B873" t="s">
        <v>1052</v>
      </c>
      <c r="C873" t="s">
        <v>474</v>
      </c>
      <c r="E873">
        <v>1</v>
      </c>
      <c r="F873" s="4">
        <v>39.99</v>
      </c>
      <c r="G873">
        <v>0</v>
      </c>
      <c r="H873" s="5">
        <f t="shared" si="28"/>
        <v>30.000000000000004</v>
      </c>
      <c r="I873" t="s">
        <v>474</v>
      </c>
      <c r="M873">
        <v>39.99</v>
      </c>
      <c r="N873" s="6">
        <f t="shared" si="27"/>
        <v>29.992574981437457</v>
      </c>
      <c r="O873" t="s">
        <v>21</v>
      </c>
    </row>
    <row r="874" spans="1:15">
      <c r="A874">
        <v>873</v>
      </c>
      <c r="B874" t="s">
        <v>1053</v>
      </c>
      <c r="C874" t="s">
        <v>474</v>
      </c>
      <c r="E874">
        <v>1</v>
      </c>
      <c r="F874" s="4">
        <v>1632.93</v>
      </c>
      <c r="G874">
        <v>0</v>
      </c>
      <c r="H874" s="5">
        <f t="shared" si="28"/>
        <v>1225.0037509377346</v>
      </c>
      <c r="I874" t="s">
        <v>474</v>
      </c>
      <c r="M874">
        <v>1632.93</v>
      </c>
      <c r="N874" s="6">
        <f t="shared" si="27"/>
        <v>1224.7005617514046</v>
      </c>
      <c r="O874" t="s">
        <v>21</v>
      </c>
    </row>
    <row r="875" spans="1:15">
      <c r="A875">
        <v>874</v>
      </c>
      <c r="B875" t="s">
        <v>1054</v>
      </c>
      <c r="C875" t="s">
        <v>474</v>
      </c>
      <c r="E875">
        <v>1</v>
      </c>
      <c r="F875" s="4">
        <v>199.95</v>
      </c>
      <c r="G875">
        <v>0</v>
      </c>
      <c r="H875" s="5">
        <f t="shared" si="28"/>
        <v>150</v>
      </c>
      <c r="I875" t="s">
        <v>474</v>
      </c>
      <c r="M875">
        <v>199.95</v>
      </c>
      <c r="N875" s="6">
        <f t="shared" si="27"/>
        <v>149.96287490718726</v>
      </c>
      <c r="O875" t="s">
        <v>21</v>
      </c>
    </row>
    <row r="876" spans="1:15">
      <c r="A876">
        <v>875</v>
      </c>
      <c r="B876" t="s">
        <v>1055</v>
      </c>
      <c r="C876" t="s">
        <v>474</v>
      </c>
      <c r="E876">
        <v>12</v>
      </c>
      <c r="F876" s="4">
        <v>20</v>
      </c>
      <c r="G876">
        <v>0</v>
      </c>
      <c r="H876" s="5">
        <f t="shared" si="28"/>
        <v>15.003750937734434</v>
      </c>
      <c r="I876" t="s">
        <v>474</v>
      </c>
      <c r="L876">
        <v>240</v>
      </c>
      <c r="M876">
        <v>20</v>
      </c>
      <c r="N876" s="6">
        <f t="shared" si="27"/>
        <v>15.000037500093752</v>
      </c>
      <c r="O876" t="s">
        <v>21</v>
      </c>
    </row>
    <row r="877" spans="1:15">
      <c r="A877">
        <v>876</v>
      </c>
      <c r="B877" t="s">
        <v>1056</v>
      </c>
      <c r="C877" t="s">
        <v>474</v>
      </c>
      <c r="E877">
        <v>1</v>
      </c>
      <c r="F877" s="4">
        <v>2199.4499999999998</v>
      </c>
      <c r="G877">
        <v>0</v>
      </c>
      <c r="H877" s="5">
        <f t="shared" si="28"/>
        <v>1650</v>
      </c>
      <c r="I877" t="s">
        <v>474</v>
      </c>
      <c r="M877">
        <v>2199.4499999999998</v>
      </c>
      <c r="N877" s="6">
        <f t="shared" si="27"/>
        <v>1649.5916239790599</v>
      </c>
      <c r="O877" t="s">
        <v>21</v>
      </c>
    </row>
    <row r="878" spans="1:15">
      <c r="A878">
        <v>877</v>
      </c>
      <c r="B878" t="s">
        <v>1057</v>
      </c>
      <c r="C878" t="s">
        <v>474</v>
      </c>
      <c r="E878">
        <v>1</v>
      </c>
      <c r="F878" s="4">
        <v>13330</v>
      </c>
      <c r="G878">
        <v>0</v>
      </c>
      <c r="H878" s="5">
        <f t="shared" si="28"/>
        <v>10000</v>
      </c>
      <c r="I878" t="s">
        <v>474</v>
      </c>
      <c r="M878">
        <v>13330</v>
      </c>
      <c r="N878" s="6">
        <f t="shared" si="27"/>
        <v>9997.5249938124853</v>
      </c>
      <c r="O878" t="s">
        <v>21</v>
      </c>
    </row>
    <row r="879" spans="1:15">
      <c r="A879">
        <v>878</v>
      </c>
      <c r="B879" t="s">
        <v>1058</v>
      </c>
      <c r="C879" t="s">
        <v>474</v>
      </c>
      <c r="E879">
        <v>1</v>
      </c>
      <c r="F879" s="4">
        <v>1.33</v>
      </c>
      <c r="G879">
        <v>0</v>
      </c>
      <c r="H879" s="5">
        <f t="shared" si="28"/>
        <v>0.99774943735933996</v>
      </c>
      <c r="I879" t="s">
        <v>474</v>
      </c>
      <c r="M879">
        <v>1.33</v>
      </c>
      <c r="N879" s="6">
        <f t="shared" si="27"/>
        <v>0.99750249375623457</v>
      </c>
      <c r="O879" t="s">
        <v>21</v>
      </c>
    </row>
    <row r="880" spans="1:15">
      <c r="A880">
        <v>879</v>
      </c>
      <c r="B880" t="s">
        <v>1059</v>
      </c>
      <c r="C880" t="s">
        <v>474</v>
      </c>
      <c r="E880">
        <v>1</v>
      </c>
      <c r="F880" s="4">
        <v>0</v>
      </c>
      <c r="G880">
        <v>0</v>
      </c>
      <c r="H880" s="5">
        <f t="shared" si="28"/>
        <v>0</v>
      </c>
      <c r="I880" t="s">
        <v>474</v>
      </c>
      <c r="M880">
        <v>0</v>
      </c>
      <c r="N880" s="6">
        <f t="shared" si="27"/>
        <v>0</v>
      </c>
      <c r="O880" t="s">
        <v>21</v>
      </c>
    </row>
    <row r="881" spans="1:15">
      <c r="A881">
        <v>880</v>
      </c>
      <c r="B881" t="s">
        <v>1060</v>
      </c>
      <c r="C881" t="s">
        <v>474</v>
      </c>
      <c r="E881">
        <v>1</v>
      </c>
      <c r="F881" s="4">
        <v>153.30000000000001</v>
      </c>
      <c r="G881">
        <v>0</v>
      </c>
      <c r="H881" s="5">
        <f t="shared" si="28"/>
        <v>115.00375093773445</v>
      </c>
      <c r="I881" t="s">
        <v>302</v>
      </c>
      <c r="M881">
        <v>153.30000000000001</v>
      </c>
      <c r="N881" s="6">
        <f t="shared" si="27"/>
        <v>114.97528743821861</v>
      </c>
      <c r="O881" t="s">
        <v>21</v>
      </c>
    </row>
    <row r="882" spans="1:15">
      <c r="A882">
        <v>881</v>
      </c>
      <c r="B882" t="s">
        <v>1061</v>
      </c>
      <c r="C882" t="s">
        <v>474</v>
      </c>
      <c r="E882">
        <v>1</v>
      </c>
      <c r="F882" s="4">
        <v>1333</v>
      </c>
      <c r="G882">
        <v>0</v>
      </c>
      <c r="H882" s="5">
        <f t="shared" si="28"/>
        <v>1000</v>
      </c>
      <c r="I882" t="s">
        <v>312</v>
      </c>
      <c r="M882">
        <v>1333</v>
      </c>
      <c r="N882" s="6">
        <f t="shared" ref="N882:N893" si="29">M882/1.33333</f>
        <v>999.75249938124853</v>
      </c>
      <c r="O882" t="s">
        <v>21</v>
      </c>
    </row>
    <row r="883" spans="1:15">
      <c r="A883">
        <v>882</v>
      </c>
      <c r="B883" t="s">
        <v>1062</v>
      </c>
      <c r="C883" t="s">
        <v>474</v>
      </c>
      <c r="E883">
        <v>1</v>
      </c>
      <c r="F883" s="4">
        <v>359.91</v>
      </c>
      <c r="G883">
        <v>0</v>
      </c>
      <c r="H883" s="5">
        <f t="shared" si="28"/>
        <v>270</v>
      </c>
      <c r="I883" t="s">
        <v>474</v>
      </c>
      <c r="M883">
        <v>359.91</v>
      </c>
      <c r="N883" s="6">
        <f t="shared" si="29"/>
        <v>269.93317483293714</v>
      </c>
      <c r="O883" t="s">
        <v>21</v>
      </c>
    </row>
    <row r="884" spans="1:15">
      <c r="A884">
        <v>883</v>
      </c>
      <c r="B884" t="s">
        <v>1063</v>
      </c>
      <c r="C884" t="s">
        <v>474</v>
      </c>
      <c r="E884">
        <v>1</v>
      </c>
      <c r="F884" s="4">
        <v>55</v>
      </c>
      <c r="G884">
        <v>0</v>
      </c>
      <c r="H884" s="5">
        <f t="shared" si="28"/>
        <v>41.260315078769693</v>
      </c>
      <c r="I884" t="s">
        <v>474</v>
      </c>
      <c r="M884">
        <v>55</v>
      </c>
      <c r="N884" s="6">
        <f t="shared" si="29"/>
        <v>41.250103125257816</v>
      </c>
      <c r="O884" t="s">
        <v>21</v>
      </c>
    </row>
    <row r="885" spans="1:15">
      <c r="A885">
        <v>884</v>
      </c>
      <c r="B885" t="s">
        <v>1064</v>
      </c>
      <c r="C885" t="s">
        <v>1065</v>
      </c>
      <c r="E885">
        <v>1</v>
      </c>
      <c r="F885" s="4">
        <v>299.93</v>
      </c>
      <c r="G885">
        <v>0</v>
      </c>
      <c r="H885" s="5">
        <f t="shared" si="28"/>
        <v>225.00375093773445</v>
      </c>
      <c r="I885" t="s">
        <v>474</v>
      </c>
      <c r="M885">
        <v>299.93</v>
      </c>
      <c r="N885" s="6">
        <f t="shared" si="29"/>
        <v>224.94806237015595</v>
      </c>
      <c r="O885" t="s">
        <v>21</v>
      </c>
    </row>
    <row r="886" spans="1:15">
      <c r="A886">
        <v>885</v>
      </c>
      <c r="B886" t="s">
        <v>1066</v>
      </c>
      <c r="C886" t="s">
        <v>349</v>
      </c>
      <c r="E886">
        <v>12</v>
      </c>
      <c r="F886" s="4">
        <v>59.99</v>
      </c>
      <c r="G886">
        <v>0</v>
      </c>
      <c r="H886" s="5">
        <f t="shared" si="28"/>
        <v>45.003750937734438</v>
      </c>
      <c r="I886" t="s">
        <v>349</v>
      </c>
      <c r="L886">
        <v>240</v>
      </c>
      <c r="M886">
        <v>59.99</v>
      </c>
      <c r="N886" s="6">
        <f t="shared" si="29"/>
        <v>44.992612481531211</v>
      </c>
      <c r="O886" t="s">
        <v>21</v>
      </c>
    </row>
    <row r="887" spans="1:15">
      <c r="A887">
        <v>886</v>
      </c>
      <c r="B887" t="s">
        <v>1067</v>
      </c>
      <c r="C887" t="s">
        <v>349</v>
      </c>
      <c r="E887">
        <v>12</v>
      </c>
      <c r="F887" s="4">
        <v>185.29</v>
      </c>
      <c r="G887">
        <v>0</v>
      </c>
      <c r="H887" s="5">
        <f t="shared" si="28"/>
        <v>139.00225056264065</v>
      </c>
      <c r="I887" t="s">
        <v>349</v>
      </c>
      <c r="L887">
        <v>240</v>
      </c>
      <c r="M887">
        <v>185.29</v>
      </c>
      <c r="N887" s="6">
        <f t="shared" si="29"/>
        <v>138.96784741961855</v>
      </c>
      <c r="O887" t="s">
        <v>21</v>
      </c>
    </row>
    <row r="888" spans="1:15">
      <c r="A888">
        <v>887</v>
      </c>
      <c r="B888" t="s">
        <v>1068</v>
      </c>
      <c r="C888" t="s">
        <v>349</v>
      </c>
      <c r="E888">
        <v>12</v>
      </c>
      <c r="F888" s="4">
        <v>6142.46</v>
      </c>
      <c r="G888">
        <v>0</v>
      </c>
      <c r="H888" s="5">
        <f t="shared" si="28"/>
        <v>4607.9969992498127</v>
      </c>
      <c r="I888" t="s">
        <v>349</v>
      </c>
      <c r="M888">
        <v>6142.46</v>
      </c>
      <c r="N888" s="6">
        <f t="shared" si="29"/>
        <v>4606.8565171412929</v>
      </c>
      <c r="O888" t="s">
        <v>21</v>
      </c>
    </row>
    <row r="889" spans="1:15">
      <c r="A889">
        <v>888</v>
      </c>
      <c r="B889" t="s">
        <v>1069</v>
      </c>
      <c r="C889" t="s">
        <v>349</v>
      </c>
      <c r="E889">
        <v>12</v>
      </c>
      <c r="F889" s="4">
        <v>1809.95</v>
      </c>
      <c r="G889">
        <v>0</v>
      </c>
      <c r="H889" s="5">
        <f t="shared" si="28"/>
        <v>1357.801950487622</v>
      </c>
      <c r="I889" t="s">
        <v>349</v>
      </c>
      <c r="M889">
        <v>1809.95</v>
      </c>
      <c r="N889" s="6">
        <f t="shared" si="29"/>
        <v>1357.4658936647343</v>
      </c>
      <c r="O889" t="s">
        <v>21</v>
      </c>
    </row>
    <row r="890" spans="1:15">
      <c r="A890">
        <v>889</v>
      </c>
      <c r="B890" t="s">
        <v>1070</v>
      </c>
      <c r="C890" t="s">
        <v>349</v>
      </c>
      <c r="E890">
        <v>12</v>
      </c>
      <c r="F890" s="4">
        <v>1809.95</v>
      </c>
      <c r="G890">
        <v>0</v>
      </c>
      <c r="H890" s="5">
        <f t="shared" si="28"/>
        <v>1357.801950487622</v>
      </c>
      <c r="I890" t="s">
        <v>349</v>
      </c>
      <c r="M890">
        <v>1809.95</v>
      </c>
      <c r="N890" s="6">
        <f t="shared" si="29"/>
        <v>1357.4658936647343</v>
      </c>
      <c r="O890" t="s">
        <v>21</v>
      </c>
    </row>
    <row r="891" spans="1:15">
      <c r="A891">
        <v>890</v>
      </c>
      <c r="B891" t="s">
        <v>1071</v>
      </c>
      <c r="C891" t="s">
        <v>349</v>
      </c>
      <c r="E891">
        <v>12</v>
      </c>
      <c r="F891" s="4">
        <v>3259.19</v>
      </c>
      <c r="G891">
        <v>0</v>
      </c>
      <c r="H891" s="5">
        <f t="shared" si="28"/>
        <v>2445.0037509377344</v>
      </c>
      <c r="I891" t="s">
        <v>349</v>
      </c>
      <c r="M891">
        <v>3259.19</v>
      </c>
      <c r="N891" s="6">
        <f t="shared" si="29"/>
        <v>2444.3986109965276</v>
      </c>
      <c r="O891" t="s">
        <v>21</v>
      </c>
    </row>
    <row r="892" spans="1:15">
      <c r="A892">
        <v>891</v>
      </c>
      <c r="B892" t="s">
        <v>1072</v>
      </c>
      <c r="C892" t="s">
        <v>349</v>
      </c>
      <c r="E892">
        <v>12</v>
      </c>
      <c r="F892" s="4">
        <v>6438.39</v>
      </c>
      <c r="G892">
        <v>0</v>
      </c>
      <c r="H892" s="5">
        <f t="shared" si="28"/>
        <v>4830</v>
      </c>
      <c r="I892" t="s">
        <v>349</v>
      </c>
      <c r="M892">
        <v>6438.39</v>
      </c>
      <c r="N892" s="6">
        <f t="shared" si="29"/>
        <v>4828.8045720114305</v>
      </c>
      <c r="O892" t="s">
        <v>21</v>
      </c>
    </row>
    <row r="893" spans="1:15">
      <c r="A893">
        <v>892</v>
      </c>
      <c r="B893" t="s">
        <v>1073</v>
      </c>
      <c r="C893" t="s">
        <v>349</v>
      </c>
      <c r="E893">
        <v>12</v>
      </c>
      <c r="F893" s="4">
        <v>2345.21</v>
      </c>
      <c r="G893">
        <v>0</v>
      </c>
      <c r="H893" s="5">
        <f t="shared" si="28"/>
        <v>1759.3473368342086</v>
      </c>
      <c r="I893" t="s">
        <v>349</v>
      </c>
      <c r="M893">
        <v>2345.21</v>
      </c>
      <c r="N893" s="6">
        <f t="shared" si="29"/>
        <v>1758.9118972797432</v>
      </c>
      <c r="O893" t="s">
        <v>21</v>
      </c>
    </row>
    <row r="894" spans="1:15">
      <c r="A894">
        <v>893</v>
      </c>
      <c r="B894" t="s">
        <v>1074</v>
      </c>
      <c r="C894" t="s">
        <v>349</v>
      </c>
      <c r="E894">
        <v>12</v>
      </c>
      <c r="F894" s="4">
        <v>5531.95</v>
      </c>
      <c r="G894">
        <v>0</v>
      </c>
      <c r="H894" s="5">
        <f t="shared" si="28"/>
        <v>4150</v>
      </c>
      <c r="I894" t="s">
        <v>349</v>
      </c>
      <c r="L894">
        <v>120</v>
      </c>
      <c r="M894">
        <f>N894*1.333</f>
        <v>133.29999999999998</v>
      </c>
      <c r="N894" s="6">
        <v>100</v>
      </c>
      <c r="O894" t="s">
        <v>21</v>
      </c>
    </row>
    <row r="895" spans="1:15">
      <c r="A895">
        <v>894</v>
      </c>
      <c r="B895" t="s">
        <v>1075</v>
      </c>
      <c r="C895" t="s">
        <v>349</v>
      </c>
      <c r="E895">
        <v>12</v>
      </c>
      <c r="F895" s="4">
        <v>4966.62</v>
      </c>
      <c r="G895">
        <v>0</v>
      </c>
      <c r="H895" s="5">
        <f t="shared" si="28"/>
        <v>3725.8964741185296</v>
      </c>
      <c r="I895" t="s">
        <v>349</v>
      </c>
      <c r="L895">
        <v>60</v>
      </c>
      <c r="M895">
        <v>4966.62</v>
      </c>
      <c r="N895" s="6">
        <f>M895/1.33333</f>
        <v>3724.9743124357815</v>
      </c>
      <c r="O895" t="s">
        <v>21</v>
      </c>
    </row>
    <row r="896" spans="1:15">
      <c r="A896">
        <v>895</v>
      </c>
      <c r="B896" t="s">
        <v>1076</v>
      </c>
      <c r="C896" t="s">
        <v>349</v>
      </c>
      <c r="E896">
        <v>12</v>
      </c>
      <c r="F896" s="4">
        <v>333.25</v>
      </c>
      <c r="G896">
        <v>0</v>
      </c>
      <c r="H896" s="5">
        <f t="shared" si="28"/>
        <v>250</v>
      </c>
      <c r="I896" t="s">
        <v>349</v>
      </c>
      <c r="L896">
        <v>240</v>
      </c>
      <c r="M896">
        <f>N896*1.333</f>
        <v>299.92500000000001</v>
      </c>
      <c r="N896" s="6">
        <v>225</v>
      </c>
      <c r="O896" t="s">
        <v>21</v>
      </c>
    </row>
    <row r="897" spans="1:15">
      <c r="A897">
        <v>896</v>
      </c>
      <c r="B897" t="s">
        <v>1077</v>
      </c>
      <c r="C897" t="s">
        <v>349</v>
      </c>
      <c r="E897">
        <v>12</v>
      </c>
      <c r="F897" s="4">
        <v>0</v>
      </c>
      <c r="G897">
        <v>0</v>
      </c>
      <c r="H897" s="5">
        <f t="shared" si="28"/>
        <v>0</v>
      </c>
      <c r="I897" t="s">
        <v>349</v>
      </c>
      <c r="L897">
        <v>120</v>
      </c>
      <c r="M897">
        <v>288.92500000000001</v>
      </c>
      <c r="N897" s="6">
        <v>225</v>
      </c>
      <c r="O897" t="s">
        <v>21</v>
      </c>
    </row>
    <row r="898" spans="1:15">
      <c r="A898">
        <v>897</v>
      </c>
      <c r="B898" t="s">
        <v>1078</v>
      </c>
      <c r="C898" t="s">
        <v>349</v>
      </c>
      <c r="E898">
        <v>12</v>
      </c>
      <c r="F898" s="4">
        <v>0</v>
      </c>
      <c r="G898">
        <v>0</v>
      </c>
      <c r="H898" s="5">
        <f t="shared" ref="H898:H959" si="30">F898/1.333</f>
        <v>0</v>
      </c>
      <c r="I898" t="s">
        <v>349</v>
      </c>
      <c r="L898">
        <v>120</v>
      </c>
      <c r="M898">
        <f>N898*1.333</f>
        <v>299.92500000000001</v>
      </c>
      <c r="N898" s="6">
        <v>225</v>
      </c>
      <c r="O898" t="s">
        <v>21</v>
      </c>
    </row>
    <row r="899" spans="1:15">
      <c r="A899">
        <v>898</v>
      </c>
      <c r="B899" t="s">
        <v>1079</v>
      </c>
      <c r="C899" t="s">
        <v>349</v>
      </c>
      <c r="E899">
        <v>12</v>
      </c>
      <c r="F899" s="4">
        <v>0</v>
      </c>
      <c r="G899">
        <v>0</v>
      </c>
      <c r="H899" s="5">
        <f t="shared" si="30"/>
        <v>0</v>
      </c>
      <c r="I899" t="s">
        <v>349</v>
      </c>
      <c r="L899">
        <v>240</v>
      </c>
      <c r="M899">
        <f>N899*1.333</f>
        <v>299.92500000000001</v>
      </c>
      <c r="N899" s="6">
        <v>225</v>
      </c>
      <c r="O899" t="s">
        <v>21</v>
      </c>
    </row>
    <row r="900" spans="1:15">
      <c r="A900">
        <v>899</v>
      </c>
      <c r="B900" t="s">
        <v>1080</v>
      </c>
      <c r="C900" t="s">
        <v>349</v>
      </c>
      <c r="E900">
        <v>12</v>
      </c>
      <c r="F900" s="4">
        <v>5841.21</v>
      </c>
      <c r="G900">
        <v>0</v>
      </c>
      <c r="H900" s="5">
        <f t="shared" si="30"/>
        <v>4382.0030007501873</v>
      </c>
      <c r="I900" t="s">
        <v>349</v>
      </c>
      <c r="L900">
        <v>120</v>
      </c>
      <c r="M900">
        <f>N900*1.333</f>
        <v>299.92500000000001</v>
      </c>
      <c r="N900" s="6">
        <v>225</v>
      </c>
      <c r="O900" t="s">
        <v>21</v>
      </c>
    </row>
    <row r="901" spans="1:15">
      <c r="A901">
        <v>900</v>
      </c>
      <c r="B901" t="s">
        <v>1081</v>
      </c>
      <c r="C901" t="s">
        <v>349</v>
      </c>
      <c r="E901">
        <v>12</v>
      </c>
      <c r="F901" s="4">
        <v>7998</v>
      </c>
      <c r="G901">
        <v>0</v>
      </c>
      <c r="H901" s="5">
        <f t="shared" si="30"/>
        <v>6000</v>
      </c>
      <c r="I901" t="s">
        <v>349</v>
      </c>
      <c r="L901">
        <v>240</v>
      </c>
      <c r="M901">
        <v>299.92500000000001</v>
      </c>
      <c r="N901" s="6">
        <v>225</v>
      </c>
      <c r="O901" t="s">
        <v>21</v>
      </c>
    </row>
    <row r="902" spans="1:15">
      <c r="A902">
        <v>901</v>
      </c>
      <c r="B902" t="s">
        <v>1082</v>
      </c>
      <c r="C902" t="s">
        <v>349</v>
      </c>
      <c r="E902">
        <v>12</v>
      </c>
      <c r="F902" s="4">
        <v>7998</v>
      </c>
      <c r="G902">
        <v>0</v>
      </c>
      <c r="H902" s="5">
        <f t="shared" si="30"/>
        <v>6000</v>
      </c>
      <c r="I902" t="s">
        <v>349</v>
      </c>
      <c r="L902">
        <v>240</v>
      </c>
      <c r="M902">
        <v>299.25</v>
      </c>
      <c r="N902" s="6">
        <v>225</v>
      </c>
      <c r="O902" t="s">
        <v>21</v>
      </c>
    </row>
    <row r="903" spans="1:15">
      <c r="A903">
        <v>902</v>
      </c>
      <c r="B903" t="s">
        <v>1083</v>
      </c>
      <c r="C903" t="s">
        <v>349</v>
      </c>
      <c r="E903">
        <v>12</v>
      </c>
      <c r="F903" s="4">
        <v>6883.61</v>
      </c>
      <c r="G903">
        <v>0</v>
      </c>
      <c r="H903" s="5">
        <f t="shared" si="30"/>
        <v>5163.9984996249059</v>
      </c>
      <c r="I903" t="s">
        <v>349</v>
      </c>
      <c r="L903">
        <v>120</v>
      </c>
      <c r="M903">
        <v>133.33000000000001</v>
      </c>
      <c r="N903" s="6">
        <v>100</v>
      </c>
      <c r="O903" t="s">
        <v>21</v>
      </c>
    </row>
    <row r="904" spans="1:15">
      <c r="A904">
        <v>903</v>
      </c>
      <c r="B904" t="s">
        <v>1084</v>
      </c>
      <c r="C904" t="s">
        <v>349</v>
      </c>
      <c r="E904">
        <v>12</v>
      </c>
      <c r="F904" s="4">
        <v>220.17</v>
      </c>
      <c r="G904">
        <v>0</v>
      </c>
      <c r="H904" s="5">
        <f t="shared" si="30"/>
        <v>165.16879219804952</v>
      </c>
      <c r="I904" t="s">
        <v>349</v>
      </c>
      <c r="L904">
        <v>120</v>
      </c>
      <c r="M904">
        <v>220.17</v>
      </c>
      <c r="N904" s="6">
        <f t="shared" ref="N904:N959" si="31">M904/1.33333</f>
        <v>165.12791281978204</v>
      </c>
      <c r="O904" t="s">
        <v>21</v>
      </c>
    </row>
    <row r="905" spans="1:15">
      <c r="A905">
        <v>904</v>
      </c>
      <c r="B905" t="s">
        <v>1085</v>
      </c>
      <c r="C905" t="s">
        <v>1086</v>
      </c>
      <c r="E905">
        <v>1</v>
      </c>
      <c r="F905" s="4">
        <v>210</v>
      </c>
      <c r="G905">
        <v>0</v>
      </c>
      <c r="H905" s="5">
        <f t="shared" si="30"/>
        <v>157.53938484621156</v>
      </c>
      <c r="I905" t="s">
        <v>1086</v>
      </c>
      <c r="L905">
        <v>50</v>
      </c>
      <c r="M905">
        <v>210</v>
      </c>
      <c r="N905" s="6">
        <f t="shared" si="31"/>
        <v>157.50039375098439</v>
      </c>
      <c r="O905" t="s">
        <v>21</v>
      </c>
    </row>
    <row r="906" spans="1:15">
      <c r="A906">
        <v>905</v>
      </c>
      <c r="B906" t="s">
        <v>1087</v>
      </c>
      <c r="C906" t="s">
        <v>1086</v>
      </c>
      <c r="D906" t="s">
        <v>66</v>
      </c>
      <c r="E906">
        <v>1000</v>
      </c>
      <c r="F906" s="4">
        <v>2</v>
      </c>
      <c r="G906">
        <v>0</v>
      </c>
      <c r="H906" s="5">
        <f t="shared" si="30"/>
        <v>1.5003750937734435</v>
      </c>
      <c r="I906" t="s">
        <v>1086</v>
      </c>
      <c r="L906">
        <v>1000</v>
      </c>
      <c r="M906">
        <v>2</v>
      </c>
      <c r="N906" s="6">
        <f t="shared" si="31"/>
        <v>1.500003750009375</v>
      </c>
      <c r="O906" t="s">
        <v>1149</v>
      </c>
    </row>
    <row r="907" spans="1:15">
      <c r="A907">
        <v>906</v>
      </c>
      <c r="B907" t="s">
        <v>1088</v>
      </c>
      <c r="C907" t="s">
        <v>1086</v>
      </c>
      <c r="D907" t="s">
        <v>36</v>
      </c>
      <c r="E907">
        <v>100</v>
      </c>
      <c r="F907" s="4">
        <v>5</v>
      </c>
      <c r="G907">
        <v>0</v>
      </c>
      <c r="H907" s="5">
        <f t="shared" si="30"/>
        <v>3.7509377344336086</v>
      </c>
      <c r="I907" t="s">
        <v>1086</v>
      </c>
      <c r="L907">
        <v>2000</v>
      </c>
      <c r="M907">
        <v>5</v>
      </c>
      <c r="N907" s="6">
        <f t="shared" si="31"/>
        <v>3.750009375023438</v>
      </c>
      <c r="O907" t="s">
        <v>1149</v>
      </c>
    </row>
    <row r="908" spans="1:15">
      <c r="A908">
        <v>907</v>
      </c>
      <c r="B908" t="s">
        <v>1089</v>
      </c>
      <c r="C908" t="s">
        <v>1090</v>
      </c>
      <c r="D908" t="s">
        <v>1091</v>
      </c>
      <c r="E908">
        <v>1</v>
      </c>
      <c r="F908" s="4">
        <v>4000</v>
      </c>
      <c r="G908">
        <v>0</v>
      </c>
      <c r="H908" s="5">
        <f t="shared" si="30"/>
        <v>3000.750187546887</v>
      </c>
      <c r="I908" t="s">
        <v>1090</v>
      </c>
      <c r="L908">
        <v>20</v>
      </c>
      <c r="M908">
        <v>4000</v>
      </c>
      <c r="N908" s="6">
        <f t="shared" si="31"/>
        <v>3000.0075000187503</v>
      </c>
      <c r="O908" t="s">
        <v>21</v>
      </c>
    </row>
    <row r="909" spans="1:15">
      <c r="A909">
        <v>908</v>
      </c>
      <c r="B909" s="2" t="s">
        <v>1092</v>
      </c>
      <c r="C909" t="s">
        <v>1090</v>
      </c>
      <c r="E909">
        <v>1</v>
      </c>
      <c r="F909" s="9">
        <v>917.1</v>
      </c>
      <c r="G909">
        <v>0</v>
      </c>
      <c r="H909" s="5">
        <f t="shared" si="30"/>
        <v>687.99699924981246</v>
      </c>
      <c r="I909" t="s">
        <v>1090</v>
      </c>
      <c r="L909">
        <v>20</v>
      </c>
      <c r="M909" s="2">
        <v>917.1</v>
      </c>
      <c r="N909" s="6">
        <f t="shared" si="31"/>
        <v>687.82671956679894</v>
      </c>
      <c r="O909" t="s">
        <v>21</v>
      </c>
    </row>
    <row r="910" spans="1:15">
      <c r="A910">
        <v>909</v>
      </c>
      <c r="B910" t="s">
        <v>1093</v>
      </c>
      <c r="C910" t="s">
        <v>1090</v>
      </c>
      <c r="E910">
        <v>1</v>
      </c>
      <c r="F910" s="4">
        <v>832.07</v>
      </c>
      <c r="G910">
        <v>0</v>
      </c>
      <c r="H910" s="5">
        <f t="shared" si="30"/>
        <v>624.20855213803452</v>
      </c>
      <c r="I910" t="s">
        <v>1090</v>
      </c>
      <c r="L910">
        <v>10</v>
      </c>
      <c r="M910">
        <v>832.07</v>
      </c>
      <c r="N910" s="6">
        <f t="shared" si="31"/>
        <v>624.05406013515039</v>
      </c>
      <c r="O910" t="s">
        <v>21</v>
      </c>
    </row>
    <row r="911" spans="1:15">
      <c r="A911">
        <v>910</v>
      </c>
      <c r="B911" t="s">
        <v>1094</v>
      </c>
      <c r="C911" t="s">
        <v>1090</v>
      </c>
      <c r="E911">
        <v>1</v>
      </c>
      <c r="F911" s="4">
        <v>50</v>
      </c>
      <c r="G911">
        <v>0</v>
      </c>
      <c r="H911" s="5">
        <f t="shared" si="30"/>
        <v>37.509377344336087</v>
      </c>
      <c r="I911" t="s">
        <v>1090</v>
      </c>
      <c r="L911">
        <v>10</v>
      </c>
      <c r="M911">
        <v>50</v>
      </c>
      <c r="N911" s="6">
        <f t="shared" si="31"/>
        <v>37.500093750234377</v>
      </c>
      <c r="O911" t="s">
        <v>21</v>
      </c>
    </row>
    <row r="912" spans="1:15">
      <c r="A912">
        <v>911</v>
      </c>
      <c r="B912" t="s">
        <v>1095</v>
      </c>
      <c r="C912" t="s">
        <v>298</v>
      </c>
      <c r="E912">
        <v>1</v>
      </c>
      <c r="F912" s="4">
        <v>353.25</v>
      </c>
      <c r="G912">
        <v>0</v>
      </c>
      <c r="H912" s="5">
        <f t="shared" si="30"/>
        <v>265.00375093773442</v>
      </c>
      <c r="I912" t="s">
        <v>298</v>
      </c>
      <c r="L912">
        <v>250</v>
      </c>
      <c r="M912">
        <v>353.25</v>
      </c>
      <c r="N912" s="6">
        <f t="shared" si="31"/>
        <v>264.93816234540589</v>
      </c>
      <c r="O912" t="s">
        <v>21</v>
      </c>
    </row>
    <row r="913" spans="1:15">
      <c r="A913">
        <v>912</v>
      </c>
      <c r="B913" t="s">
        <v>1096</v>
      </c>
      <c r="C913" t="s">
        <v>298</v>
      </c>
      <c r="E913">
        <v>30</v>
      </c>
      <c r="F913" s="4">
        <v>12.89</v>
      </c>
      <c r="G913">
        <v>0</v>
      </c>
      <c r="H913" s="5">
        <f t="shared" si="30"/>
        <v>9.6699174793698432</v>
      </c>
      <c r="I913" t="s">
        <v>298</v>
      </c>
      <c r="L913">
        <v>2500</v>
      </c>
      <c r="M913">
        <v>12.89</v>
      </c>
      <c r="N913" s="6">
        <f t="shared" si="31"/>
        <v>9.6675241688104236</v>
      </c>
      <c r="O913" t="s">
        <v>1149</v>
      </c>
    </row>
    <row r="914" spans="1:15">
      <c r="A914">
        <v>913</v>
      </c>
      <c r="B914" t="s">
        <v>1097</v>
      </c>
      <c r="C914" t="s">
        <v>298</v>
      </c>
      <c r="E914">
        <v>1</v>
      </c>
      <c r="F914" s="4">
        <v>1392.98</v>
      </c>
      <c r="G914">
        <v>0</v>
      </c>
      <c r="H914" s="5">
        <f t="shared" si="30"/>
        <v>1044.9962490622656</v>
      </c>
      <c r="I914" t="s">
        <v>298</v>
      </c>
      <c r="L914">
        <v>3</v>
      </c>
      <c r="M914">
        <v>1392.98</v>
      </c>
      <c r="N914" s="6">
        <f t="shared" si="31"/>
        <v>1044.7376118440297</v>
      </c>
      <c r="O914" t="s">
        <v>21</v>
      </c>
    </row>
    <row r="915" spans="1:15">
      <c r="A915">
        <v>914</v>
      </c>
      <c r="B915" t="s">
        <v>1098</v>
      </c>
      <c r="C915" t="s">
        <v>298</v>
      </c>
      <c r="E915">
        <v>1</v>
      </c>
      <c r="F915" s="4">
        <v>2732.65</v>
      </c>
      <c r="G915">
        <v>0</v>
      </c>
      <c r="H915" s="5">
        <f t="shared" si="30"/>
        <v>2050</v>
      </c>
      <c r="I915" t="s">
        <v>298</v>
      </c>
      <c r="L915">
        <v>5</v>
      </c>
      <c r="M915">
        <v>2732.65</v>
      </c>
      <c r="N915" s="6">
        <f t="shared" si="31"/>
        <v>2049.4926237315594</v>
      </c>
      <c r="O915" t="s">
        <v>21</v>
      </c>
    </row>
    <row r="916" spans="1:15">
      <c r="A916">
        <v>915</v>
      </c>
      <c r="B916" t="s">
        <v>1099</v>
      </c>
      <c r="C916" t="s">
        <v>298</v>
      </c>
      <c r="E916">
        <v>1000</v>
      </c>
      <c r="F916" s="4">
        <v>3</v>
      </c>
      <c r="G916">
        <v>0</v>
      </c>
      <c r="H916" s="5">
        <f t="shared" si="30"/>
        <v>2.2505626406601653</v>
      </c>
      <c r="I916" t="s">
        <v>298</v>
      </c>
      <c r="L916">
        <v>1000</v>
      </c>
      <c r="M916">
        <v>3</v>
      </c>
      <c r="N916" s="6">
        <f t="shared" si="31"/>
        <v>2.2500056250140625</v>
      </c>
      <c r="O916" t="s">
        <v>1149</v>
      </c>
    </row>
    <row r="917" spans="1:15">
      <c r="A917">
        <v>916</v>
      </c>
      <c r="B917" t="s">
        <v>1100</v>
      </c>
      <c r="C917" t="s">
        <v>298</v>
      </c>
      <c r="E917">
        <v>1</v>
      </c>
      <c r="F917" s="4">
        <v>180</v>
      </c>
      <c r="G917">
        <v>0</v>
      </c>
      <c r="H917" s="5">
        <f t="shared" si="30"/>
        <v>135.0337584396099</v>
      </c>
      <c r="I917" t="s">
        <v>298</v>
      </c>
      <c r="L917">
        <v>10</v>
      </c>
      <c r="M917">
        <v>180</v>
      </c>
      <c r="N917" s="6">
        <f t="shared" si="31"/>
        <v>135.00033750084376</v>
      </c>
      <c r="O917" t="s">
        <v>21</v>
      </c>
    </row>
    <row r="918" spans="1:15">
      <c r="A918">
        <v>917</v>
      </c>
      <c r="B918" t="s">
        <v>1101</v>
      </c>
      <c r="C918" t="s">
        <v>298</v>
      </c>
      <c r="E918">
        <v>1</v>
      </c>
      <c r="F918" s="4">
        <v>301.26</v>
      </c>
      <c r="G918">
        <v>0</v>
      </c>
      <c r="H918" s="5">
        <f t="shared" si="30"/>
        <v>226.00150037509377</v>
      </c>
      <c r="I918" t="s">
        <v>298</v>
      </c>
      <c r="L918">
        <v>100</v>
      </c>
      <c r="M918">
        <v>301.26</v>
      </c>
      <c r="N918" s="6">
        <f t="shared" si="31"/>
        <v>225.94556486391218</v>
      </c>
      <c r="O918" t="s">
        <v>21</v>
      </c>
    </row>
    <row r="919" spans="1:15">
      <c r="A919">
        <v>918</v>
      </c>
      <c r="B919" t="s">
        <v>1102</v>
      </c>
      <c r="C919" t="s">
        <v>298</v>
      </c>
      <c r="E919">
        <v>30</v>
      </c>
      <c r="F919" s="4">
        <v>30</v>
      </c>
      <c r="G919">
        <v>0</v>
      </c>
      <c r="H919" s="5">
        <f t="shared" si="30"/>
        <v>22.50562640660165</v>
      </c>
      <c r="I919" t="s">
        <v>298</v>
      </c>
      <c r="L919">
        <v>1000</v>
      </c>
      <c r="M919">
        <v>30</v>
      </c>
      <c r="N919" s="6">
        <f t="shared" si="31"/>
        <v>22.500056250140627</v>
      </c>
      <c r="O919" t="s">
        <v>1149</v>
      </c>
    </row>
    <row r="920" spans="1:15">
      <c r="A920">
        <v>919</v>
      </c>
      <c r="B920" t="s">
        <v>1103</v>
      </c>
      <c r="C920" t="s">
        <v>298</v>
      </c>
      <c r="E920">
        <v>1</v>
      </c>
      <c r="F920" s="4">
        <v>257.27</v>
      </c>
      <c r="G920">
        <v>0</v>
      </c>
      <c r="H920" s="5">
        <f t="shared" si="30"/>
        <v>193.00075018754688</v>
      </c>
      <c r="I920" t="s">
        <v>298</v>
      </c>
      <c r="L920">
        <v>10</v>
      </c>
      <c r="M920">
        <v>257.27</v>
      </c>
      <c r="N920" s="6">
        <f t="shared" si="31"/>
        <v>192.95298238245596</v>
      </c>
      <c r="O920" t="s">
        <v>21</v>
      </c>
    </row>
    <row r="921" spans="1:15">
      <c r="A921">
        <v>920</v>
      </c>
      <c r="B921" t="s">
        <v>1104</v>
      </c>
      <c r="C921" t="s">
        <v>298</v>
      </c>
      <c r="D921" t="s">
        <v>1105</v>
      </c>
      <c r="E921">
        <v>5</v>
      </c>
      <c r="F921" s="4">
        <v>151.96</v>
      </c>
      <c r="G921">
        <v>0</v>
      </c>
      <c r="H921" s="5">
        <f t="shared" si="30"/>
        <v>113.99849962490623</v>
      </c>
      <c r="I921" t="s">
        <v>298</v>
      </c>
      <c r="L921">
        <v>200</v>
      </c>
      <c r="M921">
        <v>151.96</v>
      </c>
      <c r="N921" s="6">
        <f t="shared" si="31"/>
        <v>113.97028492571233</v>
      </c>
      <c r="O921" t="s">
        <v>21</v>
      </c>
    </row>
    <row r="922" spans="1:15">
      <c r="A922">
        <v>921</v>
      </c>
      <c r="B922" t="s">
        <v>1106</v>
      </c>
      <c r="C922" t="s">
        <v>298</v>
      </c>
      <c r="E922">
        <v>30</v>
      </c>
      <c r="F922" s="4">
        <v>31.33</v>
      </c>
      <c r="G922">
        <v>0</v>
      </c>
      <c r="H922" s="5">
        <f t="shared" si="30"/>
        <v>23.503375843960988</v>
      </c>
      <c r="I922" t="s">
        <v>298</v>
      </c>
      <c r="L922">
        <v>1</v>
      </c>
      <c r="M922">
        <v>31.33</v>
      </c>
      <c r="N922" s="6">
        <f t="shared" si="31"/>
        <v>23.49755874389686</v>
      </c>
      <c r="O922" t="s">
        <v>1149</v>
      </c>
    </row>
    <row r="923" spans="1:15">
      <c r="A923">
        <v>922</v>
      </c>
      <c r="B923" t="s">
        <v>1107</v>
      </c>
      <c r="C923" t="s">
        <v>298</v>
      </c>
      <c r="E923">
        <v>1</v>
      </c>
      <c r="F923" s="4">
        <v>50</v>
      </c>
      <c r="G923">
        <v>0</v>
      </c>
      <c r="H923" s="5">
        <f t="shared" si="30"/>
        <v>37.509377344336087</v>
      </c>
      <c r="I923" t="s">
        <v>298</v>
      </c>
      <c r="L923">
        <v>400</v>
      </c>
      <c r="M923">
        <v>50</v>
      </c>
      <c r="N923" s="6">
        <f t="shared" si="31"/>
        <v>37.500093750234377</v>
      </c>
      <c r="O923" t="s">
        <v>21</v>
      </c>
    </row>
    <row r="924" spans="1:15">
      <c r="A924">
        <v>923</v>
      </c>
      <c r="B924" t="s">
        <v>1108</v>
      </c>
      <c r="C924" t="s">
        <v>298</v>
      </c>
      <c r="E924">
        <v>1000</v>
      </c>
      <c r="F924" s="4">
        <v>2</v>
      </c>
      <c r="G924">
        <v>0</v>
      </c>
      <c r="H924" s="5">
        <f t="shared" si="30"/>
        <v>1.5003750937734435</v>
      </c>
      <c r="I924" t="s">
        <v>298</v>
      </c>
      <c r="L924">
        <v>1000</v>
      </c>
      <c r="M924">
        <v>2</v>
      </c>
      <c r="N924" s="6">
        <f t="shared" si="31"/>
        <v>1.500003750009375</v>
      </c>
      <c r="O924" t="s">
        <v>1149</v>
      </c>
    </row>
    <row r="925" spans="1:15">
      <c r="A925">
        <v>924</v>
      </c>
      <c r="B925" t="s">
        <v>1109</v>
      </c>
      <c r="C925" t="s">
        <v>298</v>
      </c>
      <c r="E925">
        <v>20</v>
      </c>
      <c r="F925" s="4">
        <v>20</v>
      </c>
      <c r="G925">
        <v>0</v>
      </c>
      <c r="H925" s="5">
        <f t="shared" si="30"/>
        <v>15.003750937734434</v>
      </c>
      <c r="I925" t="s">
        <v>298</v>
      </c>
      <c r="L925">
        <v>2000</v>
      </c>
      <c r="M925">
        <v>20</v>
      </c>
      <c r="N925" s="6">
        <f t="shared" si="31"/>
        <v>15.000037500093752</v>
      </c>
      <c r="O925" t="s">
        <v>1149</v>
      </c>
    </row>
    <row r="926" spans="1:15">
      <c r="A926">
        <v>925</v>
      </c>
      <c r="B926" t="s">
        <v>1110</v>
      </c>
      <c r="C926" t="s">
        <v>298</v>
      </c>
      <c r="E926">
        <v>30</v>
      </c>
      <c r="F926" s="4">
        <v>20</v>
      </c>
      <c r="G926">
        <v>0</v>
      </c>
      <c r="H926" s="5">
        <f t="shared" si="30"/>
        <v>15.003750937734434</v>
      </c>
      <c r="I926" t="s">
        <v>298</v>
      </c>
      <c r="L926">
        <v>5000</v>
      </c>
      <c r="M926">
        <v>20</v>
      </c>
      <c r="N926" s="6">
        <f t="shared" si="31"/>
        <v>15.000037500093752</v>
      </c>
      <c r="O926" t="s">
        <v>1149</v>
      </c>
    </row>
    <row r="927" spans="1:15">
      <c r="A927">
        <v>926</v>
      </c>
      <c r="B927" t="s">
        <v>1111</v>
      </c>
      <c r="C927" t="s">
        <v>298</v>
      </c>
      <c r="D927" t="s">
        <v>23</v>
      </c>
      <c r="E927">
        <v>100</v>
      </c>
      <c r="F927" s="4">
        <v>3</v>
      </c>
      <c r="G927">
        <v>0</v>
      </c>
      <c r="H927" s="5">
        <f t="shared" si="30"/>
        <v>2.2505626406601653</v>
      </c>
      <c r="I927" t="s">
        <v>298</v>
      </c>
      <c r="L927">
        <v>500</v>
      </c>
      <c r="M927">
        <v>3</v>
      </c>
      <c r="N927" s="6">
        <f t="shared" si="31"/>
        <v>2.2500056250140625</v>
      </c>
      <c r="O927" t="s">
        <v>1149</v>
      </c>
    </row>
    <row r="928" spans="1:15">
      <c r="A928">
        <v>927</v>
      </c>
      <c r="B928" t="s">
        <v>1112</v>
      </c>
      <c r="C928" t="s">
        <v>298</v>
      </c>
      <c r="E928">
        <v>30</v>
      </c>
      <c r="F928" s="4">
        <v>12</v>
      </c>
      <c r="G928">
        <v>0</v>
      </c>
      <c r="H928" s="5">
        <f t="shared" si="30"/>
        <v>9.0022505626406613</v>
      </c>
      <c r="I928" t="s">
        <v>298</v>
      </c>
      <c r="L928">
        <v>3000</v>
      </c>
      <c r="M928">
        <v>12</v>
      </c>
      <c r="N928" s="6">
        <f t="shared" si="31"/>
        <v>9.0000225000562502</v>
      </c>
      <c r="O928" t="s">
        <v>1149</v>
      </c>
    </row>
    <row r="929" spans="1:16">
      <c r="A929">
        <v>928</v>
      </c>
      <c r="B929" t="s">
        <v>1113</v>
      </c>
      <c r="C929" t="s">
        <v>298</v>
      </c>
      <c r="E929">
        <v>30</v>
      </c>
      <c r="F929" s="4">
        <v>25.33</v>
      </c>
      <c r="G929">
        <v>0</v>
      </c>
      <c r="H929" s="5">
        <f t="shared" si="30"/>
        <v>19.002250562640658</v>
      </c>
      <c r="I929" t="s">
        <v>298</v>
      </c>
      <c r="L929">
        <v>1250</v>
      </c>
      <c r="M929">
        <v>25.33</v>
      </c>
      <c r="N929" s="6">
        <f t="shared" si="31"/>
        <v>18.997547493868733</v>
      </c>
      <c r="O929" t="s">
        <v>1149</v>
      </c>
    </row>
    <row r="930" spans="1:16">
      <c r="A930">
        <v>929</v>
      </c>
      <c r="B930" t="s">
        <v>1114</v>
      </c>
      <c r="C930" t="s">
        <v>298</v>
      </c>
      <c r="D930" t="s">
        <v>1115</v>
      </c>
      <c r="E930">
        <v>1</v>
      </c>
      <c r="F930" s="4">
        <v>673.17</v>
      </c>
      <c r="G930">
        <v>0</v>
      </c>
      <c r="H930" s="5">
        <f t="shared" si="30"/>
        <v>505.00375093773442</v>
      </c>
      <c r="I930" t="s">
        <v>298</v>
      </c>
      <c r="L930">
        <v>10</v>
      </c>
      <c r="M930">
        <v>673.17</v>
      </c>
      <c r="N930" s="6">
        <f t="shared" si="31"/>
        <v>504.87876219690548</v>
      </c>
      <c r="O930" t="s">
        <v>21</v>
      </c>
    </row>
    <row r="931" spans="1:16">
      <c r="A931">
        <v>930</v>
      </c>
      <c r="B931" t="s">
        <v>1116</v>
      </c>
      <c r="C931" t="s">
        <v>298</v>
      </c>
      <c r="E931">
        <v>1</v>
      </c>
      <c r="F931" s="4">
        <v>50</v>
      </c>
      <c r="G931">
        <v>0</v>
      </c>
      <c r="H931" s="5">
        <f t="shared" si="30"/>
        <v>37.509377344336087</v>
      </c>
      <c r="I931" t="s">
        <v>298</v>
      </c>
      <c r="L931">
        <v>10</v>
      </c>
      <c r="M931">
        <v>50</v>
      </c>
      <c r="N931" s="6">
        <f t="shared" si="31"/>
        <v>37.500093750234377</v>
      </c>
      <c r="O931" t="s">
        <v>21</v>
      </c>
    </row>
    <row r="932" spans="1:16">
      <c r="A932">
        <v>931</v>
      </c>
      <c r="B932" t="s">
        <v>1117</v>
      </c>
      <c r="C932" t="s">
        <v>298</v>
      </c>
      <c r="E932">
        <v>1000</v>
      </c>
      <c r="F932" s="4">
        <v>2</v>
      </c>
      <c r="G932">
        <v>0</v>
      </c>
      <c r="H932" s="5">
        <f t="shared" si="30"/>
        <v>1.5003750937734435</v>
      </c>
      <c r="I932" t="s">
        <v>298</v>
      </c>
      <c r="L932">
        <v>2000</v>
      </c>
      <c r="M932">
        <v>2</v>
      </c>
      <c r="N932" s="6">
        <f t="shared" si="31"/>
        <v>1.500003750009375</v>
      </c>
      <c r="O932" t="s">
        <v>1149</v>
      </c>
    </row>
    <row r="933" spans="1:16">
      <c r="A933">
        <v>932</v>
      </c>
      <c r="B933" t="s">
        <v>1118</v>
      </c>
      <c r="C933" t="s">
        <v>298</v>
      </c>
      <c r="D933" t="s">
        <v>60</v>
      </c>
      <c r="E933">
        <v>10</v>
      </c>
      <c r="F933" s="4">
        <v>66.650000000000006</v>
      </c>
      <c r="G933">
        <v>0</v>
      </c>
      <c r="H933" s="5">
        <f t="shared" si="30"/>
        <v>50.000000000000007</v>
      </c>
      <c r="I933" t="s">
        <v>298</v>
      </c>
      <c r="L933">
        <v>20</v>
      </c>
      <c r="M933">
        <v>66.650000000000006</v>
      </c>
      <c r="N933" s="6">
        <f t="shared" si="31"/>
        <v>49.987624969062431</v>
      </c>
      <c r="O933" t="s">
        <v>21</v>
      </c>
    </row>
    <row r="934" spans="1:16">
      <c r="A934">
        <v>933</v>
      </c>
      <c r="B934" t="s">
        <v>1119</v>
      </c>
      <c r="C934" t="s">
        <v>298</v>
      </c>
      <c r="E934">
        <v>1</v>
      </c>
      <c r="F934" s="4">
        <v>403.9</v>
      </c>
      <c r="G934">
        <v>0</v>
      </c>
      <c r="H934" s="5">
        <f t="shared" si="30"/>
        <v>303.00075018754688</v>
      </c>
      <c r="I934" t="s">
        <v>181</v>
      </c>
      <c r="L934">
        <v>20</v>
      </c>
      <c r="M934">
        <v>403.9</v>
      </c>
      <c r="N934" s="6">
        <f t="shared" si="31"/>
        <v>302.92575731439331</v>
      </c>
      <c r="O934" t="s">
        <v>21</v>
      </c>
    </row>
    <row r="935" spans="1:16">
      <c r="A935">
        <v>934</v>
      </c>
      <c r="B935" t="s">
        <v>1120</v>
      </c>
      <c r="C935" t="s">
        <v>298</v>
      </c>
      <c r="E935">
        <v>1000</v>
      </c>
      <c r="F935" s="4">
        <v>11.33</v>
      </c>
      <c r="G935">
        <v>0</v>
      </c>
      <c r="H935" s="5">
        <f t="shared" si="30"/>
        <v>8.4996249062265576</v>
      </c>
      <c r="I935" t="s">
        <v>298</v>
      </c>
      <c r="L935">
        <v>1000</v>
      </c>
      <c r="M935">
        <v>11.33</v>
      </c>
      <c r="N935" s="6">
        <f t="shared" si="31"/>
        <v>8.49752124380311</v>
      </c>
      <c r="O935" t="s">
        <v>1149</v>
      </c>
    </row>
    <row r="936" spans="1:16">
      <c r="A936">
        <v>935</v>
      </c>
      <c r="B936" s="1" t="s">
        <v>1121</v>
      </c>
      <c r="C936" s="1" t="s">
        <v>1122</v>
      </c>
      <c r="D936" s="1"/>
      <c r="E936" s="1">
        <v>1</v>
      </c>
      <c r="F936" s="15">
        <v>6858.29</v>
      </c>
      <c r="G936" s="1">
        <v>0</v>
      </c>
      <c r="H936" s="16">
        <f t="shared" si="30"/>
        <v>5145.0037509377344</v>
      </c>
      <c r="I936" s="1" t="s">
        <v>1122</v>
      </c>
      <c r="J936" s="1"/>
      <c r="K936" s="1"/>
      <c r="L936" s="1"/>
      <c r="M936" s="1">
        <v>6858.29</v>
      </c>
      <c r="N936" s="17">
        <f t="shared" si="31"/>
        <v>5143.7303593258985</v>
      </c>
      <c r="O936" s="1" t="s">
        <v>21</v>
      </c>
      <c r="P936" s="1"/>
    </row>
    <row r="937" spans="1:16">
      <c r="A937">
        <v>936</v>
      </c>
      <c r="B937" s="1" t="s">
        <v>1123</v>
      </c>
      <c r="C937" s="1" t="s">
        <v>1122</v>
      </c>
      <c r="D937" s="1"/>
      <c r="E937" s="1">
        <v>1</v>
      </c>
      <c r="F937" s="15">
        <v>4458.8900000000003</v>
      </c>
      <c r="G937" s="1">
        <v>0</v>
      </c>
      <c r="H937" s="16">
        <f t="shared" si="30"/>
        <v>3345.0037509377348</v>
      </c>
      <c r="I937" s="1" t="s">
        <v>1122</v>
      </c>
      <c r="J937" s="1"/>
      <c r="K937" s="1"/>
      <c r="L937" s="1"/>
      <c r="M937" s="1">
        <v>4458.8900000000003</v>
      </c>
      <c r="N937" s="17">
        <f t="shared" si="31"/>
        <v>3344.1758604396514</v>
      </c>
      <c r="O937" s="1" t="s">
        <v>21</v>
      </c>
      <c r="P937" s="1"/>
    </row>
    <row r="938" spans="1:16">
      <c r="A938">
        <v>937</v>
      </c>
      <c r="B938" s="1" t="s">
        <v>1124</v>
      </c>
      <c r="C938" s="1" t="s">
        <v>1122</v>
      </c>
      <c r="D938" s="1"/>
      <c r="E938" s="1">
        <v>1</v>
      </c>
      <c r="F938" s="15">
        <v>20128.3</v>
      </c>
      <c r="G938" s="1">
        <v>0</v>
      </c>
      <c r="H938" s="16">
        <f t="shared" si="30"/>
        <v>15100</v>
      </c>
      <c r="I938" s="1" t="s">
        <v>1122</v>
      </c>
      <c r="J938" s="1"/>
      <c r="K938" s="1"/>
      <c r="L938" s="1"/>
      <c r="M938" s="1">
        <v>20128.3</v>
      </c>
      <c r="N938" s="17">
        <f t="shared" si="31"/>
        <v>15096.262740656852</v>
      </c>
      <c r="O938" s="1" t="s">
        <v>21</v>
      </c>
      <c r="P938" s="1"/>
    </row>
    <row r="939" spans="1:16">
      <c r="A939">
        <v>938</v>
      </c>
      <c r="B939" s="1" t="s">
        <v>1125</v>
      </c>
      <c r="C939" s="1" t="s">
        <v>1122</v>
      </c>
      <c r="D939" s="1"/>
      <c r="E939" s="1">
        <v>1</v>
      </c>
      <c r="F939" s="15">
        <v>15682.75</v>
      </c>
      <c r="G939" s="1">
        <v>0</v>
      </c>
      <c r="H939" s="16">
        <f t="shared" si="30"/>
        <v>11765.003750937734</v>
      </c>
      <c r="I939" s="1" t="s">
        <v>1122</v>
      </c>
      <c r="J939" s="1"/>
      <c r="K939" s="1"/>
      <c r="L939" s="1"/>
      <c r="M939" s="1">
        <v>15682.75</v>
      </c>
      <c r="N939" s="17">
        <f t="shared" si="31"/>
        <v>11762.091905229763</v>
      </c>
      <c r="O939" s="1" t="s">
        <v>21</v>
      </c>
      <c r="P939" s="1"/>
    </row>
    <row r="940" spans="1:16">
      <c r="A940">
        <v>939</v>
      </c>
      <c r="B940" s="1" t="s">
        <v>1126</v>
      </c>
      <c r="C940" s="1" t="s">
        <v>1122</v>
      </c>
      <c r="D940" s="1"/>
      <c r="E940" s="1">
        <v>1</v>
      </c>
      <c r="F940" s="15">
        <v>9436.31</v>
      </c>
      <c r="G940" s="1">
        <v>0</v>
      </c>
      <c r="H940" s="16">
        <f t="shared" si="30"/>
        <v>7079.0022505626403</v>
      </c>
      <c r="I940" s="1" t="s">
        <v>1122</v>
      </c>
      <c r="J940" s="1"/>
      <c r="K940" s="1"/>
      <c r="L940" s="1"/>
      <c r="M940" s="1">
        <v>9436.31</v>
      </c>
      <c r="N940" s="17">
        <f t="shared" si="31"/>
        <v>7077.2501931254828</v>
      </c>
      <c r="O940" s="1" t="s">
        <v>21</v>
      </c>
      <c r="P940" s="1"/>
    </row>
    <row r="941" spans="1:16">
      <c r="A941">
        <v>940</v>
      </c>
      <c r="B941" s="1" t="s">
        <v>1127</v>
      </c>
      <c r="C941" s="1" t="s">
        <v>1122</v>
      </c>
      <c r="D941" s="1"/>
      <c r="E941" s="1">
        <v>1</v>
      </c>
      <c r="F941" s="15">
        <v>7851.37</v>
      </c>
      <c r="G941" s="1">
        <v>0</v>
      </c>
      <c r="H941" s="16">
        <f t="shared" si="30"/>
        <v>5890</v>
      </c>
      <c r="I941" s="1" t="s">
        <v>1122</v>
      </c>
      <c r="J941" s="1"/>
      <c r="K941" s="1"/>
      <c r="L941" s="1"/>
      <c r="M941" s="1">
        <v>7851.37</v>
      </c>
      <c r="N941" s="17">
        <f t="shared" si="31"/>
        <v>5888.5422213555539</v>
      </c>
      <c r="O941" s="1" t="s">
        <v>21</v>
      </c>
      <c r="P941" s="1"/>
    </row>
    <row r="942" spans="1:16">
      <c r="A942">
        <v>941</v>
      </c>
      <c r="B942" s="1" t="s">
        <v>1128</v>
      </c>
      <c r="C942" s="1" t="s">
        <v>1122</v>
      </c>
      <c r="D942" s="1"/>
      <c r="E942" s="1">
        <v>1</v>
      </c>
      <c r="F942" s="15">
        <v>5731.9</v>
      </c>
      <c r="G942" s="1">
        <v>0</v>
      </c>
      <c r="H942" s="16">
        <f t="shared" si="30"/>
        <v>4300</v>
      </c>
      <c r="I942" s="1" t="s">
        <v>1122</v>
      </c>
      <c r="J942" s="1"/>
      <c r="K942" s="1"/>
      <c r="L942" s="1"/>
      <c r="M942" s="1">
        <v>5731.9</v>
      </c>
      <c r="N942" s="17">
        <f t="shared" si="31"/>
        <v>4298.9357473393684</v>
      </c>
      <c r="O942" s="1" t="s">
        <v>21</v>
      </c>
      <c r="P942" s="1"/>
    </row>
    <row r="943" spans="1:16">
      <c r="A943">
        <v>942</v>
      </c>
      <c r="B943" s="1" t="s">
        <v>1129</v>
      </c>
      <c r="C943" s="1" t="s">
        <v>1122</v>
      </c>
      <c r="D943" s="1"/>
      <c r="E943" s="1">
        <v>1</v>
      </c>
      <c r="F943" s="15">
        <v>5731.9</v>
      </c>
      <c r="G943" s="1">
        <v>0</v>
      </c>
      <c r="H943" s="16">
        <f t="shared" si="30"/>
        <v>4300</v>
      </c>
      <c r="I943" s="1" t="s">
        <v>1122</v>
      </c>
      <c r="J943" s="1"/>
      <c r="K943" s="1"/>
      <c r="L943" s="1"/>
      <c r="M943" s="1">
        <v>5731.9</v>
      </c>
      <c r="N943" s="17">
        <f t="shared" si="31"/>
        <v>4298.9357473393684</v>
      </c>
      <c r="O943" s="1" t="s">
        <v>21</v>
      </c>
      <c r="P943" s="1"/>
    </row>
    <row r="944" spans="1:16">
      <c r="A944">
        <v>943</v>
      </c>
      <c r="B944" s="1" t="s">
        <v>1130</v>
      </c>
      <c r="C944" s="1" t="s">
        <v>1122</v>
      </c>
      <c r="D944" s="1"/>
      <c r="E944" s="1">
        <v>1</v>
      </c>
      <c r="F944" s="15">
        <v>5731.9</v>
      </c>
      <c r="G944" s="1">
        <v>0</v>
      </c>
      <c r="H944" s="16">
        <f t="shared" si="30"/>
        <v>4300</v>
      </c>
      <c r="I944" s="1" t="s">
        <v>1122</v>
      </c>
      <c r="J944" s="1"/>
      <c r="K944" s="1"/>
      <c r="L944" s="1"/>
      <c r="M944" s="1">
        <v>5731.9</v>
      </c>
      <c r="N944" s="17">
        <f t="shared" si="31"/>
        <v>4298.9357473393684</v>
      </c>
      <c r="O944" s="1" t="s">
        <v>21</v>
      </c>
      <c r="P944" s="1"/>
    </row>
    <row r="945" spans="1:16">
      <c r="A945">
        <v>944</v>
      </c>
      <c r="B945" s="1" t="s">
        <v>1131</v>
      </c>
      <c r="C945" s="1" t="s">
        <v>1122</v>
      </c>
      <c r="D945" s="1"/>
      <c r="E945" s="1">
        <v>1</v>
      </c>
      <c r="F945" s="15">
        <v>4545.53</v>
      </c>
      <c r="G945" s="1">
        <v>0</v>
      </c>
      <c r="H945" s="16">
        <f t="shared" si="30"/>
        <v>3410</v>
      </c>
      <c r="I945" s="1" t="s">
        <v>1122</v>
      </c>
      <c r="J945" s="1"/>
      <c r="K945" s="1"/>
      <c r="L945" s="1"/>
      <c r="M945" s="1">
        <v>4545.53</v>
      </c>
      <c r="N945" s="17">
        <f t="shared" si="31"/>
        <v>3409.1560228900571</v>
      </c>
      <c r="O945" s="1" t="s">
        <v>21</v>
      </c>
      <c r="P945" s="1"/>
    </row>
    <row r="946" spans="1:16">
      <c r="A946">
        <v>945</v>
      </c>
      <c r="B946" s="1" t="s">
        <v>1132</v>
      </c>
      <c r="C946" s="1" t="s">
        <v>1122</v>
      </c>
      <c r="D946" s="1"/>
      <c r="E946" s="1">
        <v>1</v>
      </c>
      <c r="F946" s="15">
        <v>9436.31</v>
      </c>
      <c r="G946" s="1">
        <v>0</v>
      </c>
      <c r="H946" s="16">
        <f t="shared" si="30"/>
        <v>7079.0022505626403</v>
      </c>
      <c r="I946" s="1" t="s">
        <v>1122</v>
      </c>
      <c r="J946" s="1"/>
      <c r="K946" s="1"/>
      <c r="L946" s="1"/>
      <c r="M946" s="1">
        <v>9436.31</v>
      </c>
      <c r="N946" s="17">
        <f t="shared" si="31"/>
        <v>7077.2501931254828</v>
      </c>
      <c r="O946" s="1" t="s">
        <v>21</v>
      </c>
      <c r="P946" s="1"/>
    </row>
    <row r="947" spans="1:16">
      <c r="A947">
        <v>946</v>
      </c>
      <c r="B947" s="1" t="s">
        <v>1133</v>
      </c>
      <c r="C947" s="1" t="s">
        <v>1122</v>
      </c>
      <c r="D947" s="1"/>
      <c r="E947" s="1">
        <v>1</v>
      </c>
      <c r="F947" s="15">
        <v>2920.6</v>
      </c>
      <c r="G947" s="1">
        <v>0</v>
      </c>
      <c r="H947" s="16">
        <f t="shared" si="30"/>
        <v>2190.9977494373593</v>
      </c>
      <c r="I947" s="1" t="s">
        <v>1122</v>
      </c>
      <c r="J947" s="1"/>
      <c r="K947" s="1"/>
      <c r="L947" s="1"/>
      <c r="M947" s="1">
        <v>2920.6</v>
      </c>
      <c r="N947" s="17">
        <f t="shared" si="31"/>
        <v>2190.4554761386903</v>
      </c>
      <c r="O947" s="1" t="s">
        <v>21</v>
      </c>
      <c r="P947" s="1"/>
    </row>
    <row r="948" spans="1:16">
      <c r="A948">
        <v>947</v>
      </c>
      <c r="B948" s="1" t="s">
        <v>1134</v>
      </c>
      <c r="C948" s="1" t="s">
        <v>1122</v>
      </c>
      <c r="D948" s="1"/>
      <c r="E948" s="1">
        <v>1</v>
      </c>
      <c r="F948" s="15">
        <v>5731.9</v>
      </c>
      <c r="G948" s="1">
        <v>0</v>
      </c>
      <c r="H948" s="16">
        <f t="shared" si="30"/>
        <v>4300</v>
      </c>
      <c r="I948" s="1" t="s">
        <v>1122</v>
      </c>
      <c r="J948" s="1"/>
      <c r="K948" s="1"/>
      <c r="L948" s="1"/>
      <c r="M948" s="1">
        <v>5731.9</v>
      </c>
      <c r="N948" s="17">
        <f t="shared" si="31"/>
        <v>4298.9357473393684</v>
      </c>
      <c r="O948" s="1" t="s">
        <v>21</v>
      </c>
      <c r="P948" s="1"/>
    </row>
    <row r="949" spans="1:16">
      <c r="A949">
        <v>948</v>
      </c>
      <c r="B949" s="1" t="s">
        <v>1135</v>
      </c>
      <c r="C949" s="1" t="s">
        <v>1122</v>
      </c>
      <c r="D949" s="1"/>
      <c r="E949" s="1">
        <v>1</v>
      </c>
      <c r="F949" s="15">
        <v>7851.37</v>
      </c>
      <c r="G949" s="1">
        <v>0</v>
      </c>
      <c r="H949" s="16">
        <f t="shared" si="30"/>
        <v>5890</v>
      </c>
      <c r="I949" s="1" t="s">
        <v>1122</v>
      </c>
      <c r="J949" s="1"/>
      <c r="K949" s="1"/>
      <c r="L949" s="1"/>
      <c r="M949" s="1">
        <v>7851.37</v>
      </c>
      <c r="N949" s="17">
        <f t="shared" si="31"/>
        <v>5888.5422213555539</v>
      </c>
      <c r="O949" s="1" t="s">
        <v>21</v>
      </c>
      <c r="P949" s="1"/>
    </row>
    <row r="950" spans="1:16">
      <c r="A950">
        <v>949</v>
      </c>
      <c r="B950" s="1" t="s">
        <v>1136</v>
      </c>
      <c r="C950" s="1" t="s">
        <v>1122</v>
      </c>
      <c r="D950" s="1"/>
      <c r="E950" s="1">
        <v>1</v>
      </c>
      <c r="F950" s="15">
        <v>7851.37</v>
      </c>
      <c r="G950" s="1">
        <v>0</v>
      </c>
      <c r="H950" s="16">
        <f t="shared" si="30"/>
        <v>5890</v>
      </c>
      <c r="I950" s="1" t="s">
        <v>1122</v>
      </c>
      <c r="J950" s="1"/>
      <c r="K950" s="1"/>
      <c r="L950" s="1"/>
      <c r="M950" s="1">
        <v>7851.37</v>
      </c>
      <c r="N950" s="17">
        <f t="shared" si="31"/>
        <v>5888.5422213555539</v>
      </c>
      <c r="O950" s="1" t="s">
        <v>21</v>
      </c>
      <c r="P950" s="1"/>
    </row>
    <row r="951" spans="1:16">
      <c r="A951">
        <v>950</v>
      </c>
      <c r="B951" s="1" t="s">
        <v>1137</v>
      </c>
      <c r="C951" s="1" t="s">
        <v>1122</v>
      </c>
      <c r="D951" s="1"/>
      <c r="E951" s="1">
        <v>1</v>
      </c>
      <c r="F951" s="15">
        <v>2132.8000000000002</v>
      </c>
      <c r="G951" s="1">
        <v>0</v>
      </c>
      <c r="H951" s="16">
        <f t="shared" si="30"/>
        <v>1600.0000000000002</v>
      </c>
      <c r="I951" s="1" t="s">
        <v>1122</v>
      </c>
      <c r="J951" s="1"/>
      <c r="K951" s="1"/>
      <c r="L951" s="1"/>
      <c r="M951" s="1">
        <v>2132.8000000000002</v>
      </c>
      <c r="N951" s="17">
        <f t="shared" si="31"/>
        <v>1599.6039990099978</v>
      </c>
      <c r="O951" s="1" t="s">
        <v>21</v>
      </c>
      <c r="P951" s="1"/>
    </row>
    <row r="952" spans="1:16">
      <c r="A952">
        <v>951</v>
      </c>
      <c r="B952" s="1" t="s">
        <v>1138</v>
      </c>
      <c r="C952" s="1" t="s">
        <v>1122</v>
      </c>
      <c r="D952" s="1"/>
      <c r="E952" s="1">
        <v>1</v>
      </c>
      <c r="F952" s="15">
        <v>2132.8000000000002</v>
      </c>
      <c r="G952" s="1">
        <v>0</v>
      </c>
      <c r="H952" s="16">
        <f t="shared" si="30"/>
        <v>1600.0000000000002</v>
      </c>
      <c r="I952" s="1" t="s">
        <v>1122</v>
      </c>
      <c r="J952" s="1"/>
      <c r="K952" s="1"/>
      <c r="L952" s="1"/>
      <c r="M952" s="1">
        <v>2132.8000000000002</v>
      </c>
      <c r="N952" s="17">
        <f t="shared" si="31"/>
        <v>1599.6039990099978</v>
      </c>
      <c r="O952" s="1" t="s">
        <v>21</v>
      </c>
      <c r="P952" s="1"/>
    </row>
    <row r="953" spans="1:16">
      <c r="A953">
        <v>952</v>
      </c>
      <c r="B953" s="1" t="s">
        <v>1139</v>
      </c>
      <c r="C953" s="1" t="s">
        <v>1122</v>
      </c>
      <c r="D953" s="1"/>
      <c r="E953" s="1">
        <v>1</v>
      </c>
      <c r="F953" s="15">
        <v>2132.8000000000002</v>
      </c>
      <c r="G953" s="1">
        <v>0</v>
      </c>
      <c r="H953" s="16">
        <f t="shared" si="30"/>
        <v>1600.0000000000002</v>
      </c>
      <c r="I953" s="1" t="s">
        <v>1122</v>
      </c>
      <c r="J953" s="1"/>
      <c r="K953" s="1"/>
      <c r="L953" s="1"/>
      <c r="M953" s="1">
        <v>2132.8000000000002</v>
      </c>
      <c r="N953" s="17">
        <f t="shared" si="31"/>
        <v>1599.6039990099978</v>
      </c>
      <c r="O953" s="1" t="s">
        <v>21</v>
      </c>
      <c r="P953" s="1"/>
    </row>
    <row r="954" spans="1:16">
      <c r="A954">
        <v>953</v>
      </c>
      <c r="B954" s="1" t="s">
        <v>1140</v>
      </c>
      <c r="C954" s="1" t="s">
        <v>1122</v>
      </c>
      <c r="D954" s="1"/>
      <c r="E954" s="1">
        <v>1</v>
      </c>
      <c r="F954" s="15">
        <v>2132.8000000000002</v>
      </c>
      <c r="G954" s="1">
        <v>0</v>
      </c>
      <c r="H954" s="16">
        <f t="shared" si="30"/>
        <v>1600.0000000000002</v>
      </c>
      <c r="I954" s="1" t="s">
        <v>1122</v>
      </c>
      <c r="J954" s="1"/>
      <c r="K954" s="1"/>
      <c r="L954" s="1"/>
      <c r="M954" s="1">
        <v>2132.8000000000002</v>
      </c>
      <c r="N954" s="17">
        <f t="shared" si="31"/>
        <v>1599.6039990099978</v>
      </c>
      <c r="O954" s="1" t="s">
        <v>21</v>
      </c>
      <c r="P954" s="1"/>
    </row>
    <row r="955" spans="1:16">
      <c r="A955">
        <v>954</v>
      </c>
      <c r="B955" s="1" t="s">
        <v>1141</v>
      </c>
      <c r="C955" s="1" t="s">
        <v>1122</v>
      </c>
      <c r="D955" s="1"/>
      <c r="E955" s="1">
        <v>1</v>
      </c>
      <c r="F955" s="15">
        <v>2999.25</v>
      </c>
      <c r="G955" s="1">
        <v>0</v>
      </c>
      <c r="H955" s="16">
        <f t="shared" si="30"/>
        <v>2250</v>
      </c>
      <c r="I955" s="1" t="s">
        <v>1122</v>
      </c>
      <c r="J955" s="1"/>
      <c r="K955" s="1"/>
      <c r="L955" s="1"/>
      <c r="M955" s="1">
        <v>2999.25</v>
      </c>
      <c r="N955" s="17">
        <f t="shared" si="31"/>
        <v>2249.443123607809</v>
      </c>
      <c r="O955" s="1" t="s">
        <v>21</v>
      </c>
      <c r="P955" s="1"/>
    </row>
    <row r="956" spans="1:16">
      <c r="A956">
        <v>955</v>
      </c>
      <c r="B956" s="1" t="s">
        <v>1142</v>
      </c>
      <c r="C956" s="1" t="s">
        <v>1122</v>
      </c>
      <c r="D956" s="1"/>
      <c r="E956" s="1" t="s">
        <v>46</v>
      </c>
      <c r="F956" s="15">
        <v>590.33000000000004</v>
      </c>
      <c r="G956" s="1">
        <v>0</v>
      </c>
      <c r="H956" s="16">
        <f t="shared" si="30"/>
        <v>442.85821455363845</v>
      </c>
      <c r="I956" s="1" t="s">
        <v>1122</v>
      </c>
      <c r="J956" s="1"/>
      <c r="K956" s="1"/>
      <c r="L956" s="1"/>
      <c r="M956" s="1">
        <v>590.33000000000004</v>
      </c>
      <c r="N956" s="17">
        <f t="shared" si="31"/>
        <v>442.74860687151727</v>
      </c>
      <c r="O956" s="1" t="s">
        <v>21</v>
      </c>
      <c r="P956" s="1"/>
    </row>
    <row r="957" spans="1:16">
      <c r="A957">
        <v>956</v>
      </c>
      <c r="B957" s="1" t="s">
        <v>1143</v>
      </c>
      <c r="C957" s="1" t="s">
        <v>1122</v>
      </c>
      <c r="D957" s="1"/>
      <c r="E957" s="1">
        <v>1</v>
      </c>
      <c r="F957" s="15">
        <v>2999</v>
      </c>
      <c r="G957" s="1">
        <v>0</v>
      </c>
      <c r="H957" s="16">
        <f t="shared" si="30"/>
        <v>2249.8124531132785</v>
      </c>
      <c r="I957" s="1" t="s">
        <v>1122</v>
      </c>
      <c r="J957" s="1"/>
      <c r="K957" s="1"/>
      <c r="L957" s="1"/>
      <c r="M957" s="1" t="s">
        <v>1144</v>
      </c>
      <c r="N957" s="17" t="e">
        <f t="shared" si="31"/>
        <v>#VALUE!</v>
      </c>
      <c r="O957" s="1" t="s">
        <v>21</v>
      </c>
      <c r="P957" s="1"/>
    </row>
    <row r="958" spans="1:16">
      <c r="A958">
        <v>957</v>
      </c>
      <c r="B958" s="1" t="s">
        <v>1145</v>
      </c>
      <c r="C958" s="1" t="s">
        <v>1122</v>
      </c>
      <c r="D958" s="1"/>
      <c r="E958" s="1">
        <v>1</v>
      </c>
      <c r="F958" s="15">
        <v>6519.7</v>
      </c>
      <c r="G958" s="1">
        <v>0</v>
      </c>
      <c r="H958" s="16">
        <f t="shared" si="30"/>
        <v>4890.9977494373597</v>
      </c>
      <c r="I958" s="1" t="s">
        <v>1122</v>
      </c>
      <c r="J958" s="1"/>
      <c r="K958" s="1"/>
      <c r="L958" s="1"/>
      <c r="M958" s="1">
        <v>6519.7</v>
      </c>
      <c r="N958" s="17">
        <f t="shared" si="31"/>
        <v>4889.7872244680611</v>
      </c>
      <c r="O958" s="1" t="s">
        <v>21</v>
      </c>
      <c r="P958" s="1"/>
    </row>
    <row r="959" spans="1:16">
      <c r="A959">
        <v>958</v>
      </c>
      <c r="B959" s="1" t="s">
        <v>1146</v>
      </c>
      <c r="C959" s="1" t="s">
        <v>1122</v>
      </c>
      <c r="D959" s="1"/>
      <c r="E959" s="1">
        <v>1</v>
      </c>
      <c r="F959" s="15">
        <v>7998</v>
      </c>
      <c r="G959" s="1">
        <v>0</v>
      </c>
      <c r="H959" s="16">
        <f t="shared" si="30"/>
        <v>6000</v>
      </c>
      <c r="I959" s="1" t="s">
        <v>1122</v>
      </c>
      <c r="J959" s="1"/>
      <c r="K959" s="1"/>
      <c r="L959" s="1"/>
      <c r="M959" s="1">
        <v>7998</v>
      </c>
      <c r="N959" s="17">
        <f t="shared" si="31"/>
        <v>5998.5149962874912</v>
      </c>
      <c r="O959" s="1" t="s">
        <v>21</v>
      </c>
      <c r="P959" s="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simacle</cp:lastModifiedBy>
  <dcterms:created xsi:type="dcterms:W3CDTF">2014-05-21T09:02:23Z</dcterms:created>
  <dcterms:modified xsi:type="dcterms:W3CDTF">2014-06-16T09:11:09Z</dcterms:modified>
</cp:coreProperties>
</file>