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Data\DataDrivenTrading\portfolio_selection\"/>
    </mc:Choice>
  </mc:AlternateContent>
  <bookViews>
    <workbookView xWindow="0" yWindow="0" windowWidth="16200" windowHeight="24420" tabRatio="256" activeTab="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Q39" i="3" l="1"/>
  <c r="R39" i="3"/>
  <c r="S39" i="3"/>
  <c r="T39" i="3"/>
  <c r="P39" i="3"/>
  <c r="N39" i="3"/>
  <c r="O39" i="3"/>
  <c r="C39" i="3"/>
  <c r="D39" i="3"/>
  <c r="E39" i="3"/>
  <c r="F39" i="3"/>
  <c r="G39" i="3"/>
  <c r="H39" i="3"/>
  <c r="I39" i="3"/>
  <c r="J39" i="3"/>
  <c r="K39" i="3"/>
  <c r="L39" i="3"/>
  <c r="M39" i="3"/>
  <c r="B39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</calcChain>
</file>

<file path=xl/sharedStrings.xml><?xml version="1.0" encoding="utf-8"?>
<sst xmlns="http://schemas.openxmlformats.org/spreadsheetml/2006/main" count="369" uniqueCount="287">
  <si>
    <t>Mutual Funds</t>
  </si>
  <si>
    <t>lazy1</t>
  </si>
  <si>
    <t>lazy2</t>
  </si>
  <si>
    <t>lazy3</t>
  </si>
  <si>
    <t>lazy4</t>
  </si>
  <si>
    <t>lazy5</t>
  </si>
  <si>
    <t>lazy6</t>
  </si>
  <si>
    <t>lazy7</t>
  </si>
  <si>
    <t>lazy8</t>
  </si>
  <si>
    <t>lazy9</t>
  </si>
  <si>
    <t>lazy10</t>
  </si>
  <si>
    <t>lazy11</t>
  </si>
  <si>
    <t>lazy12</t>
  </si>
  <si>
    <t>lazy13</t>
  </si>
  <si>
    <t>lazy14</t>
  </si>
  <si>
    <t>lazy15</t>
  </si>
  <si>
    <t>lazy16</t>
  </si>
  <si>
    <t>lazy17</t>
  </si>
  <si>
    <t>lazy18</t>
  </si>
  <si>
    <t>Name</t>
  </si>
  <si>
    <t>Category</t>
  </si>
  <si>
    <t>Not Stock</t>
  </si>
  <si>
    <t>Style</t>
  </si>
  <si>
    <t>Expense</t>
  </si>
  <si>
    <t>Assets</t>
  </si>
  <si>
    <t>Load</t>
  </si>
  <si>
    <t>Turnover</t>
  </si>
  <si>
    <t>Asset Style Diversification</t>
  </si>
  <si>
    <t>NAESX</t>
  </si>
  <si>
    <t>Vanguard Small Capitalization Index Fund Investor Shares</t>
  </si>
  <si>
    <t>Small Blend</t>
  </si>
  <si>
    <t>58.3 billion</t>
  </si>
  <si>
    <t>None</t>
  </si>
  <si>
    <t>Asset Class Diversification</t>
  </si>
  <si>
    <t>VBMFX</t>
  </si>
  <si>
    <t>Vanguard Total Bond Market Index Fund Investor Shares</t>
  </si>
  <si>
    <t>Intermediate-Term Bond</t>
  </si>
  <si>
    <t>168.4 billion</t>
  </si>
  <si>
    <t>VEIEX</t>
  </si>
  <si>
    <t>Vanguard Emerging Markets Stock Index Investor Shares</t>
  </si>
  <si>
    <t>Diversified Emerging Markets</t>
  </si>
  <si>
    <t>Large Blend</t>
  </si>
  <si>
    <t>54.4 billion</t>
  </si>
  <si>
    <t>VEURX</t>
  </si>
  <si>
    <t>Vanguard European Stock Index Fund Investor Shares</t>
  </si>
  <si>
    <t>Europe Stock</t>
  </si>
  <si>
    <t>17.8 billion</t>
  </si>
  <si>
    <t>VEXMX</t>
  </si>
  <si>
    <t>Vanguard Extended Market Index Fund Investor Shares</t>
  </si>
  <si>
    <t>Mid-Cap Blend</t>
  </si>
  <si>
    <t>VFINX</t>
  </si>
  <si>
    <t>Vanguard 500 Index Investor Shares</t>
  </si>
  <si>
    <t>VFISX</t>
  </si>
  <si>
    <t>Vanguard Short-Term Treasury Investor Shares</t>
  </si>
  <si>
    <t>Short Government</t>
  </si>
  <si>
    <t>VFITX</t>
  </si>
  <si>
    <t>Vanguard Interm-Term Treasury Investor Shares</t>
  </si>
  <si>
    <t>Intermediate Government</t>
  </si>
  <si>
    <t>VGSIX</t>
  </si>
  <si>
    <t>Vanguard REIT Index Investor Shares</t>
  </si>
  <si>
    <t>Real Estate</t>
  </si>
  <si>
    <t>Mid Growth</t>
  </si>
  <si>
    <t>VGTSX</t>
  </si>
  <si>
    <t>Vanguard Total International Stock Index Investor Shares</t>
  </si>
  <si>
    <t>Foreign Large Blend</t>
  </si>
  <si>
    <t>VIPSX</t>
  </si>
  <si>
    <t>Vanguard Inflation-Protected Securities Investor Shares</t>
  </si>
  <si>
    <t>Inflation-Protected Bond</t>
  </si>
  <si>
    <t>VISGX</t>
  </si>
  <si>
    <t>Vanguard Small Cap Growth Index Investor Shares</t>
  </si>
  <si>
    <t>Small Growth</t>
  </si>
  <si>
    <t>VISVX</t>
  </si>
  <si>
    <t>Vanguard Small Cap Value Index Investor Shares</t>
  </si>
  <si>
    <t>Small Value</t>
  </si>
  <si>
    <t>VIVAX</t>
  </si>
  <si>
    <t>Vanguard Value Index Investor Shares</t>
  </si>
  <si>
    <t>Large Value</t>
  </si>
  <si>
    <t>VPACX</t>
  </si>
  <si>
    <t>Vanguard Pacific Stock Index Investor Shares</t>
  </si>
  <si>
    <t>Diversified Pacific/Asia</t>
  </si>
  <si>
    <t>VTMGX</t>
  </si>
  <si>
    <t>Vanguard Developed Markets Index Admiral</t>
  </si>
  <si>
    <t>VTRIX</t>
  </si>
  <si>
    <t>Vanguard International Value Investor Shares</t>
  </si>
  <si>
    <t>Foreign Large Value</t>
  </si>
  <si>
    <t>VTSMX</t>
  </si>
  <si>
    <t>Vanguard Total Stck Market Index Investor Shares</t>
  </si>
  <si>
    <t>VUSTX</t>
  </si>
  <si>
    <t>Vanguard Long-Term Treasury Investor Shares</t>
  </si>
  <si>
    <t>Long Government</t>
  </si>
  <si>
    <t>VWEHX</t>
  </si>
  <si>
    <t>Vanguard High-Yield Corporate Investor Shares</t>
  </si>
  <si>
    <t>High Yield Bond</t>
  </si>
  <si>
    <t>VFSTX</t>
  </si>
  <si>
    <t>Vanguard Short-Term Investment-Grade Investor Shares</t>
  </si>
  <si>
    <t>Short-Term Bond</t>
  </si>
  <si>
    <t>GLD</t>
  </si>
  <si>
    <t>x</t>
  </si>
  <si>
    <t>Gold</t>
  </si>
  <si>
    <t>IJS</t>
  </si>
  <si>
    <t>iShares S&amp;P SmallCap 600 Value Index</t>
  </si>
  <si>
    <t>TIP</t>
  </si>
  <si>
    <t>iShares Barclays TIPS Bond Fund</t>
  </si>
  <si>
    <t>SHY</t>
  </si>
  <si>
    <t xml:space="preserve">iShares Barclays 1-3 year </t>
  </si>
  <si>
    <t>VEU</t>
  </si>
  <si>
    <t>Vanguard All World ex-US</t>
  </si>
  <si>
    <t>IEF</t>
  </si>
  <si>
    <t>iShares Barclays 7-10 year Treasury Bond Fund</t>
  </si>
  <si>
    <t>Bond</t>
  </si>
  <si>
    <t>DBC</t>
  </si>
  <si>
    <t>PowerShares DB Com Index Tracking Fund</t>
  </si>
  <si>
    <t>S.No.</t>
  </si>
  <si>
    <t>ETF Name</t>
  </si>
  <si>
    <t>ETFs</t>
  </si>
  <si>
    <t>Asset Class</t>
  </si>
  <si>
    <t>Consumer Discretionary</t>
  </si>
  <si>
    <t>VCR</t>
  </si>
  <si>
    <t>Stock - Sector</t>
  </si>
  <si>
    <t>Consumer Staples</t>
  </si>
  <si>
    <t>VDC</t>
  </si>
  <si>
    <t>Dividend Appreciation</t>
  </si>
  <si>
    <t>VIG</t>
  </si>
  <si>
    <t>Stock - Large-Cap Blend</t>
  </si>
  <si>
    <t>Emerging Markets Government Bond</t>
  </si>
  <si>
    <t>VWOB</t>
  </si>
  <si>
    <t>Bond - Inter-term Treasury</t>
  </si>
  <si>
    <t>Energy</t>
  </si>
  <si>
    <t>VDE</t>
  </si>
  <si>
    <t>Extended Duration Treasury</t>
  </si>
  <si>
    <t>EDV</t>
  </si>
  <si>
    <t>Bond - Long-term Government</t>
  </si>
  <si>
    <t>Extended Market</t>
  </si>
  <si>
    <t>VXF</t>
  </si>
  <si>
    <t>Stock - Mid-Cap Blend</t>
  </si>
  <si>
    <t>Financials</t>
  </si>
  <si>
    <t>VFH</t>
  </si>
  <si>
    <t>FTSE All-World ex-US</t>
  </si>
  <si>
    <t>International</t>
  </si>
  <si>
    <t>FTSE All-World ex-US Small-Cap</t>
  </si>
  <si>
    <t>VSS</t>
  </si>
  <si>
    <t>FTSE Developed Markets</t>
  </si>
  <si>
    <t>VEA</t>
  </si>
  <si>
    <t>FTSE Emerging Markets</t>
  </si>
  <si>
    <t>VWO</t>
  </si>
  <si>
    <t>FTSE Europe</t>
  </si>
  <si>
    <t>VGK</t>
  </si>
  <si>
    <t>FTSE Pacific</t>
  </si>
  <si>
    <t>VPL</t>
  </si>
  <si>
    <t>Global ex-U.S. Real Estate</t>
  </si>
  <si>
    <t>VNQI</t>
  </si>
  <si>
    <t>Growth</t>
  </si>
  <si>
    <t>VUG</t>
  </si>
  <si>
    <t>Stock - Large-Cap Growth</t>
  </si>
  <si>
    <t>Health Care</t>
  </si>
  <si>
    <t>VHT</t>
  </si>
  <si>
    <t>High Dividend Yield</t>
  </si>
  <si>
    <t>VYM</t>
  </si>
  <si>
    <t>Stock - Large-Cap Value</t>
  </si>
  <si>
    <t>Industrials</t>
  </si>
  <si>
    <t>VIS</t>
  </si>
  <si>
    <t>Information Technology</t>
  </si>
  <si>
    <t>VGT</t>
  </si>
  <si>
    <t>BIV</t>
  </si>
  <si>
    <t>Bond - Inter-term Investment</t>
  </si>
  <si>
    <t>Intermediate-Term Corporate Bond</t>
  </si>
  <si>
    <t>VCIT</t>
  </si>
  <si>
    <t>Intermediate-Term Government Bond</t>
  </si>
  <si>
    <t>VGIT</t>
  </si>
  <si>
    <t>Bond - Inter-term Government</t>
  </si>
  <si>
    <t>Large-Cap</t>
  </si>
  <si>
    <t>VV</t>
  </si>
  <si>
    <t>Long-Term Bond</t>
  </si>
  <si>
    <t>BLV</t>
  </si>
  <si>
    <t>Bond - Long-term Investment</t>
  </si>
  <si>
    <t>Long-Term Corporate Bond</t>
  </si>
  <si>
    <t>VCLT</t>
  </si>
  <si>
    <t>Long-Term Government Bond</t>
  </si>
  <si>
    <t>VGLT</t>
  </si>
  <si>
    <t>Materials</t>
  </si>
  <si>
    <t>VAW</t>
  </si>
  <si>
    <t>Mega Cap</t>
  </si>
  <si>
    <t>MGC</t>
  </si>
  <si>
    <t>Mega Cap Growth</t>
  </si>
  <si>
    <t>MGK</t>
  </si>
  <si>
    <t>Mega Cap Value</t>
  </si>
  <si>
    <t>MGV</t>
  </si>
  <si>
    <t>Mid-Cap</t>
  </si>
  <si>
    <t>VO</t>
  </si>
  <si>
    <t>Mid-Cap Growth</t>
  </si>
  <si>
    <t>VOT</t>
  </si>
  <si>
    <t>Stock - Mid-Cap Growth</t>
  </si>
  <si>
    <t>Mid-Cap Value</t>
  </si>
  <si>
    <t>VOE</t>
  </si>
  <si>
    <t>Stock - Mid-Cap Value</t>
  </si>
  <si>
    <t>Mortgage-Backed Securities</t>
  </si>
  <si>
    <t>VMBS</t>
  </si>
  <si>
    <t>REIT</t>
  </si>
  <si>
    <t>VNQ</t>
  </si>
  <si>
    <t>S&amp;P 500</t>
  </si>
  <si>
    <t>VOO</t>
  </si>
  <si>
    <t>BSV</t>
  </si>
  <si>
    <t>Bond - Short-term Investment</t>
  </si>
  <si>
    <t>Short-Term Corporate Bond</t>
  </si>
  <si>
    <t>VCSH</t>
  </si>
  <si>
    <t>Short-Term Government Bond</t>
  </si>
  <si>
    <t>VGSH</t>
  </si>
  <si>
    <t>Bond - Short-term Government</t>
  </si>
  <si>
    <t>Short-Term Inflation-Protected Securities</t>
  </si>
  <si>
    <t>VTIP</t>
  </si>
  <si>
    <t>Bond - Short-term Treasury</t>
  </si>
  <si>
    <t>Small-Cap</t>
  </si>
  <si>
    <t>VB</t>
  </si>
  <si>
    <t>Stock - Small-Cap Blend</t>
  </si>
  <si>
    <t>Small-Cap Growth</t>
  </si>
  <si>
    <t>VBK</t>
  </si>
  <si>
    <t>Stock - Small-Cap Growth</t>
  </si>
  <si>
    <t>Small-Cap Value</t>
  </si>
  <si>
    <t>VBR</t>
  </si>
  <si>
    <t>Stock - Small-Cap Value</t>
  </si>
  <si>
    <t>Telecommunication Services</t>
  </si>
  <si>
    <t>VOX</t>
  </si>
  <si>
    <t>Total Bond Market</t>
  </si>
  <si>
    <t>BND</t>
  </si>
  <si>
    <t>Total International Bond</t>
  </si>
  <si>
    <t>BNDX</t>
  </si>
  <si>
    <t>Total International Stock</t>
  </si>
  <si>
    <t>VXUS</t>
  </si>
  <si>
    <t>Total Stock Market</t>
  </si>
  <si>
    <t>VTI</t>
  </si>
  <si>
    <t>Total World Stock</t>
  </si>
  <si>
    <t>VT</t>
  </si>
  <si>
    <t>Utilities</t>
  </si>
  <si>
    <t>VPU</t>
  </si>
  <si>
    <t>Value</t>
  </si>
  <si>
    <t>VTV</t>
  </si>
  <si>
    <t>US Stock Market</t>
  </si>
  <si>
    <t>Intl Stock Market</t>
  </si>
  <si>
    <t>Total Bond</t>
  </si>
  <si>
    <t>Global Bond</t>
  </si>
  <si>
    <t>Moderate Portfolio</t>
  </si>
  <si>
    <t>Income</t>
  </si>
  <si>
    <t>Conservative</t>
  </si>
  <si>
    <t>Large Cap Blend</t>
  </si>
  <si>
    <t>Small Cap Blend</t>
  </si>
  <si>
    <t>Large Cap Growth</t>
  </si>
  <si>
    <t>Large Cap Value</t>
  </si>
  <si>
    <t>Mid Cap Value</t>
  </si>
  <si>
    <t>Mid Cap Blend</t>
  </si>
  <si>
    <t>Mid Cap Growth</t>
  </si>
  <si>
    <t>Small Cap Value</t>
  </si>
  <si>
    <t>Bill Bernstein No Brainer</t>
  </si>
  <si>
    <t>Bill Schultheis Coffee House</t>
  </si>
  <si>
    <t>Bogleheads Three Funds</t>
  </si>
  <si>
    <t>Bogleheads Four Funds</t>
  </si>
  <si>
    <t>TIPS</t>
  </si>
  <si>
    <t>Intl Developed Market</t>
  </si>
  <si>
    <t>Emerging Markets</t>
  </si>
  <si>
    <t>Short Term Treasuries</t>
  </si>
  <si>
    <t>David Swensen Lazy</t>
  </si>
  <si>
    <t>David Swensen Yale</t>
  </si>
  <si>
    <t>Long Term Treasuries</t>
  </si>
  <si>
    <t>FundAdvice Ultimate Buy and Hold</t>
  </si>
  <si>
    <t>International Value Stocks</t>
  </si>
  <si>
    <t>International Small Cap Stocks</t>
  </si>
  <si>
    <t>Intermediate Term Treasuries</t>
  </si>
  <si>
    <t>Micro Cap</t>
  </si>
  <si>
    <t>International Pacific Region</t>
  </si>
  <si>
    <t>International Europe</t>
  </si>
  <si>
    <t>10-year Treasuries</t>
  </si>
  <si>
    <t>Cash/Money Market</t>
  </si>
  <si>
    <t>Corporate Bonds</t>
  </si>
  <si>
    <t>Long Term Corporate Bonds</t>
  </si>
  <si>
    <t>Short Term Inv Grade</t>
  </si>
  <si>
    <t>Long Term Tax Exempt</t>
  </si>
  <si>
    <t>Intermediate Term Tax Exempt</t>
  </si>
  <si>
    <t>Short Term Tax Exempt</t>
  </si>
  <si>
    <t>Precious Metals</t>
  </si>
  <si>
    <t>Commodities</t>
  </si>
  <si>
    <t>Harry Browne</t>
  </si>
  <si>
    <t>Larry Swedroe Simple</t>
  </si>
  <si>
    <t>Larry Swedroe FatTails</t>
  </si>
  <si>
    <t>Mebane Faber Ivy</t>
  </si>
  <si>
    <t>Ricki Ferri Core Four</t>
  </si>
  <si>
    <t>Scott Burns Couch</t>
  </si>
  <si>
    <t>Stocks/Bonds 60/40</t>
  </si>
  <si>
    <t>Stocks/Bonds 40/60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</si>
</sst>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1" fillId="0" borderId="0" xfId="1" applyFont="1" applyAlignment="1">
      <alignment horizontal="left"/>
    </xf>
    <xf numFmtId="0" fontId="1" fillId="0" borderId="0" xfId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workbookViewId="0">
      <pane xSplit="1" ySplit="1" topLeftCell="B7" activePane="bottomRight" state="frozen"/>
      <selection pane="topRight" activeCell="M1" sqref="M1"/>
      <selection pane="bottomLeft" activeCell="A8" sqref="A8"/>
      <selection pane="bottomRight" activeCell="U25" sqref="U25"/>
    </sheetView>
  </sheetViews>
  <sheetFormatPr defaultColWidth="8.7109375" defaultRowHeight="15" x14ac:dyDescent="0.25"/>
  <cols>
    <col min="1" max="1" width="13.28515625" style="1" customWidth="1"/>
    <col min="2" max="20" width="8.7109375" style="1"/>
    <col min="21" max="21" width="57.28515625" style="1" customWidth="1"/>
    <col min="22" max="16384" width="8.7109375" style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D1" s="1" t="s">
        <v>27</v>
      </c>
    </row>
    <row r="2" spans="1:30" x14ac:dyDescent="0.25">
      <c r="A2" s="2" t="s">
        <v>28</v>
      </c>
      <c r="B2" s="1">
        <v>0</v>
      </c>
      <c r="C2" s="1">
        <v>0.06</v>
      </c>
      <c r="D2" s="1">
        <v>0.1</v>
      </c>
      <c r="E2" s="1">
        <v>0</v>
      </c>
      <c r="F2" s="1">
        <v>0.25</v>
      </c>
      <c r="G2" s="1">
        <v>0</v>
      </c>
      <c r="H2" s="1">
        <v>0.05</v>
      </c>
      <c r="I2" s="1">
        <v>0</v>
      </c>
      <c r="J2" s="1">
        <v>0</v>
      </c>
      <c r="K2" s="1">
        <v>0</v>
      </c>
      <c r="L2" s="1">
        <v>0</v>
      </c>
      <c r="M2" s="1">
        <v>0.13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 t="s">
        <v>29</v>
      </c>
      <c r="U2" s="1" t="s">
        <v>30</v>
      </c>
      <c r="V2" s="1">
        <v>0</v>
      </c>
      <c r="W2" s="1" t="s">
        <v>30</v>
      </c>
      <c r="X2" s="1">
        <v>0.2</v>
      </c>
      <c r="Y2" s="1" t="s">
        <v>31</v>
      </c>
      <c r="Z2" s="1" t="s">
        <v>32</v>
      </c>
      <c r="AA2" s="1">
        <v>0.11</v>
      </c>
      <c r="AD2" s="1" t="s">
        <v>33</v>
      </c>
    </row>
    <row r="3" spans="1:30" x14ac:dyDescent="0.25">
      <c r="A3" s="2" t="s">
        <v>34</v>
      </c>
      <c r="B3" s="1">
        <v>0</v>
      </c>
      <c r="C3" s="1">
        <v>0</v>
      </c>
      <c r="D3" s="1">
        <v>0.4</v>
      </c>
      <c r="E3" s="1">
        <v>0</v>
      </c>
      <c r="F3" s="1">
        <v>0.25</v>
      </c>
      <c r="G3" s="1">
        <v>0.1</v>
      </c>
      <c r="H3" s="1">
        <v>0</v>
      </c>
      <c r="I3" s="1">
        <v>0</v>
      </c>
      <c r="J3" s="1">
        <v>0.2</v>
      </c>
      <c r="K3" s="1">
        <v>0.1</v>
      </c>
      <c r="L3" s="1">
        <v>0</v>
      </c>
      <c r="M3" s="1">
        <v>0</v>
      </c>
      <c r="N3" s="1">
        <v>0</v>
      </c>
      <c r="O3" s="1">
        <v>0</v>
      </c>
      <c r="P3" s="1">
        <v>0.2</v>
      </c>
      <c r="Q3" s="1">
        <v>0</v>
      </c>
      <c r="R3" s="1">
        <v>0.4</v>
      </c>
      <c r="S3" s="1">
        <v>0.60000000000000009</v>
      </c>
      <c r="T3" s="1" t="s">
        <v>35</v>
      </c>
      <c r="U3" s="1" t="s">
        <v>36</v>
      </c>
      <c r="V3" s="1">
        <v>1</v>
      </c>
      <c r="X3" s="1">
        <v>0.16</v>
      </c>
      <c r="Y3" s="1" t="s">
        <v>37</v>
      </c>
      <c r="Z3" s="1" t="s">
        <v>32</v>
      </c>
      <c r="AA3" s="1">
        <v>0.84</v>
      </c>
    </row>
    <row r="4" spans="1:30" x14ac:dyDescent="0.25">
      <c r="A4" s="2" t="s">
        <v>38</v>
      </c>
      <c r="B4" s="1">
        <v>0.1</v>
      </c>
      <c r="C4" s="1">
        <v>0.06</v>
      </c>
      <c r="D4" s="1">
        <v>0</v>
      </c>
      <c r="E4" s="1">
        <v>0</v>
      </c>
      <c r="F4" s="1">
        <v>0</v>
      </c>
      <c r="G4" s="1">
        <v>0</v>
      </c>
      <c r="H4" s="1">
        <v>0.05</v>
      </c>
      <c r="I4" s="1">
        <v>0.05</v>
      </c>
      <c r="J4" s="1">
        <v>0</v>
      </c>
      <c r="K4" s="1">
        <v>0</v>
      </c>
      <c r="L4" s="1">
        <v>0</v>
      </c>
      <c r="M4" s="1">
        <v>0.04</v>
      </c>
      <c r="N4" s="1">
        <v>0.15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 t="s">
        <v>39</v>
      </c>
      <c r="U4" s="1" t="s">
        <v>40</v>
      </c>
      <c r="V4" s="1">
        <v>0</v>
      </c>
      <c r="W4" s="1" t="s">
        <v>41</v>
      </c>
      <c r="X4" s="1">
        <v>0.33</v>
      </c>
      <c r="Y4" s="1" t="s">
        <v>42</v>
      </c>
      <c r="Z4" s="1" t="s">
        <v>32</v>
      </c>
      <c r="AA4" s="1">
        <v>7.0000000000000007E-2</v>
      </c>
    </row>
    <row r="5" spans="1:30" x14ac:dyDescent="0.25">
      <c r="A5" s="2" t="s">
        <v>43</v>
      </c>
      <c r="B5" s="1">
        <v>0.05</v>
      </c>
      <c r="C5" s="1">
        <v>0</v>
      </c>
      <c r="D5" s="1">
        <v>0</v>
      </c>
      <c r="E5" s="1">
        <v>0</v>
      </c>
      <c r="F5" s="1">
        <v>0.25</v>
      </c>
      <c r="G5" s="1">
        <v>0</v>
      </c>
      <c r="H5" s="1">
        <v>0.05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 t="s">
        <v>44</v>
      </c>
      <c r="U5" s="1" t="s">
        <v>45</v>
      </c>
      <c r="V5" s="1">
        <v>0</v>
      </c>
      <c r="W5" s="1" t="s">
        <v>41</v>
      </c>
      <c r="X5" s="1">
        <v>0.26</v>
      </c>
      <c r="Y5" s="1" t="s">
        <v>46</v>
      </c>
      <c r="Z5" s="1" t="s">
        <v>32</v>
      </c>
      <c r="AA5" s="1">
        <v>0.13</v>
      </c>
    </row>
    <row r="6" spans="1:30" x14ac:dyDescent="0.25">
      <c r="A6" s="2" t="s">
        <v>47</v>
      </c>
      <c r="B6" s="1">
        <v>0.1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 t="s">
        <v>48</v>
      </c>
      <c r="U6" s="1" t="s">
        <v>49</v>
      </c>
      <c r="V6" s="1">
        <v>0</v>
      </c>
      <c r="W6" s="1" t="s">
        <v>30</v>
      </c>
      <c r="X6" s="1">
        <v>0.22</v>
      </c>
      <c r="Y6" s="1">
        <v>44.2</v>
      </c>
      <c r="Z6" s="1" t="s">
        <v>32</v>
      </c>
      <c r="AA6" s="1">
        <v>0.06</v>
      </c>
    </row>
    <row r="7" spans="1:30" x14ac:dyDescent="0.25">
      <c r="A7" s="2" t="s">
        <v>50</v>
      </c>
      <c r="B7" s="1">
        <v>0.15</v>
      </c>
      <c r="C7" s="1">
        <v>0.06</v>
      </c>
      <c r="D7" s="1">
        <v>0.1</v>
      </c>
      <c r="E7" s="1">
        <v>0</v>
      </c>
      <c r="F7" s="1">
        <v>0.25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 t="s">
        <v>51</v>
      </c>
      <c r="U7" s="1" t="s">
        <v>41</v>
      </c>
      <c r="V7" s="1">
        <v>0</v>
      </c>
      <c r="W7" s="1" t="s">
        <v>41</v>
      </c>
      <c r="X7" s="1">
        <v>0.16</v>
      </c>
      <c r="Y7" s="1">
        <v>239.6</v>
      </c>
      <c r="Z7" s="1" t="s">
        <v>32</v>
      </c>
      <c r="AA7" s="1">
        <v>0.03</v>
      </c>
    </row>
    <row r="8" spans="1:30" x14ac:dyDescent="0.25">
      <c r="A8" s="2" t="s">
        <v>52</v>
      </c>
      <c r="B8" s="1">
        <v>0</v>
      </c>
      <c r="C8" s="1">
        <v>0.12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 t="s">
        <v>53</v>
      </c>
      <c r="U8" s="1" t="s">
        <v>54</v>
      </c>
      <c r="V8" s="1">
        <v>1</v>
      </c>
      <c r="X8" s="1">
        <v>0.2</v>
      </c>
      <c r="Y8" s="1">
        <v>7.5</v>
      </c>
      <c r="Z8" s="1" t="s">
        <v>32</v>
      </c>
      <c r="AA8" s="1">
        <v>2.11</v>
      </c>
    </row>
    <row r="9" spans="1:30" x14ac:dyDescent="0.25">
      <c r="A9" s="2" t="s">
        <v>55</v>
      </c>
      <c r="B9" s="1">
        <v>0</v>
      </c>
      <c r="C9" s="1">
        <v>0.2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0.25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 t="s">
        <v>56</v>
      </c>
      <c r="U9" s="1" t="s">
        <v>57</v>
      </c>
      <c r="V9" s="1">
        <v>1</v>
      </c>
      <c r="X9" s="1">
        <v>0.2</v>
      </c>
      <c r="Y9" s="1">
        <v>6.9</v>
      </c>
      <c r="Z9" s="1" t="s">
        <v>32</v>
      </c>
      <c r="AA9" s="1">
        <v>1.42</v>
      </c>
    </row>
    <row r="10" spans="1:30" x14ac:dyDescent="0.25">
      <c r="A10" s="2" t="s">
        <v>58</v>
      </c>
      <c r="B10" s="1">
        <v>0</v>
      </c>
      <c r="C10" s="1">
        <v>0.06</v>
      </c>
      <c r="D10" s="1">
        <v>0.1</v>
      </c>
      <c r="E10" s="1">
        <v>0</v>
      </c>
      <c r="F10" s="1">
        <v>0</v>
      </c>
      <c r="G10" s="1">
        <v>0</v>
      </c>
      <c r="H10" s="1">
        <v>0.05</v>
      </c>
      <c r="I10" s="1">
        <v>0.2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0.2</v>
      </c>
      <c r="P10" s="1">
        <v>0.08</v>
      </c>
      <c r="Q10" s="1">
        <v>0</v>
      </c>
      <c r="R10" s="1">
        <v>0</v>
      </c>
      <c r="S10" s="1">
        <v>0</v>
      </c>
      <c r="T10" s="1" t="s">
        <v>59</v>
      </c>
      <c r="U10" s="1" t="s">
        <v>60</v>
      </c>
      <c r="V10" s="1">
        <v>0</v>
      </c>
      <c r="W10" s="1" t="s">
        <v>61</v>
      </c>
      <c r="X10" s="1">
        <v>0.26</v>
      </c>
      <c r="Y10" s="1">
        <v>63.6</v>
      </c>
      <c r="Z10" s="1" t="s">
        <v>32</v>
      </c>
      <c r="AA10" s="1">
        <v>0.11</v>
      </c>
    </row>
    <row r="11" spans="1:30" x14ac:dyDescent="0.25">
      <c r="A11" s="2" t="s">
        <v>62</v>
      </c>
      <c r="B11" s="1">
        <v>0</v>
      </c>
      <c r="C11" s="1">
        <v>0</v>
      </c>
      <c r="D11" s="1">
        <v>0.1</v>
      </c>
      <c r="E11" s="1">
        <v>0.33</v>
      </c>
      <c r="F11" s="1">
        <v>0</v>
      </c>
      <c r="G11" s="1">
        <v>0.30000000000000004</v>
      </c>
      <c r="H11" s="1">
        <v>0</v>
      </c>
      <c r="I11" s="1">
        <v>0</v>
      </c>
      <c r="J11" s="1">
        <v>0.30000000000000004</v>
      </c>
      <c r="K11" s="1">
        <v>0.30000000000000004</v>
      </c>
      <c r="L11" s="1">
        <v>0</v>
      </c>
      <c r="M11" s="1">
        <v>0</v>
      </c>
      <c r="N11" s="1">
        <v>0</v>
      </c>
      <c r="O11" s="1">
        <v>0</v>
      </c>
      <c r="P11" s="1">
        <v>0.24</v>
      </c>
      <c r="Q11" s="1">
        <v>0</v>
      </c>
      <c r="R11" s="1">
        <v>0</v>
      </c>
      <c r="S11" s="1">
        <v>0</v>
      </c>
      <c r="T11" s="1" t="s">
        <v>63</v>
      </c>
      <c r="U11" s="1" t="s">
        <v>64</v>
      </c>
      <c r="V11" s="1">
        <v>0</v>
      </c>
      <c r="W11" s="1" t="s">
        <v>41</v>
      </c>
      <c r="X11" s="1">
        <v>0.19</v>
      </c>
      <c r="Y11" s="1">
        <v>207.5</v>
      </c>
      <c r="Z11" s="1" t="s">
        <v>32</v>
      </c>
      <c r="AA11" s="1">
        <v>0.03</v>
      </c>
    </row>
    <row r="12" spans="1:30" x14ac:dyDescent="0.25">
      <c r="A12" s="2" t="s">
        <v>65</v>
      </c>
      <c r="B12" s="1">
        <v>0.15</v>
      </c>
      <c r="C12" s="1">
        <v>0.08</v>
      </c>
      <c r="D12" s="1">
        <v>0</v>
      </c>
      <c r="E12" s="1">
        <v>0.33</v>
      </c>
      <c r="F12" s="1">
        <v>0</v>
      </c>
      <c r="G12" s="1">
        <v>0</v>
      </c>
      <c r="H12" s="1">
        <v>0</v>
      </c>
      <c r="I12" s="1">
        <v>0.15</v>
      </c>
      <c r="J12" s="1">
        <v>0</v>
      </c>
      <c r="K12" s="1">
        <v>0.1</v>
      </c>
      <c r="L12" s="1">
        <v>0</v>
      </c>
      <c r="M12" s="1">
        <v>0.4</v>
      </c>
      <c r="N12" s="1">
        <v>0</v>
      </c>
      <c r="O12" s="1">
        <v>0</v>
      </c>
      <c r="P12" s="1">
        <v>0</v>
      </c>
      <c r="Q12" s="1">
        <v>0.5</v>
      </c>
      <c r="R12" s="1">
        <v>0</v>
      </c>
      <c r="S12" s="1">
        <v>0</v>
      </c>
      <c r="T12" s="1" t="s">
        <v>66</v>
      </c>
      <c r="U12" s="1" t="s">
        <v>67</v>
      </c>
      <c r="V12" s="1">
        <v>1</v>
      </c>
      <c r="X12" s="1">
        <v>0.2</v>
      </c>
      <c r="Y12" s="1">
        <v>24.4</v>
      </c>
      <c r="Z12" s="1" t="s">
        <v>32</v>
      </c>
      <c r="AA12" s="1">
        <v>0.43</v>
      </c>
    </row>
    <row r="13" spans="1:30" x14ac:dyDescent="0.25">
      <c r="A13" s="2" t="s">
        <v>68</v>
      </c>
      <c r="B13" s="1">
        <v>0.05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 t="s">
        <v>69</v>
      </c>
      <c r="U13" s="1" t="s">
        <v>70</v>
      </c>
      <c r="V13" s="1">
        <v>0</v>
      </c>
      <c r="W13" s="1" t="s">
        <v>70</v>
      </c>
      <c r="X13" s="1">
        <v>0.2</v>
      </c>
      <c r="Y13" s="1">
        <v>15.2</v>
      </c>
      <c r="Z13" s="1" t="s">
        <v>32</v>
      </c>
      <c r="AA13" s="1">
        <v>0.23</v>
      </c>
    </row>
    <row r="14" spans="1:30" x14ac:dyDescent="0.25">
      <c r="A14" s="2" t="s">
        <v>71</v>
      </c>
      <c r="B14" s="1">
        <v>0.05</v>
      </c>
      <c r="C14" s="1">
        <v>0.06</v>
      </c>
      <c r="D14" s="1">
        <v>0.1</v>
      </c>
      <c r="E14" s="1">
        <v>0</v>
      </c>
      <c r="F14" s="1">
        <v>0</v>
      </c>
      <c r="G14" s="1">
        <v>0</v>
      </c>
      <c r="H14" s="1">
        <v>0.1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 t="s">
        <v>72</v>
      </c>
      <c r="U14" s="1" t="s">
        <v>73</v>
      </c>
      <c r="V14" s="1">
        <v>0</v>
      </c>
      <c r="W14" s="1" t="s">
        <v>73</v>
      </c>
      <c r="X14" s="1">
        <v>0.2</v>
      </c>
      <c r="Y14" s="1">
        <v>19.399999999999999</v>
      </c>
      <c r="Z14" s="1" t="s">
        <v>32</v>
      </c>
      <c r="AA14" s="1">
        <v>0.16</v>
      </c>
    </row>
    <row r="15" spans="1:30" x14ac:dyDescent="0.25">
      <c r="A15" s="2" t="s">
        <v>74</v>
      </c>
      <c r="B15" s="1">
        <v>0</v>
      </c>
      <c r="C15" s="1">
        <v>0.06</v>
      </c>
      <c r="D15" s="1">
        <v>0.1</v>
      </c>
      <c r="E15" s="1">
        <v>0</v>
      </c>
      <c r="F15" s="1">
        <v>0</v>
      </c>
      <c r="G15" s="1">
        <v>0</v>
      </c>
      <c r="H15" s="1">
        <v>0.1</v>
      </c>
      <c r="I15" s="1">
        <v>0</v>
      </c>
      <c r="J15" s="1">
        <v>0</v>
      </c>
      <c r="K15" s="1">
        <v>0</v>
      </c>
      <c r="L15" s="1">
        <v>0</v>
      </c>
      <c r="M15" s="1">
        <v>0.15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 t="s">
        <v>75</v>
      </c>
      <c r="U15" s="1" t="s">
        <v>76</v>
      </c>
      <c r="V15" s="1">
        <v>0</v>
      </c>
      <c r="W15" s="1" t="s">
        <v>76</v>
      </c>
      <c r="X15" s="1">
        <v>0.22</v>
      </c>
      <c r="Y15" s="1">
        <v>42.3</v>
      </c>
      <c r="Z15" s="1" t="s">
        <v>32</v>
      </c>
      <c r="AA15" s="1">
        <v>0.08</v>
      </c>
    </row>
    <row r="16" spans="1:30" x14ac:dyDescent="0.25">
      <c r="A16" s="2" t="s">
        <v>77</v>
      </c>
      <c r="B16" s="1">
        <v>0.15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0.05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 t="s">
        <v>78</v>
      </c>
      <c r="U16" s="1" t="s">
        <v>79</v>
      </c>
      <c r="V16" s="1">
        <v>0</v>
      </c>
      <c r="W16" s="1" t="s">
        <v>41</v>
      </c>
      <c r="X16" s="1">
        <v>0.26</v>
      </c>
      <c r="Y16" s="1">
        <v>5.2</v>
      </c>
      <c r="Z16" s="1" t="s">
        <v>32</v>
      </c>
      <c r="AA16" s="1">
        <v>0.14000000000000001</v>
      </c>
    </row>
    <row r="17" spans="1:27" x14ac:dyDescent="0.25">
      <c r="A17" s="2" t="s">
        <v>80</v>
      </c>
      <c r="B17" s="1">
        <v>0</v>
      </c>
      <c r="C17" s="1">
        <v>0.12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0.15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 t="s">
        <v>81</v>
      </c>
      <c r="U17" s="1" t="s">
        <v>64</v>
      </c>
      <c r="V17" s="1">
        <v>0</v>
      </c>
      <c r="W17" s="1" t="s">
        <v>41</v>
      </c>
      <c r="X17" s="1">
        <v>0.09</v>
      </c>
      <c r="Y17" s="1">
        <v>58.7</v>
      </c>
      <c r="Z17" s="1" t="s">
        <v>32</v>
      </c>
      <c r="AA17" s="1">
        <v>0.03</v>
      </c>
    </row>
    <row r="18" spans="1:27" x14ac:dyDescent="0.25">
      <c r="A18" s="2" t="s">
        <v>82</v>
      </c>
      <c r="B18" s="1">
        <v>0</v>
      </c>
      <c r="C18" s="1">
        <v>0.12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0.13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 t="s">
        <v>83</v>
      </c>
      <c r="U18" s="1" t="s">
        <v>84</v>
      </c>
      <c r="V18" s="1">
        <v>0</v>
      </c>
      <c r="W18" s="1" t="s">
        <v>76</v>
      </c>
      <c r="X18" s="1">
        <v>0.46</v>
      </c>
      <c r="Y18" s="1">
        <v>7.6</v>
      </c>
      <c r="Z18" s="1" t="s">
        <v>32</v>
      </c>
      <c r="AA18" s="1">
        <v>0.36</v>
      </c>
    </row>
    <row r="19" spans="1:27" x14ac:dyDescent="0.25">
      <c r="A19" s="2" t="s">
        <v>85</v>
      </c>
      <c r="B19" s="1">
        <v>0.05</v>
      </c>
      <c r="C19" s="1">
        <v>0</v>
      </c>
      <c r="D19" s="1">
        <v>0</v>
      </c>
      <c r="E19" s="1">
        <v>0.34</v>
      </c>
      <c r="F19" s="1">
        <v>0</v>
      </c>
      <c r="G19" s="1">
        <v>0.60000000000000009</v>
      </c>
      <c r="H19" s="1">
        <v>0.15</v>
      </c>
      <c r="I19" s="1">
        <v>0.30000000000000004</v>
      </c>
      <c r="J19" s="1">
        <v>0.5</v>
      </c>
      <c r="K19" s="1">
        <v>0.5</v>
      </c>
      <c r="L19" s="1">
        <v>0.25</v>
      </c>
      <c r="M19" s="1">
        <v>0</v>
      </c>
      <c r="N19" s="1">
        <v>0</v>
      </c>
      <c r="O19" s="1">
        <v>0.2</v>
      </c>
      <c r="P19" s="1">
        <v>0.48</v>
      </c>
      <c r="Q19" s="1">
        <v>0.5</v>
      </c>
      <c r="R19" s="1">
        <v>0.60000000000000009</v>
      </c>
      <c r="S19" s="1">
        <v>0.4</v>
      </c>
      <c r="T19" s="1" t="s">
        <v>86</v>
      </c>
      <c r="U19" s="1" t="s">
        <v>41</v>
      </c>
      <c r="V19" s="1">
        <v>0</v>
      </c>
      <c r="W19" s="1" t="s">
        <v>41</v>
      </c>
      <c r="X19" s="1">
        <v>0.16</v>
      </c>
      <c r="Y19" s="1">
        <v>439</v>
      </c>
      <c r="Z19" s="1" t="s">
        <v>32</v>
      </c>
      <c r="AA19" s="1">
        <v>0.03</v>
      </c>
    </row>
    <row r="20" spans="1:27" x14ac:dyDescent="0.25">
      <c r="A20" s="2" t="s">
        <v>87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0.15</v>
      </c>
      <c r="J20" s="1">
        <v>0</v>
      </c>
      <c r="K20" s="1">
        <v>0</v>
      </c>
      <c r="L20" s="1">
        <v>0.25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 t="s">
        <v>88</v>
      </c>
      <c r="U20" s="1" t="s">
        <v>89</v>
      </c>
      <c r="V20" s="1">
        <v>1</v>
      </c>
      <c r="X20" s="1">
        <v>0.2</v>
      </c>
      <c r="Y20" s="1">
        <v>4.3</v>
      </c>
      <c r="Z20" s="1" t="s">
        <v>32</v>
      </c>
      <c r="AA20" s="1">
        <v>1.17</v>
      </c>
    </row>
    <row r="21" spans="1:27" x14ac:dyDescent="0.25">
      <c r="A21" s="2" t="s">
        <v>90</v>
      </c>
      <c r="B21" s="1">
        <v>0.05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 t="s">
        <v>91</v>
      </c>
      <c r="U21" s="1" t="s">
        <v>92</v>
      </c>
      <c r="V21" s="1">
        <v>1</v>
      </c>
      <c r="X21" s="1">
        <v>0.23</v>
      </c>
      <c r="Y21" s="1">
        <v>18.899999999999999</v>
      </c>
      <c r="Z21" s="1" t="s">
        <v>32</v>
      </c>
      <c r="AA21" s="1">
        <v>0.34</v>
      </c>
    </row>
    <row r="22" spans="1:27" x14ac:dyDescent="0.25">
      <c r="A22" s="2" t="s">
        <v>93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0.4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 t="s">
        <v>94</v>
      </c>
      <c r="U22" s="1" t="s">
        <v>95</v>
      </c>
      <c r="V22" s="1">
        <v>1</v>
      </c>
      <c r="X22" s="1">
        <v>0.2</v>
      </c>
      <c r="Y22" s="1">
        <v>55.7</v>
      </c>
      <c r="Z22" s="1" t="s">
        <v>32</v>
      </c>
      <c r="AA22" s="1">
        <v>0.75</v>
      </c>
    </row>
    <row r="23" spans="1:27" x14ac:dyDescent="0.25">
      <c r="A23" s="2" t="s">
        <v>96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0.25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 t="s">
        <v>97</v>
      </c>
      <c r="U23" s="1" t="s">
        <v>98</v>
      </c>
      <c r="V23" s="1">
        <v>1</v>
      </c>
      <c r="X23" s="1">
        <v>0.4</v>
      </c>
    </row>
    <row r="24" spans="1:27" x14ac:dyDescent="0.25">
      <c r="A24" s="2" t="s">
        <v>99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0.15</v>
      </c>
      <c r="N24" s="1">
        <v>0.15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 t="s">
        <v>97</v>
      </c>
      <c r="U24" s="1" t="s">
        <v>100</v>
      </c>
      <c r="V24" s="1">
        <v>0</v>
      </c>
      <c r="X24" s="1">
        <v>0.25</v>
      </c>
    </row>
    <row r="25" spans="1:27" x14ac:dyDescent="0.25">
      <c r="A25" s="2" t="s">
        <v>101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0.35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 t="s">
        <v>97</v>
      </c>
      <c r="U25" s="1" t="s">
        <v>102</v>
      </c>
      <c r="V25" s="1">
        <v>1</v>
      </c>
      <c r="X25" s="1">
        <v>0.2</v>
      </c>
    </row>
    <row r="26" spans="1:27" x14ac:dyDescent="0.25">
      <c r="A26" s="2" t="s">
        <v>103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0.35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 t="s">
        <v>97</v>
      </c>
      <c r="U26" s="1" t="s">
        <v>104</v>
      </c>
      <c r="V26" s="1">
        <v>1</v>
      </c>
      <c r="X26">
        <v>0.15</v>
      </c>
    </row>
    <row r="27" spans="1:27" x14ac:dyDescent="0.25">
      <c r="A27" s="2" t="s">
        <v>105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0.2</v>
      </c>
      <c r="P27" s="1">
        <v>0</v>
      </c>
      <c r="Q27" s="1">
        <v>0</v>
      </c>
      <c r="R27" s="1">
        <v>0</v>
      </c>
      <c r="S27" s="1">
        <v>0</v>
      </c>
      <c r="T27" s="1" t="s">
        <v>97</v>
      </c>
      <c r="U27" s="1" t="s">
        <v>106</v>
      </c>
      <c r="V27" s="1">
        <v>0</v>
      </c>
      <c r="X27" s="1">
        <v>0.13</v>
      </c>
    </row>
    <row r="28" spans="1:27" x14ac:dyDescent="0.25">
      <c r="A28" s="2" t="s">
        <v>107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0.2</v>
      </c>
      <c r="P28" s="1">
        <v>0</v>
      </c>
      <c r="Q28" s="1">
        <v>0</v>
      </c>
      <c r="R28" s="1">
        <v>0</v>
      </c>
      <c r="S28" s="1">
        <v>0</v>
      </c>
      <c r="T28" s="1" t="s">
        <v>97</v>
      </c>
      <c r="U28" s="1" t="s">
        <v>108</v>
      </c>
      <c r="V28" s="1">
        <v>0</v>
      </c>
      <c r="W28" s="1" t="s">
        <v>109</v>
      </c>
      <c r="X28" s="1">
        <v>0.15</v>
      </c>
    </row>
    <row r="29" spans="1:27" x14ac:dyDescent="0.25">
      <c r="A29" s="2" t="s">
        <v>110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0.2</v>
      </c>
      <c r="P29" s="1">
        <v>0</v>
      </c>
      <c r="Q29" s="1">
        <v>0</v>
      </c>
      <c r="R29" s="1">
        <v>0</v>
      </c>
      <c r="S29" s="1">
        <v>0</v>
      </c>
      <c r="T29" s="1" t="s">
        <v>97</v>
      </c>
      <c r="U29" s="1" t="s">
        <v>111</v>
      </c>
      <c r="V29" s="1">
        <v>0</v>
      </c>
      <c r="X29" s="1">
        <v>0.85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opLeftCell="A13" workbookViewId="0">
      <selection activeCell="B48" sqref="B48"/>
    </sheetView>
  </sheetViews>
  <sheetFormatPr defaultColWidth="8.7109375" defaultRowHeight="15" x14ac:dyDescent="0.25"/>
  <cols>
    <col min="1" max="1" width="9.140625" style="3" customWidth="1"/>
    <col min="2" max="2" width="53.140625" style="1" customWidth="1"/>
    <col min="3" max="3" width="19.5703125" style="3" customWidth="1"/>
    <col min="4" max="4" width="41.28515625" style="3" customWidth="1"/>
    <col min="5" max="16384" width="8.7109375" style="1"/>
  </cols>
  <sheetData>
    <row r="1" spans="1:4" x14ac:dyDescent="0.25">
      <c r="A1" s="4" t="s">
        <v>112</v>
      </c>
      <c r="B1" s="5" t="s">
        <v>113</v>
      </c>
      <c r="C1" s="4" t="s">
        <v>114</v>
      </c>
      <c r="D1" s="4" t="s">
        <v>115</v>
      </c>
    </row>
    <row r="2" spans="1:4" x14ac:dyDescent="0.25">
      <c r="A2" s="3">
        <v>1</v>
      </c>
      <c r="B2" s="1" t="s">
        <v>116</v>
      </c>
      <c r="C2" s="3" t="s">
        <v>117</v>
      </c>
      <c r="D2" s="3" t="s">
        <v>118</v>
      </c>
    </row>
    <row r="3" spans="1:4" x14ac:dyDescent="0.25">
      <c r="A3" s="3">
        <f t="shared" ref="A3:A34" si="0">A2+1</f>
        <v>2</v>
      </c>
      <c r="B3" s="1" t="s">
        <v>119</v>
      </c>
      <c r="C3" s="3" t="s">
        <v>120</v>
      </c>
      <c r="D3" s="3" t="s">
        <v>118</v>
      </c>
    </row>
    <row r="4" spans="1:4" x14ac:dyDescent="0.25">
      <c r="A4" s="3">
        <f t="shared" si="0"/>
        <v>3</v>
      </c>
      <c r="B4" s="1" t="s">
        <v>121</v>
      </c>
      <c r="C4" s="3" t="s">
        <v>122</v>
      </c>
      <c r="D4" s="3" t="s">
        <v>123</v>
      </c>
    </row>
    <row r="5" spans="1:4" x14ac:dyDescent="0.25">
      <c r="A5" s="3">
        <f t="shared" si="0"/>
        <v>4</v>
      </c>
      <c r="B5" s="1" t="s">
        <v>124</v>
      </c>
      <c r="C5" s="3" t="s">
        <v>125</v>
      </c>
      <c r="D5" s="3" t="s">
        <v>126</v>
      </c>
    </row>
    <row r="6" spans="1:4" x14ac:dyDescent="0.25">
      <c r="A6" s="3">
        <f t="shared" si="0"/>
        <v>5</v>
      </c>
      <c r="B6" s="1" t="s">
        <v>127</v>
      </c>
      <c r="C6" s="3" t="s">
        <v>128</v>
      </c>
      <c r="D6" s="3" t="s">
        <v>118</v>
      </c>
    </row>
    <row r="7" spans="1:4" x14ac:dyDescent="0.25">
      <c r="A7" s="3">
        <f t="shared" si="0"/>
        <v>6</v>
      </c>
      <c r="B7" s="1" t="s">
        <v>129</v>
      </c>
      <c r="C7" s="3" t="s">
        <v>130</v>
      </c>
      <c r="D7" s="3" t="s">
        <v>131</v>
      </c>
    </row>
    <row r="8" spans="1:4" x14ac:dyDescent="0.25">
      <c r="A8" s="3">
        <f t="shared" si="0"/>
        <v>7</v>
      </c>
      <c r="B8" s="1" t="s">
        <v>132</v>
      </c>
      <c r="C8" s="3" t="s">
        <v>133</v>
      </c>
      <c r="D8" s="3" t="s">
        <v>134</v>
      </c>
    </row>
    <row r="9" spans="1:4" x14ac:dyDescent="0.25">
      <c r="A9" s="3">
        <f t="shared" si="0"/>
        <v>8</v>
      </c>
      <c r="B9" s="1" t="s">
        <v>135</v>
      </c>
      <c r="C9" s="3" t="s">
        <v>136</v>
      </c>
      <c r="D9" s="3" t="s">
        <v>118</v>
      </c>
    </row>
    <row r="10" spans="1:4" x14ac:dyDescent="0.25">
      <c r="A10" s="3">
        <f t="shared" si="0"/>
        <v>9</v>
      </c>
      <c r="B10" s="1" t="s">
        <v>137</v>
      </c>
      <c r="C10" s="3" t="s">
        <v>105</v>
      </c>
      <c r="D10" s="3" t="s">
        <v>138</v>
      </c>
    </row>
    <row r="11" spans="1:4" x14ac:dyDescent="0.25">
      <c r="A11" s="3">
        <f t="shared" si="0"/>
        <v>10</v>
      </c>
      <c r="B11" s="1" t="s">
        <v>139</v>
      </c>
      <c r="C11" s="3" t="s">
        <v>140</v>
      </c>
      <c r="D11" s="3" t="s">
        <v>138</v>
      </c>
    </row>
    <row r="12" spans="1:4" x14ac:dyDescent="0.25">
      <c r="A12" s="3">
        <f t="shared" si="0"/>
        <v>11</v>
      </c>
      <c r="B12" s="1" t="s">
        <v>141</v>
      </c>
      <c r="C12" s="3" t="s">
        <v>142</v>
      </c>
      <c r="D12" s="3" t="s">
        <v>138</v>
      </c>
    </row>
    <row r="13" spans="1:4" x14ac:dyDescent="0.25">
      <c r="A13" s="3">
        <f t="shared" si="0"/>
        <v>12</v>
      </c>
      <c r="B13" s="1" t="s">
        <v>143</v>
      </c>
      <c r="C13" s="3" t="s">
        <v>144</v>
      </c>
      <c r="D13" s="3" t="s">
        <v>138</v>
      </c>
    </row>
    <row r="14" spans="1:4" x14ac:dyDescent="0.25">
      <c r="A14" s="3">
        <f t="shared" si="0"/>
        <v>13</v>
      </c>
      <c r="B14" s="1" t="s">
        <v>145</v>
      </c>
      <c r="C14" s="3" t="s">
        <v>146</v>
      </c>
      <c r="D14" s="3" t="s">
        <v>138</v>
      </c>
    </row>
    <row r="15" spans="1:4" x14ac:dyDescent="0.25">
      <c r="A15" s="3">
        <f t="shared" si="0"/>
        <v>14</v>
      </c>
      <c r="B15" s="1" t="s">
        <v>147</v>
      </c>
      <c r="C15" s="3" t="s">
        <v>148</v>
      </c>
      <c r="D15" s="3" t="s">
        <v>138</v>
      </c>
    </row>
    <row r="16" spans="1:4" x14ac:dyDescent="0.25">
      <c r="A16" s="3">
        <f t="shared" si="0"/>
        <v>15</v>
      </c>
      <c r="B16" s="1" t="s">
        <v>149</v>
      </c>
      <c r="C16" s="3" t="s">
        <v>150</v>
      </c>
      <c r="D16" s="3" t="s">
        <v>138</v>
      </c>
    </row>
    <row r="17" spans="1:4" x14ac:dyDescent="0.25">
      <c r="A17" s="3">
        <f t="shared" si="0"/>
        <v>16</v>
      </c>
      <c r="B17" s="1" t="s">
        <v>151</v>
      </c>
      <c r="C17" s="3" t="s">
        <v>152</v>
      </c>
      <c r="D17" s="3" t="s">
        <v>153</v>
      </c>
    </row>
    <row r="18" spans="1:4" x14ac:dyDescent="0.25">
      <c r="A18" s="3">
        <f t="shared" si="0"/>
        <v>17</v>
      </c>
      <c r="B18" s="1" t="s">
        <v>154</v>
      </c>
      <c r="C18" s="3" t="s">
        <v>155</v>
      </c>
      <c r="D18" s="3" t="s">
        <v>118</v>
      </c>
    </row>
    <row r="19" spans="1:4" x14ac:dyDescent="0.25">
      <c r="A19" s="3">
        <f t="shared" si="0"/>
        <v>18</v>
      </c>
      <c r="B19" s="1" t="s">
        <v>156</v>
      </c>
      <c r="C19" s="3" t="s">
        <v>157</v>
      </c>
      <c r="D19" s="3" t="s">
        <v>158</v>
      </c>
    </row>
    <row r="20" spans="1:4" x14ac:dyDescent="0.25">
      <c r="A20" s="3">
        <f t="shared" si="0"/>
        <v>19</v>
      </c>
      <c r="B20" s="1" t="s">
        <v>159</v>
      </c>
      <c r="C20" s="3" t="s">
        <v>160</v>
      </c>
      <c r="D20" s="3" t="s">
        <v>118</v>
      </c>
    </row>
    <row r="21" spans="1:4" x14ac:dyDescent="0.25">
      <c r="A21" s="3">
        <f t="shared" si="0"/>
        <v>20</v>
      </c>
      <c r="B21" s="1" t="s">
        <v>161</v>
      </c>
      <c r="C21" s="3" t="s">
        <v>162</v>
      </c>
      <c r="D21" s="3" t="s">
        <v>118</v>
      </c>
    </row>
    <row r="22" spans="1:4" x14ac:dyDescent="0.25">
      <c r="A22" s="3">
        <f t="shared" si="0"/>
        <v>21</v>
      </c>
      <c r="B22" s="1" t="s">
        <v>36</v>
      </c>
      <c r="C22" s="3" t="s">
        <v>163</v>
      </c>
      <c r="D22" s="3" t="s">
        <v>164</v>
      </c>
    </row>
    <row r="23" spans="1:4" x14ac:dyDescent="0.25">
      <c r="A23" s="3">
        <f t="shared" si="0"/>
        <v>22</v>
      </c>
      <c r="B23" s="1" t="s">
        <v>165</v>
      </c>
      <c r="C23" s="3" t="s">
        <v>166</v>
      </c>
      <c r="D23" s="3" t="s">
        <v>164</v>
      </c>
    </row>
    <row r="24" spans="1:4" x14ac:dyDescent="0.25">
      <c r="A24" s="3">
        <f t="shared" si="0"/>
        <v>23</v>
      </c>
      <c r="B24" s="1" t="s">
        <v>167</v>
      </c>
      <c r="C24" s="3" t="s">
        <v>168</v>
      </c>
      <c r="D24" s="3" t="s">
        <v>169</v>
      </c>
    </row>
    <row r="25" spans="1:4" x14ac:dyDescent="0.25">
      <c r="A25" s="3">
        <f t="shared" si="0"/>
        <v>24</v>
      </c>
      <c r="B25" s="1" t="s">
        <v>170</v>
      </c>
      <c r="C25" s="3" t="s">
        <v>171</v>
      </c>
      <c r="D25" s="3" t="s">
        <v>123</v>
      </c>
    </row>
    <row r="26" spans="1:4" x14ac:dyDescent="0.25">
      <c r="A26" s="3">
        <f t="shared" si="0"/>
        <v>25</v>
      </c>
      <c r="B26" s="1" t="s">
        <v>172</v>
      </c>
      <c r="C26" s="3" t="s">
        <v>173</v>
      </c>
      <c r="D26" s="3" t="s">
        <v>174</v>
      </c>
    </row>
    <row r="27" spans="1:4" x14ac:dyDescent="0.25">
      <c r="A27" s="3">
        <f t="shared" si="0"/>
        <v>26</v>
      </c>
      <c r="B27" s="1" t="s">
        <v>175</v>
      </c>
      <c r="C27" s="3" t="s">
        <v>176</v>
      </c>
      <c r="D27" s="3" t="s">
        <v>174</v>
      </c>
    </row>
    <row r="28" spans="1:4" x14ac:dyDescent="0.25">
      <c r="A28" s="3">
        <f t="shared" si="0"/>
        <v>27</v>
      </c>
      <c r="B28" s="1" t="s">
        <v>177</v>
      </c>
      <c r="C28" s="3" t="s">
        <v>178</v>
      </c>
      <c r="D28" s="3" t="s">
        <v>131</v>
      </c>
    </row>
    <row r="29" spans="1:4" x14ac:dyDescent="0.25">
      <c r="A29" s="3">
        <f t="shared" si="0"/>
        <v>28</v>
      </c>
      <c r="B29" s="1" t="s">
        <v>179</v>
      </c>
      <c r="C29" s="3" t="s">
        <v>180</v>
      </c>
      <c r="D29" s="3" t="s">
        <v>118</v>
      </c>
    </row>
    <row r="30" spans="1:4" x14ac:dyDescent="0.25">
      <c r="A30" s="3">
        <f t="shared" si="0"/>
        <v>29</v>
      </c>
      <c r="B30" s="1" t="s">
        <v>181</v>
      </c>
      <c r="C30" s="3" t="s">
        <v>182</v>
      </c>
      <c r="D30" s="3" t="s">
        <v>123</v>
      </c>
    </row>
    <row r="31" spans="1:4" x14ac:dyDescent="0.25">
      <c r="A31" s="3">
        <f t="shared" si="0"/>
        <v>30</v>
      </c>
      <c r="B31" s="1" t="s">
        <v>183</v>
      </c>
      <c r="C31" s="3" t="s">
        <v>184</v>
      </c>
      <c r="D31" s="3" t="s">
        <v>153</v>
      </c>
    </row>
    <row r="32" spans="1:4" x14ac:dyDescent="0.25">
      <c r="A32" s="3">
        <f t="shared" si="0"/>
        <v>31</v>
      </c>
      <c r="B32" s="1" t="s">
        <v>185</v>
      </c>
      <c r="C32" s="3" t="s">
        <v>186</v>
      </c>
      <c r="D32" s="3" t="s">
        <v>158</v>
      </c>
    </row>
    <row r="33" spans="1:4" x14ac:dyDescent="0.25">
      <c r="A33" s="3">
        <f t="shared" si="0"/>
        <v>32</v>
      </c>
      <c r="B33" s="1" t="s">
        <v>187</v>
      </c>
      <c r="C33" s="3" t="s">
        <v>188</v>
      </c>
      <c r="D33" s="3" t="s">
        <v>134</v>
      </c>
    </row>
    <row r="34" spans="1:4" x14ac:dyDescent="0.25">
      <c r="A34" s="3">
        <f t="shared" si="0"/>
        <v>33</v>
      </c>
      <c r="B34" s="1" t="s">
        <v>189</v>
      </c>
      <c r="C34" s="3" t="s">
        <v>190</v>
      </c>
      <c r="D34" s="3" t="s">
        <v>191</v>
      </c>
    </row>
    <row r="35" spans="1:4" x14ac:dyDescent="0.25">
      <c r="A35" s="3">
        <f t="shared" ref="A35:A53" si="1">A34+1</f>
        <v>34</v>
      </c>
      <c r="B35" s="1" t="s">
        <v>192</v>
      </c>
      <c r="C35" s="3" t="s">
        <v>193</v>
      </c>
      <c r="D35" s="3" t="s">
        <v>194</v>
      </c>
    </row>
    <row r="36" spans="1:4" x14ac:dyDescent="0.25">
      <c r="A36" s="3">
        <f t="shared" si="1"/>
        <v>35</v>
      </c>
      <c r="B36" s="1" t="s">
        <v>195</v>
      </c>
      <c r="C36" s="3" t="s">
        <v>196</v>
      </c>
      <c r="D36" s="3" t="s">
        <v>169</v>
      </c>
    </row>
    <row r="37" spans="1:4" x14ac:dyDescent="0.25">
      <c r="A37" s="3">
        <f t="shared" si="1"/>
        <v>36</v>
      </c>
      <c r="B37" s="1" t="s">
        <v>197</v>
      </c>
      <c r="C37" s="3" t="s">
        <v>198</v>
      </c>
      <c r="D37" s="3" t="s">
        <v>118</v>
      </c>
    </row>
    <row r="38" spans="1:4" x14ac:dyDescent="0.25">
      <c r="A38" s="3">
        <f t="shared" si="1"/>
        <v>37</v>
      </c>
      <c r="B38" s="1" t="s">
        <v>199</v>
      </c>
      <c r="C38" s="3" t="s">
        <v>200</v>
      </c>
      <c r="D38" s="3" t="s">
        <v>123</v>
      </c>
    </row>
    <row r="39" spans="1:4" x14ac:dyDescent="0.25">
      <c r="A39" s="3">
        <f t="shared" si="1"/>
        <v>38</v>
      </c>
      <c r="B39" s="1" t="s">
        <v>95</v>
      </c>
      <c r="C39" s="3" t="s">
        <v>201</v>
      </c>
      <c r="D39" s="3" t="s">
        <v>202</v>
      </c>
    </row>
    <row r="40" spans="1:4" x14ac:dyDescent="0.25">
      <c r="A40" s="3">
        <f t="shared" si="1"/>
        <v>39</v>
      </c>
      <c r="B40" s="1" t="s">
        <v>203</v>
      </c>
      <c r="C40" s="3" t="s">
        <v>204</v>
      </c>
      <c r="D40" s="3" t="s">
        <v>202</v>
      </c>
    </row>
    <row r="41" spans="1:4" x14ac:dyDescent="0.25">
      <c r="A41" s="3">
        <f t="shared" si="1"/>
        <v>40</v>
      </c>
      <c r="B41" s="1" t="s">
        <v>205</v>
      </c>
      <c r="C41" s="3" t="s">
        <v>206</v>
      </c>
      <c r="D41" s="3" t="s">
        <v>207</v>
      </c>
    </row>
    <row r="42" spans="1:4" x14ac:dyDescent="0.25">
      <c r="A42" s="3">
        <f t="shared" si="1"/>
        <v>41</v>
      </c>
      <c r="B42" s="1" t="s">
        <v>208</v>
      </c>
      <c r="C42" s="3" t="s">
        <v>209</v>
      </c>
      <c r="D42" s="3" t="s">
        <v>210</v>
      </c>
    </row>
    <row r="43" spans="1:4" x14ac:dyDescent="0.25">
      <c r="A43" s="3">
        <f t="shared" si="1"/>
        <v>42</v>
      </c>
      <c r="B43" s="1" t="s">
        <v>211</v>
      </c>
      <c r="C43" s="3" t="s">
        <v>212</v>
      </c>
      <c r="D43" s="3" t="s">
        <v>213</v>
      </c>
    </row>
    <row r="44" spans="1:4" x14ac:dyDescent="0.25">
      <c r="A44" s="3">
        <f t="shared" si="1"/>
        <v>43</v>
      </c>
      <c r="B44" s="1" t="s">
        <v>214</v>
      </c>
      <c r="C44" s="3" t="s">
        <v>215</v>
      </c>
      <c r="D44" s="3" t="s">
        <v>216</v>
      </c>
    </row>
    <row r="45" spans="1:4" x14ac:dyDescent="0.25">
      <c r="A45" s="3">
        <f t="shared" si="1"/>
        <v>44</v>
      </c>
      <c r="B45" s="1" t="s">
        <v>217</v>
      </c>
      <c r="C45" s="3" t="s">
        <v>218</v>
      </c>
      <c r="D45" s="3" t="s">
        <v>219</v>
      </c>
    </row>
    <row r="46" spans="1:4" x14ac:dyDescent="0.25">
      <c r="A46" s="3">
        <f t="shared" si="1"/>
        <v>45</v>
      </c>
      <c r="B46" s="1" t="s">
        <v>220</v>
      </c>
      <c r="C46" s="3" t="s">
        <v>221</v>
      </c>
      <c r="D46" s="3" t="s">
        <v>118</v>
      </c>
    </row>
    <row r="47" spans="1:4" x14ac:dyDescent="0.25">
      <c r="A47" s="3">
        <f t="shared" si="1"/>
        <v>46</v>
      </c>
      <c r="B47" s="1" t="s">
        <v>222</v>
      </c>
      <c r="C47" s="3" t="s">
        <v>223</v>
      </c>
      <c r="D47" s="3" t="s">
        <v>164</v>
      </c>
    </row>
    <row r="48" spans="1:4" x14ac:dyDescent="0.25">
      <c r="A48" s="3">
        <f t="shared" si="1"/>
        <v>47</v>
      </c>
      <c r="B48" s="1" t="s">
        <v>224</v>
      </c>
      <c r="C48" s="3" t="s">
        <v>225</v>
      </c>
      <c r="D48" s="3" t="s">
        <v>164</v>
      </c>
    </row>
    <row r="49" spans="1:4" x14ac:dyDescent="0.25">
      <c r="A49" s="3">
        <f t="shared" si="1"/>
        <v>48</v>
      </c>
      <c r="B49" s="1" t="s">
        <v>226</v>
      </c>
      <c r="C49" s="3" t="s">
        <v>227</v>
      </c>
      <c r="D49" s="3" t="s">
        <v>138</v>
      </c>
    </row>
    <row r="50" spans="1:4" x14ac:dyDescent="0.25">
      <c r="A50" s="3">
        <f t="shared" si="1"/>
        <v>49</v>
      </c>
      <c r="B50" s="1" t="s">
        <v>228</v>
      </c>
      <c r="C50" s="3" t="s">
        <v>229</v>
      </c>
      <c r="D50" s="3" t="s">
        <v>123</v>
      </c>
    </row>
    <row r="51" spans="1:4" x14ac:dyDescent="0.25">
      <c r="A51" s="3">
        <f t="shared" si="1"/>
        <v>50</v>
      </c>
      <c r="B51" s="1" t="s">
        <v>230</v>
      </c>
      <c r="C51" s="3" t="s">
        <v>231</v>
      </c>
      <c r="D51" s="3" t="s">
        <v>138</v>
      </c>
    </row>
    <row r="52" spans="1:4" x14ac:dyDescent="0.25">
      <c r="A52" s="3">
        <f t="shared" si="1"/>
        <v>51</v>
      </c>
      <c r="B52" s="1" t="s">
        <v>232</v>
      </c>
      <c r="C52" s="3" t="s">
        <v>233</v>
      </c>
      <c r="D52" s="3" t="s">
        <v>118</v>
      </c>
    </row>
    <row r="53" spans="1:4" x14ac:dyDescent="0.25">
      <c r="A53" s="3">
        <f t="shared" si="1"/>
        <v>52</v>
      </c>
      <c r="B53" s="1" t="s">
        <v>234</v>
      </c>
      <c r="C53" s="3" t="s">
        <v>235</v>
      </c>
      <c r="D53" s="3" t="s">
        <v>158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55"/>
  <sheetViews>
    <sheetView tabSelected="1" workbookViewId="0">
      <selection activeCell="H21" sqref="H21"/>
    </sheetView>
  </sheetViews>
  <sheetFormatPr defaultColWidth="8.7109375" defaultRowHeight="15" x14ac:dyDescent="0.25"/>
  <cols>
    <col min="1" max="1" width="16" style="1" bestFit="1" customWidth="1"/>
    <col min="2" max="16384" width="8.7109375" style="1"/>
  </cols>
  <sheetData>
    <row r="1" spans="1:20" x14ac:dyDescent="0.25">
      <c r="B1" s="1" t="s">
        <v>151</v>
      </c>
      <c r="C1" s="1" t="s">
        <v>240</v>
      </c>
      <c r="D1" s="1" t="s">
        <v>242</v>
      </c>
      <c r="E1" s="1" t="s">
        <v>241</v>
      </c>
      <c r="F1" s="1" t="s">
        <v>251</v>
      </c>
      <c r="G1" s="1" t="s">
        <v>252</v>
      </c>
      <c r="H1" s="1" t="s">
        <v>253</v>
      </c>
      <c r="I1" s="1" t="s">
        <v>254</v>
      </c>
      <c r="J1" s="1" t="s">
        <v>259</v>
      </c>
      <c r="K1" s="1" t="s">
        <v>260</v>
      </c>
      <c r="L1" s="1" t="s">
        <v>262</v>
      </c>
      <c r="M1" s="1" t="s">
        <v>279</v>
      </c>
      <c r="N1" s="1" t="s">
        <v>280</v>
      </c>
      <c r="O1" s="1" t="s">
        <v>281</v>
      </c>
      <c r="P1" s="1" t="s">
        <v>282</v>
      </c>
      <c r="Q1" s="1" t="s">
        <v>283</v>
      </c>
      <c r="R1" s="1" t="s">
        <v>284</v>
      </c>
      <c r="S1" s="1" t="s">
        <v>285</v>
      </c>
      <c r="T1" s="1" t="s">
        <v>286</v>
      </c>
    </row>
    <row r="2" spans="1:20" x14ac:dyDescent="0.25">
      <c r="A2" s="1" t="s">
        <v>236</v>
      </c>
      <c r="B2" s="1">
        <v>52</v>
      </c>
      <c r="C2" s="1">
        <v>39</v>
      </c>
      <c r="D2" s="1">
        <v>26</v>
      </c>
      <c r="E2" s="1">
        <v>13</v>
      </c>
      <c r="H2" s="1">
        <v>50</v>
      </c>
      <c r="I2" s="1">
        <v>50</v>
      </c>
      <c r="J2" s="1">
        <v>30</v>
      </c>
      <c r="K2" s="1">
        <v>30</v>
      </c>
      <c r="M2" s="1">
        <v>25</v>
      </c>
      <c r="P2">
        <v>20</v>
      </c>
      <c r="Q2" s="1">
        <v>48</v>
      </c>
      <c r="R2" s="1">
        <v>50</v>
      </c>
      <c r="S2" s="1">
        <v>60</v>
      </c>
      <c r="T2" s="1">
        <v>40</v>
      </c>
    </row>
    <row r="3" spans="1:20" x14ac:dyDescent="0.25">
      <c r="A3" s="1" t="s">
        <v>246</v>
      </c>
      <c r="G3" s="1">
        <v>10</v>
      </c>
      <c r="L3" s="1">
        <v>6</v>
      </c>
      <c r="N3" s="1">
        <v>15</v>
      </c>
      <c r="P3"/>
    </row>
    <row r="4" spans="1:20" x14ac:dyDescent="0.25">
      <c r="A4" s="1" t="s">
        <v>243</v>
      </c>
      <c r="F4" s="1">
        <v>25</v>
      </c>
      <c r="G4" s="1">
        <v>10</v>
      </c>
      <c r="L4" s="1">
        <v>6</v>
      </c>
      <c r="P4"/>
    </row>
    <row r="5" spans="1:20" x14ac:dyDescent="0.25">
      <c r="A5" s="1" t="s">
        <v>245</v>
      </c>
      <c r="P5"/>
    </row>
    <row r="6" spans="1:20" x14ac:dyDescent="0.25">
      <c r="A6" s="1" t="s">
        <v>247</v>
      </c>
      <c r="P6"/>
    </row>
    <row r="7" spans="1:20" x14ac:dyDescent="0.25">
      <c r="A7" s="1" t="s">
        <v>248</v>
      </c>
      <c r="P7"/>
    </row>
    <row r="8" spans="1:20" x14ac:dyDescent="0.25">
      <c r="A8" s="1" t="s">
        <v>249</v>
      </c>
      <c r="P8"/>
    </row>
    <row r="9" spans="1:20" x14ac:dyDescent="0.25">
      <c r="A9" s="1" t="s">
        <v>250</v>
      </c>
      <c r="G9" s="1">
        <v>10</v>
      </c>
      <c r="L9" s="1">
        <v>6</v>
      </c>
      <c r="N9" s="1">
        <v>15</v>
      </c>
      <c r="O9" s="1">
        <v>15</v>
      </c>
      <c r="P9"/>
    </row>
    <row r="10" spans="1:20" x14ac:dyDescent="0.25">
      <c r="A10" s="1" t="s">
        <v>244</v>
      </c>
      <c r="F10" s="1">
        <v>25</v>
      </c>
      <c r="G10" s="1">
        <v>10</v>
      </c>
      <c r="L10" s="1">
        <v>6</v>
      </c>
      <c r="N10" s="1">
        <v>13</v>
      </c>
      <c r="P10"/>
    </row>
    <row r="11" spans="1:20" x14ac:dyDescent="0.25">
      <c r="A11" s="1" t="s">
        <v>70</v>
      </c>
      <c r="P11"/>
    </row>
    <row r="12" spans="1:20" x14ac:dyDescent="0.25">
      <c r="A12" s="1" t="s">
        <v>266</v>
      </c>
      <c r="P12"/>
    </row>
    <row r="13" spans="1:20" x14ac:dyDescent="0.25">
      <c r="A13" s="1" t="s">
        <v>197</v>
      </c>
      <c r="G13" s="1">
        <v>10</v>
      </c>
      <c r="J13" s="1">
        <v>20</v>
      </c>
      <c r="K13" s="1">
        <v>20</v>
      </c>
      <c r="L13" s="1">
        <v>6</v>
      </c>
      <c r="P13"/>
      <c r="Q13" s="1">
        <v>8</v>
      </c>
    </row>
    <row r="14" spans="1:20" x14ac:dyDescent="0.25">
      <c r="A14" s="1" t="s">
        <v>237</v>
      </c>
      <c r="B14" s="1">
        <v>28</v>
      </c>
      <c r="C14" s="1">
        <v>21</v>
      </c>
      <c r="D14" s="1">
        <v>14</v>
      </c>
      <c r="E14" s="1">
        <v>7</v>
      </c>
      <c r="F14" s="1">
        <v>25</v>
      </c>
      <c r="G14" s="1">
        <v>10</v>
      </c>
      <c r="H14" s="1">
        <v>30</v>
      </c>
      <c r="I14" s="1">
        <v>30</v>
      </c>
      <c r="P14">
        <v>20</v>
      </c>
      <c r="Q14" s="1">
        <v>24</v>
      </c>
    </row>
    <row r="15" spans="1:20" x14ac:dyDescent="0.25">
      <c r="A15" s="1" t="s">
        <v>263</v>
      </c>
      <c r="L15" s="1">
        <v>6</v>
      </c>
      <c r="N15" s="1">
        <v>13</v>
      </c>
      <c r="P15">
        <v>20</v>
      </c>
    </row>
    <row r="16" spans="1:20" x14ac:dyDescent="0.25">
      <c r="A16" s="1" t="s">
        <v>264</v>
      </c>
      <c r="L16" s="1">
        <v>12</v>
      </c>
      <c r="P16"/>
    </row>
    <row r="17" spans="1:20" x14ac:dyDescent="0.25">
      <c r="A17" s="1" t="s">
        <v>256</v>
      </c>
      <c r="J17" s="1">
        <v>15</v>
      </c>
      <c r="K17" s="1">
        <v>15</v>
      </c>
      <c r="L17" s="1">
        <v>6</v>
      </c>
      <c r="P17"/>
    </row>
    <row r="18" spans="1:20" x14ac:dyDescent="0.25">
      <c r="A18" s="1" t="s">
        <v>257</v>
      </c>
      <c r="J18" s="1">
        <v>5</v>
      </c>
      <c r="K18" s="1">
        <v>5</v>
      </c>
      <c r="L18" s="1">
        <v>6</v>
      </c>
      <c r="N18" s="1">
        <v>4</v>
      </c>
      <c r="O18" s="1">
        <v>15</v>
      </c>
      <c r="P18"/>
    </row>
    <row r="19" spans="1:20" x14ac:dyDescent="0.25">
      <c r="A19" s="1" t="s">
        <v>267</v>
      </c>
      <c r="P19"/>
    </row>
    <row r="20" spans="1:20" x14ac:dyDescent="0.25">
      <c r="A20" s="1" t="s">
        <v>268</v>
      </c>
      <c r="P20"/>
    </row>
    <row r="21" spans="1:20" ht="14.25" customHeight="1" x14ac:dyDescent="0.25">
      <c r="A21" s="1" t="s">
        <v>238</v>
      </c>
      <c r="B21" s="1">
        <v>16</v>
      </c>
      <c r="C21" s="1">
        <v>32</v>
      </c>
      <c r="D21" s="1">
        <v>48</v>
      </c>
      <c r="E21" s="1">
        <v>64</v>
      </c>
      <c r="F21" s="1">
        <v>25</v>
      </c>
      <c r="G21" s="1">
        <v>40</v>
      </c>
      <c r="H21" s="1">
        <v>20</v>
      </c>
      <c r="I21" s="1">
        <v>10</v>
      </c>
      <c r="P21">
        <v>20</v>
      </c>
      <c r="Q21" s="1">
        <v>20</v>
      </c>
      <c r="S21" s="1">
        <v>40</v>
      </c>
      <c r="T21" s="1">
        <v>60</v>
      </c>
    </row>
    <row r="22" spans="1:20" ht="14.25" customHeight="1" x14ac:dyDescent="0.25">
      <c r="A22" s="1" t="s">
        <v>239</v>
      </c>
      <c r="B22" s="1">
        <v>4</v>
      </c>
      <c r="C22" s="1">
        <v>8</v>
      </c>
      <c r="D22" s="1">
        <v>12</v>
      </c>
      <c r="E22" s="1">
        <v>16</v>
      </c>
      <c r="P22"/>
    </row>
    <row r="23" spans="1:20" x14ac:dyDescent="0.25">
      <c r="A23" s="1" t="s">
        <v>255</v>
      </c>
      <c r="I23" s="1">
        <v>10</v>
      </c>
      <c r="J23" s="1">
        <v>15</v>
      </c>
      <c r="K23" s="1">
        <v>15</v>
      </c>
      <c r="L23" s="1">
        <v>8</v>
      </c>
      <c r="N23" s="1">
        <v>40</v>
      </c>
      <c r="O23" s="1">
        <v>35</v>
      </c>
      <c r="P23"/>
      <c r="R23" s="1">
        <v>50</v>
      </c>
    </row>
    <row r="24" spans="1:20" x14ac:dyDescent="0.25">
      <c r="A24" s="1" t="s">
        <v>261</v>
      </c>
      <c r="K24" s="1">
        <v>15</v>
      </c>
      <c r="M24" s="1">
        <v>25</v>
      </c>
      <c r="P24"/>
    </row>
    <row r="25" spans="1:20" x14ac:dyDescent="0.25">
      <c r="A25" s="1" t="s">
        <v>269</v>
      </c>
      <c r="P25"/>
    </row>
    <row r="26" spans="1:20" x14ac:dyDescent="0.25">
      <c r="A26" s="1" t="s">
        <v>265</v>
      </c>
      <c r="L26" s="1">
        <v>20</v>
      </c>
      <c r="P26"/>
    </row>
    <row r="27" spans="1:20" x14ac:dyDescent="0.25">
      <c r="A27" s="1" t="s">
        <v>258</v>
      </c>
      <c r="J27" s="1">
        <v>15</v>
      </c>
      <c r="L27" s="1">
        <v>12</v>
      </c>
      <c r="O27" s="1">
        <v>35</v>
      </c>
      <c r="P27"/>
    </row>
    <row r="28" spans="1:20" x14ac:dyDescent="0.25">
      <c r="A28" s="1" t="s">
        <v>270</v>
      </c>
      <c r="M28" s="1">
        <v>25</v>
      </c>
      <c r="P28"/>
    </row>
    <row r="29" spans="1:20" x14ac:dyDescent="0.25">
      <c r="A29" s="1" t="s">
        <v>271</v>
      </c>
      <c r="P29"/>
    </row>
    <row r="30" spans="1:20" x14ac:dyDescent="0.25">
      <c r="A30" s="1" t="s">
        <v>272</v>
      </c>
      <c r="P30"/>
    </row>
    <row r="31" spans="1:20" x14ac:dyDescent="0.25">
      <c r="A31" s="1" t="s">
        <v>92</v>
      </c>
      <c r="P31"/>
    </row>
    <row r="32" spans="1:20" x14ac:dyDescent="0.25">
      <c r="A32" s="1" t="s">
        <v>273</v>
      </c>
      <c r="P32"/>
    </row>
    <row r="33" spans="1:20" x14ac:dyDescent="0.25">
      <c r="A33" s="1" t="s">
        <v>274</v>
      </c>
      <c r="P33"/>
    </row>
    <row r="34" spans="1:20" x14ac:dyDescent="0.25">
      <c r="A34" s="1" t="s">
        <v>275</v>
      </c>
      <c r="P34"/>
    </row>
    <row r="35" spans="1:20" x14ac:dyDescent="0.25">
      <c r="A35" s="1" t="s">
        <v>276</v>
      </c>
      <c r="P35"/>
    </row>
    <row r="36" spans="1:20" x14ac:dyDescent="0.25">
      <c r="A36" s="1" t="s">
        <v>98</v>
      </c>
      <c r="M36" s="1">
        <v>25</v>
      </c>
      <c r="P36"/>
    </row>
    <row r="37" spans="1:20" x14ac:dyDescent="0.25">
      <c r="A37" s="1" t="s">
        <v>277</v>
      </c>
      <c r="P37"/>
    </row>
    <row r="38" spans="1:20" x14ac:dyDescent="0.25">
      <c r="A38" s="1" t="s">
        <v>278</v>
      </c>
      <c r="P38">
        <v>20</v>
      </c>
    </row>
    <row r="39" spans="1:20" x14ac:dyDescent="0.25">
      <c r="B39" s="1">
        <f>SUM(B2:B38)</f>
        <v>100</v>
      </c>
      <c r="C39" s="1">
        <f t="shared" ref="C39:N39" si="0">SUM(C2:C38)</f>
        <v>100</v>
      </c>
      <c r="D39" s="1">
        <f t="shared" si="0"/>
        <v>100</v>
      </c>
      <c r="E39" s="1">
        <f t="shared" si="0"/>
        <v>100</v>
      </c>
      <c r="F39" s="1">
        <f t="shared" si="0"/>
        <v>100</v>
      </c>
      <c r="G39" s="1">
        <f t="shared" si="0"/>
        <v>100</v>
      </c>
      <c r="H39" s="1">
        <f t="shared" si="0"/>
        <v>100</v>
      </c>
      <c r="I39" s="1">
        <f t="shared" si="0"/>
        <v>100</v>
      </c>
      <c r="J39" s="1">
        <f t="shared" si="0"/>
        <v>100</v>
      </c>
      <c r="K39" s="1">
        <f t="shared" si="0"/>
        <v>100</v>
      </c>
      <c r="L39" s="1">
        <f t="shared" si="0"/>
        <v>100</v>
      </c>
      <c r="M39" s="1">
        <f t="shared" si="0"/>
        <v>100</v>
      </c>
      <c r="N39" s="1">
        <f t="shared" si="0"/>
        <v>100</v>
      </c>
      <c r="O39" s="1">
        <f t="shared" ref="O39:T39" si="1">SUM(O2:O38)</f>
        <v>100</v>
      </c>
      <c r="P39" s="1">
        <f t="shared" si="1"/>
        <v>100</v>
      </c>
      <c r="Q39" s="1">
        <f t="shared" si="1"/>
        <v>100</v>
      </c>
      <c r="R39" s="1">
        <f t="shared" si="1"/>
        <v>100</v>
      </c>
      <c r="S39" s="1">
        <f t="shared" si="1"/>
        <v>100</v>
      </c>
      <c r="T39" s="1">
        <f t="shared" si="1"/>
        <v>100</v>
      </c>
    </row>
    <row r="40" spans="1:20" x14ac:dyDescent="0.25">
      <c r="P40"/>
    </row>
    <row r="41" spans="1:20" x14ac:dyDescent="0.25">
      <c r="P41"/>
    </row>
    <row r="42" spans="1:20" x14ac:dyDescent="0.25">
      <c r="P42"/>
    </row>
    <row r="43" spans="1:20" x14ac:dyDescent="0.25">
      <c r="P43"/>
    </row>
    <row r="44" spans="1:20" x14ac:dyDescent="0.25">
      <c r="P44"/>
    </row>
    <row r="45" spans="1:20" x14ac:dyDescent="0.25">
      <c r="P45"/>
    </row>
    <row r="46" spans="1:20" x14ac:dyDescent="0.25">
      <c r="P46"/>
    </row>
    <row r="47" spans="1:20" x14ac:dyDescent="0.25">
      <c r="P47"/>
    </row>
    <row r="48" spans="1:20" x14ac:dyDescent="0.25">
      <c r="P48"/>
    </row>
    <row r="49" spans="16:16" x14ac:dyDescent="0.25">
      <c r="P49"/>
    </row>
    <row r="50" spans="16:16" x14ac:dyDescent="0.25">
      <c r="P50"/>
    </row>
    <row r="51" spans="16:16" x14ac:dyDescent="0.25">
      <c r="P51"/>
    </row>
    <row r="52" spans="16:16" x14ac:dyDescent="0.25">
      <c r="P52"/>
    </row>
    <row r="53" spans="16:16" x14ac:dyDescent="0.25">
      <c r="P53"/>
    </row>
    <row r="54" spans="16:16" x14ac:dyDescent="0.25">
      <c r="P54"/>
    </row>
    <row r="55" spans="16:16" x14ac:dyDescent="0.25">
      <c r="P55"/>
    </row>
    <row r="56" spans="16:16" x14ac:dyDescent="0.25">
      <c r="P56"/>
    </row>
    <row r="57" spans="16:16" x14ac:dyDescent="0.25">
      <c r="P57"/>
    </row>
    <row r="58" spans="16:16" x14ac:dyDescent="0.25">
      <c r="P58"/>
    </row>
    <row r="59" spans="16:16" x14ac:dyDescent="0.25">
      <c r="P59"/>
    </row>
    <row r="60" spans="16:16" x14ac:dyDescent="0.25">
      <c r="P60"/>
    </row>
    <row r="61" spans="16:16" x14ac:dyDescent="0.25">
      <c r="P61"/>
    </row>
    <row r="62" spans="16:16" x14ac:dyDescent="0.25">
      <c r="P62"/>
    </row>
    <row r="63" spans="16:16" x14ac:dyDescent="0.25">
      <c r="P63"/>
    </row>
    <row r="64" spans="16:16" x14ac:dyDescent="0.25">
      <c r="P64"/>
    </row>
    <row r="65" spans="16:16" x14ac:dyDescent="0.25">
      <c r="P65"/>
    </row>
    <row r="66" spans="16:16" x14ac:dyDescent="0.25">
      <c r="P66"/>
    </row>
    <row r="67" spans="16:16" x14ac:dyDescent="0.25">
      <c r="P67"/>
    </row>
    <row r="68" spans="16:16" x14ac:dyDescent="0.25">
      <c r="P68"/>
    </row>
    <row r="69" spans="16:16" x14ac:dyDescent="0.25">
      <c r="P69"/>
    </row>
    <row r="70" spans="16:16" x14ac:dyDescent="0.25">
      <c r="P70"/>
    </row>
    <row r="71" spans="16:16" x14ac:dyDescent="0.25">
      <c r="P71"/>
    </row>
    <row r="72" spans="16:16" x14ac:dyDescent="0.25">
      <c r="P72"/>
    </row>
    <row r="73" spans="16:16" x14ac:dyDescent="0.25">
      <c r="P73"/>
    </row>
    <row r="74" spans="16:16" x14ac:dyDescent="0.25">
      <c r="P74"/>
    </row>
    <row r="75" spans="16:16" x14ac:dyDescent="0.25">
      <c r="P75"/>
    </row>
    <row r="76" spans="16:16" x14ac:dyDescent="0.25">
      <c r="P76"/>
    </row>
    <row r="77" spans="16:16" x14ac:dyDescent="0.25">
      <c r="P77"/>
    </row>
    <row r="78" spans="16:16" x14ac:dyDescent="0.25">
      <c r="P78"/>
    </row>
    <row r="79" spans="16:16" x14ac:dyDescent="0.25">
      <c r="P79"/>
    </row>
    <row r="80" spans="16:16" x14ac:dyDescent="0.25">
      <c r="P80"/>
    </row>
    <row r="81" spans="16:16" x14ac:dyDescent="0.25">
      <c r="P81"/>
    </row>
    <row r="82" spans="16:16" x14ac:dyDescent="0.25">
      <c r="P82"/>
    </row>
    <row r="83" spans="16:16" x14ac:dyDescent="0.25">
      <c r="P83"/>
    </row>
    <row r="84" spans="16:16" x14ac:dyDescent="0.25">
      <c r="P84"/>
    </row>
    <row r="85" spans="16:16" x14ac:dyDescent="0.25">
      <c r="P85"/>
    </row>
    <row r="86" spans="16:16" x14ac:dyDescent="0.25">
      <c r="P86"/>
    </row>
    <row r="87" spans="16:16" x14ac:dyDescent="0.25">
      <c r="P87"/>
    </row>
    <row r="88" spans="16:16" x14ac:dyDescent="0.25">
      <c r="P88"/>
    </row>
    <row r="89" spans="16:16" x14ac:dyDescent="0.25">
      <c r="P89"/>
    </row>
    <row r="90" spans="16:16" x14ac:dyDescent="0.25">
      <c r="P90"/>
    </row>
    <row r="91" spans="16:16" x14ac:dyDescent="0.25">
      <c r="P91"/>
    </row>
    <row r="92" spans="16:16" x14ac:dyDescent="0.25">
      <c r="P92"/>
    </row>
    <row r="93" spans="16:16" x14ac:dyDescent="0.25">
      <c r="P93"/>
    </row>
    <row r="94" spans="16:16" x14ac:dyDescent="0.25">
      <c r="P94"/>
    </row>
    <row r="95" spans="16:16" x14ac:dyDescent="0.25">
      <c r="P95"/>
    </row>
    <row r="96" spans="16:16" x14ac:dyDescent="0.25">
      <c r="P96"/>
    </row>
    <row r="97" spans="16:16" x14ac:dyDescent="0.25">
      <c r="P97"/>
    </row>
    <row r="98" spans="16:16" x14ac:dyDescent="0.25">
      <c r="P98"/>
    </row>
    <row r="99" spans="16:16" x14ac:dyDescent="0.25">
      <c r="P99"/>
    </row>
    <row r="100" spans="16:16" x14ac:dyDescent="0.25">
      <c r="P100"/>
    </row>
    <row r="101" spans="16:16" x14ac:dyDescent="0.25">
      <c r="P101"/>
    </row>
    <row r="102" spans="16:16" x14ac:dyDescent="0.25">
      <c r="P102"/>
    </row>
    <row r="103" spans="16:16" x14ac:dyDescent="0.25">
      <c r="P103"/>
    </row>
    <row r="104" spans="16:16" x14ac:dyDescent="0.25">
      <c r="P104"/>
    </row>
    <row r="105" spans="16:16" x14ac:dyDescent="0.25">
      <c r="P105"/>
    </row>
    <row r="106" spans="16:16" x14ac:dyDescent="0.25">
      <c r="P106"/>
    </row>
    <row r="107" spans="16:16" x14ac:dyDescent="0.25">
      <c r="P107"/>
    </row>
    <row r="108" spans="16:16" x14ac:dyDescent="0.25">
      <c r="P108"/>
    </row>
    <row r="109" spans="16:16" x14ac:dyDescent="0.25">
      <c r="P109"/>
    </row>
    <row r="110" spans="16:16" x14ac:dyDescent="0.25">
      <c r="P110"/>
    </row>
    <row r="111" spans="16:16" x14ac:dyDescent="0.25">
      <c r="P111"/>
    </row>
    <row r="112" spans="16:16" x14ac:dyDescent="0.25">
      <c r="P112"/>
    </row>
    <row r="113" spans="16:16" x14ac:dyDescent="0.25">
      <c r="P113"/>
    </row>
    <row r="114" spans="16:16" x14ac:dyDescent="0.25">
      <c r="P114"/>
    </row>
    <row r="115" spans="16:16" x14ac:dyDescent="0.25">
      <c r="P115"/>
    </row>
    <row r="116" spans="16:16" x14ac:dyDescent="0.25">
      <c r="P116"/>
    </row>
    <row r="117" spans="16:16" x14ac:dyDescent="0.25">
      <c r="P117"/>
    </row>
    <row r="118" spans="16:16" x14ac:dyDescent="0.25">
      <c r="P118"/>
    </row>
    <row r="119" spans="16:16" x14ac:dyDescent="0.25">
      <c r="P119"/>
    </row>
    <row r="120" spans="16:16" x14ac:dyDescent="0.25">
      <c r="P120"/>
    </row>
    <row r="121" spans="16:16" x14ac:dyDescent="0.25">
      <c r="P121"/>
    </row>
    <row r="122" spans="16:16" x14ac:dyDescent="0.25">
      <c r="P122"/>
    </row>
    <row r="123" spans="16:16" x14ac:dyDescent="0.25">
      <c r="P123"/>
    </row>
    <row r="124" spans="16:16" x14ac:dyDescent="0.25">
      <c r="P124"/>
    </row>
    <row r="125" spans="16:16" x14ac:dyDescent="0.25">
      <c r="P125"/>
    </row>
    <row r="126" spans="16:16" x14ac:dyDescent="0.25">
      <c r="P126"/>
    </row>
    <row r="127" spans="16:16" x14ac:dyDescent="0.25">
      <c r="P127"/>
    </row>
    <row r="128" spans="16:16" x14ac:dyDescent="0.25">
      <c r="P128"/>
    </row>
    <row r="129" spans="16:16" x14ac:dyDescent="0.25">
      <c r="P129"/>
    </row>
    <row r="130" spans="16:16" x14ac:dyDescent="0.25">
      <c r="P130"/>
    </row>
    <row r="131" spans="16:16" x14ac:dyDescent="0.25">
      <c r="P131"/>
    </row>
    <row r="132" spans="16:16" x14ac:dyDescent="0.25">
      <c r="P132"/>
    </row>
    <row r="133" spans="16:16" x14ac:dyDescent="0.25">
      <c r="P133"/>
    </row>
    <row r="134" spans="16:16" x14ac:dyDescent="0.25">
      <c r="P134"/>
    </row>
    <row r="135" spans="16:16" x14ac:dyDescent="0.25">
      <c r="P135"/>
    </row>
    <row r="136" spans="16:16" x14ac:dyDescent="0.25">
      <c r="P136"/>
    </row>
    <row r="137" spans="16:16" x14ac:dyDescent="0.25">
      <c r="P137"/>
    </row>
    <row r="138" spans="16:16" x14ac:dyDescent="0.25">
      <c r="P138"/>
    </row>
    <row r="139" spans="16:16" x14ac:dyDescent="0.25">
      <c r="P139"/>
    </row>
    <row r="140" spans="16:16" x14ac:dyDescent="0.25">
      <c r="P140"/>
    </row>
    <row r="141" spans="16:16" x14ac:dyDescent="0.25">
      <c r="P141"/>
    </row>
    <row r="142" spans="16:16" x14ac:dyDescent="0.25">
      <c r="P142"/>
    </row>
    <row r="143" spans="16:16" x14ac:dyDescent="0.25">
      <c r="P143"/>
    </row>
    <row r="144" spans="16:16" x14ac:dyDescent="0.25">
      <c r="P144"/>
    </row>
    <row r="145" spans="16:16" x14ac:dyDescent="0.25">
      <c r="P145"/>
    </row>
    <row r="146" spans="16:16" x14ac:dyDescent="0.25">
      <c r="P146"/>
    </row>
    <row r="147" spans="16:16" x14ac:dyDescent="0.25">
      <c r="P147"/>
    </row>
    <row r="148" spans="16:16" x14ac:dyDescent="0.25">
      <c r="P148"/>
    </row>
    <row r="149" spans="16:16" x14ac:dyDescent="0.25">
      <c r="P149"/>
    </row>
    <row r="150" spans="16:16" x14ac:dyDescent="0.25">
      <c r="P150"/>
    </row>
    <row r="151" spans="16:16" x14ac:dyDescent="0.25">
      <c r="P151"/>
    </row>
    <row r="152" spans="16:16" x14ac:dyDescent="0.25">
      <c r="P152"/>
    </row>
    <row r="153" spans="16:16" x14ac:dyDescent="0.25">
      <c r="P153"/>
    </row>
    <row r="154" spans="16:16" x14ac:dyDescent="0.25">
      <c r="P154"/>
    </row>
    <row r="155" spans="16:16" x14ac:dyDescent="0.25">
      <c r="P155"/>
    </row>
    <row r="156" spans="16:16" x14ac:dyDescent="0.25">
      <c r="P156"/>
    </row>
    <row r="157" spans="16:16" x14ac:dyDescent="0.25">
      <c r="P157"/>
    </row>
    <row r="158" spans="16:16" x14ac:dyDescent="0.25">
      <c r="P158"/>
    </row>
    <row r="159" spans="16:16" x14ac:dyDescent="0.25">
      <c r="P159"/>
    </row>
    <row r="160" spans="16:16" x14ac:dyDescent="0.25">
      <c r="P160"/>
    </row>
    <row r="161" spans="16:16" x14ac:dyDescent="0.25">
      <c r="P161"/>
    </row>
    <row r="162" spans="16:16" x14ac:dyDescent="0.25">
      <c r="P162"/>
    </row>
    <row r="163" spans="16:16" x14ac:dyDescent="0.25">
      <c r="P163"/>
    </row>
    <row r="164" spans="16:16" x14ac:dyDescent="0.25">
      <c r="P164"/>
    </row>
    <row r="165" spans="16:16" x14ac:dyDescent="0.25">
      <c r="P165"/>
    </row>
    <row r="166" spans="16:16" x14ac:dyDescent="0.25">
      <c r="P166"/>
    </row>
    <row r="167" spans="16:16" x14ac:dyDescent="0.25">
      <c r="P167"/>
    </row>
    <row r="168" spans="16:16" x14ac:dyDescent="0.25">
      <c r="P168"/>
    </row>
    <row r="169" spans="16:16" x14ac:dyDescent="0.25">
      <c r="P169"/>
    </row>
    <row r="170" spans="16:16" x14ac:dyDescent="0.25">
      <c r="P170"/>
    </row>
    <row r="171" spans="16:16" x14ac:dyDescent="0.25">
      <c r="P171"/>
    </row>
    <row r="172" spans="16:16" x14ac:dyDescent="0.25">
      <c r="P172"/>
    </row>
    <row r="173" spans="16:16" x14ac:dyDescent="0.25">
      <c r="P173"/>
    </row>
    <row r="174" spans="16:16" x14ac:dyDescent="0.25">
      <c r="P174"/>
    </row>
    <row r="175" spans="16:16" x14ac:dyDescent="0.25">
      <c r="P175"/>
    </row>
    <row r="176" spans="16:16" x14ac:dyDescent="0.25">
      <c r="P176"/>
    </row>
    <row r="177" spans="16:16" x14ac:dyDescent="0.25">
      <c r="P177"/>
    </row>
    <row r="178" spans="16:16" x14ac:dyDescent="0.25">
      <c r="P178"/>
    </row>
    <row r="179" spans="16:16" x14ac:dyDescent="0.25">
      <c r="P179"/>
    </row>
    <row r="180" spans="16:16" x14ac:dyDescent="0.25">
      <c r="P180"/>
    </row>
    <row r="181" spans="16:16" x14ac:dyDescent="0.25">
      <c r="P181"/>
    </row>
    <row r="182" spans="16:16" x14ac:dyDescent="0.25">
      <c r="P182"/>
    </row>
    <row r="183" spans="16:16" x14ac:dyDescent="0.25">
      <c r="P183"/>
    </row>
    <row r="184" spans="16:16" x14ac:dyDescent="0.25">
      <c r="P184"/>
    </row>
    <row r="185" spans="16:16" x14ac:dyDescent="0.25">
      <c r="P185"/>
    </row>
    <row r="186" spans="16:16" x14ac:dyDescent="0.25">
      <c r="P186"/>
    </row>
    <row r="187" spans="16:16" x14ac:dyDescent="0.25">
      <c r="P187"/>
    </row>
    <row r="188" spans="16:16" x14ac:dyDescent="0.25">
      <c r="P188"/>
    </row>
    <row r="189" spans="16:16" x14ac:dyDescent="0.25">
      <c r="P189"/>
    </row>
    <row r="190" spans="16:16" x14ac:dyDescent="0.25">
      <c r="P190"/>
    </row>
    <row r="191" spans="16:16" x14ac:dyDescent="0.25">
      <c r="P191"/>
    </row>
    <row r="192" spans="16:16" x14ac:dyDescent="0.25">
      <c r="P192"/>
    </row>
    <row r="193" spans="16:16" x14ac:dyDescent="0.25">
      <c r="P193"/>
    </row>
    <row r="194" spans="16:16" x14ac:dyDescent="0.25">
      <c r="P194"/>
    </row>
    <row r="195" spans="16:16" x14ac:dyDescent="0.25">
      <c r="P195"/>
    </row>
    <row r="196" spans="16:16" x14ac:dyDescent="0.25">
      <c r="P196"/>
    </row>
    <row r="197" spans="16:16" x14ac:dyDescent="0.25">
      <c r="P197"/>
    </row>
    <row r="198" spans="16:16" x14ac:dyDescent="0.25">
      <c r="P198"/>
    </row>
    <row r="199" spans="16:16" x14ac:dyDescent="0.25">
      <c r="P199"/>
    </row>
    <row r="200" spans="16:16" x14ac:dyDescent="0.25">
      <c r="P200"/>
    </row>
    <row r="201" spans="16:16" x14ac:dyDescent="0.25">
      <c r="P201"/>
    </row>
    <row r="202" spans="16:16" x14ac:dyDescent="0.25">
      <c r="P202"/>
    </row>
    <row r="203" spans="16:16" x14ac:dyDescent="0.25">
      <c r="P203"/>
    </row>
    <row r="204" spans="16:16" x14ac:dyDescent="0.25">
      <c r="P204"/>
    </row>
    <row r="205" spans="16:16" x14ac:dyDescent="0.25">
      <c r="P205"/>
    </row>
    <row r="206" spans="16:16" x14ac:dyDescent="0.25">
      <c r="P206"/>
    </row>
    <row r="207" spans="16:16" x14ac:dyDescent="0.25">
      <c r="P207"/>
    </row>
    <row r="208" spans="16:16" x14ac:dyDescent="0.25">
      <c r="P208"/>
    </row>
    <row r="209" spans="16:16" x14ac:dyDescent="0.25">
      <c r="P209"/>
    </row>
    <row r="210" spans="16:16" x14ac:dyDescent="0.25">
      <c r="P210"/>
    </row>
    <row r="211" spans="16:16" x14ac:dyDescent="0.25">
      <c r="P211"/>
    </row>
    <row r="212" spans="16:16" x14ac:dyDescent="0.25">
      <c r="P212"/>
    </row>
    <row r="213" spans="16:16" x14ac:dyDescent="0.25">
      <c r="P213"/>
    </row>
    <row r="214" spans="16:16" x14ac:dyDescent="0.25">
      <c r="P214"/>
    </row>
    <row r="215" spans="16:16" x14ac:dyDescent="0.25">
      <c r="P215"/>
    </row>
    <row r="216" spans="16:16" x14ac:dyDescent="0.25">
      <c r="P216"/>
    </row>
    <row r="217" spans="16:16" x14ac:dyDescent="0.25">
      <c r="P217"/>
    </row>
    <row r="218" spans="16:16" x14ac:dyDescent="0.25">
      <c r="P218"/>
    </row>
    <row r="219" spans="16:16" x14ac:dyDescent="0.25">
      <c r="P219"/>
    </row>
    <row r="220" spans="16:16" x14ac:dyDescent="0.25">
      <c r="P220"/>
    </row>
    <row r="221" spans="16:16" x14ac:dyDescent="0.25">
      <c r="P221"/>
    </row>
    <row r="222" spans="16:16" x14ac:dyDescent="0.25">
      <c r="P222"/>
    </row>
    <row r="223" spans="16:16" x14ac:dyDescent="0.25">
      <c r="P223"/>
    </row>
    <row r="224" spans="16:16" x14ac:dyDescent="0.25">
      <c r="P224"/>
    </row>
    <row r="225" spans="16:16" x14ac:dyDescent="0.25">
      <c r="P225"/>
    </row>
    <row r="226" spans="16:16" x14ac:dyDescent="0.25">
      <c r="P226"/>
    </row>
    <row r="227" spans="16:16" x14ac:dyDescent="0.25">
      <c r="P227"/>
    </row>
    <row r="228" spans="16:16" x14ac:dyDescent="0.25">
      <c r="P228"/>
    </row>
    <row r="229" spans="16:16" x14ac:dyDescent="0.25">
      <c r="P229"/>
    </row>
    <row r="230" spans="16:16" x14ac:dyDescent="0.25">
      <c r="P230"/>
    </row>
    <row r="231" spans="16:16" x14ac:dyDescent="0.25">
      <c r="P231"/>
    </row>
    <row r="232" spans="16:16" x14ac:dyDescent="0.25">
      <c r="P232"/>
    </row>
    <row r="233" spans="16:16" x14ac:dyDescent="0.25">
      <c r="P233"/>
    </row>
    <row r="234" spans="16:16" x14ac:dyDescent="0.25">
      <c r="P234"/>
    </row>
    <row r="235" spans="16:16" x14ac:dyDescent="0.25">
      <c r="P235"/>
    </row>
    <row r="236" spans="16:16" x14ac:dyDescent="0.25">
      <c r="P236"/>
    </row>
    <row r="237" spans="16:16" x14ac:dyDescent="0.25">
      <c r="P237"/>
    </row>
    <row r="238" spans="16:16" x14ac:dyDescent="0.25">
      <c r="P238"/>
    </row>
    <row r="239" spans="16:16" x14ac:dyDescent="0.25">
      <c r="P239"/>
    </row>
    <row r="240" spans="16:16" x14ac:dyDescent="0.25">
      <c r="P240"/>
    </row>
    <row r="241" spans="16:16" x14ac:dyDescent="0.25">
      <c r="P241"/>
    </row>
    <row r="242" spans="16:16" x14ac:dyDescent="0.25">
      <c r="P242"/>
    </row>
    <row r="243" spans="16:16" x14ac:dyDescent="0.25">
      <c r="P243"/>
    </row>
    <row r="244" spans="16:16" x14ac:dyDescent="0.25">
      <c r="P244"/>
    </row>
    <row r="245" spans="16:16" x14ac:dyDescent="0.25">
      <c r="P245"/>
    </row>
    <row r="246" spans="16:16" x14ac:dyDescent="0.25">
      <c r="P246"/>
    </row>
    <row r="247" spans="16:16" x14ac:dyDescent="0.25">
      <c r="P247"/>
    </row>
    <row r="248" spans="16:16" x14ac:dyDescent="0.25">
      <c r="P248"/>
    </row>
    <row r="249" spans="16:16" x14ac:dyDescent="0.25">
      <c r="P249"/>
    </row>
    <row r="250" spans="16:16" x14ac:dyDescent="0.25">
      <c r="P250"/>
    </row>
    <row r="251" spans="16:16" x14ac:dyDescent="0.25">
      <c r="P251"/>
    </row>
    <row r="252" spans="16:16" x14ac:dyDescent="0.25">
      <c r="P252"/>
    </row>
    <row r="253" spans="16:16" x14ac:dyDescent="0.25">
      <c r="P253"/>
    </row>
    <row r="254" spans="16:16" x14ac:dyDescent="0.25">
      <c r="P254"/>
    </row>
    <row r="255" spans="16:16" x14ac:dyDescent="0.25">
      <c r="P255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Tsai, Kyle</dc:creator>
  <cp:lastModifiedBy>Tsai, Kyle</cp:lastModifiedBy>
  <dcterms:created xsi:type="dcterms:W3CDTF">2016-10-27T19:06:35Z</dcterms:created>
  <dcterms:modified xsi:type="dcterms:W3CDTF">2016-10-27T19:06:35Z</dcterms:modified>
</cp:coreProperties>
</file>