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fjohnson\code\amazon-integration\alexa-music-skill-model-4j\"/>
    </mc:Choice>
  </mc:AlternateContent>
  <xr:revisionPtr revIDLastSave="0" documentId="13_ncr:1_{CE1252EF-7A36-4959-B43A-9CA474BE05D3}" xr6:coauthVersionLast="40" xr6:coauthVersionMax="40" xr10:uidLastSave="{00000000-0000-0000-0000-000000000000}"/>
  <bookViews>
    <workbookView xWindow="0" yWindow="0" windowWidth="16392" windowHeight="0" activeTab="2" xr2:uid="{F95E6E46-163C-4757-8E54-D63E174280CB}"/>
  </bookViews>
  <sheets>
    <sheet name="Station" sheetId="3" r:id="rId1"/>
    <sheet name="Genre" sheetId="4" r:id="rId2"/>
    <sheet name="Common Entity Fields" sheetId="9" r:id="rId3"/>
    <sheet name="Album" sheetId="5" r:id="rId4"/>
    <sheet name="Artist" sheetId="6" r:id="rId5"/>
    <sheet name="Playlist" sheetId="7" r:id="rId6"/>
    <sheet name="Song" sheetId="8" r:id="rId7"/>
    <sheet name="All Catalog Fields" sheetId="2"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9" l="1"/>
  <c r="D6" i="9"/>
  <c r="E6" i="9"/>
  <c r="F6" i="9"/>
  <c r="G6" i="9"/>
  <c r="C7" i="9"/>
  <c r="D7" i="9"/>
  <c r="E7" i="9"/>
  <c r="F7" i="9"/>
  <c r="G7" i="9"/>
  <c r="C8" i="9"/>
  <c r="D8" i="9"/>
  <c r="E8" i="9"/>
  <c r="F8" i="9"/>
  <c r="G8" i="9"/>
  <c r="C9" i="9"/>
  <c r="D9" i="9"/>
  <c r="E9" i="9"/>
  <c r="F9" i="9"/>
  <c r="G9" i="9"/>
  <c r="C5" i="9"/>
  <c r="D5" i="9"/>
  <c r="E5" i="9"/>
  <c r="F5" i="9"/>
  <c r="G5" i="9"/>
  <c r="C16" i="9"/>
  <c r="D16" i="9"/>
  <c r="E16" i="9"/>
  <c r="F16" i="9"/>
  <c r="G16" i="9"/>
  <c r="C2" i="9"/>
  <c r="D2" i="9"/>
  <c r="E2" i="9"/>
  <c r="F2" i="9"/>
  <c r="G2" i="9"/>
  <c r="C13" i="9"/>
  <c r="H13" i="9" s="1"/>
  <c r="D13" i="9"/>
  <c r="E13" i="9"/>
  <c r="F13" i="9"/>
  <c r="G13" i="9"/>
  <c r="C12" i="9"/>
  <c r="D12" i="9"/>
  <c r="E12" i="9"/>
  <c r="F12" i="9"/>
  <c r="G12" i="9"/>
  <c r="C14" i="9"/>
  <c r="D14" i="9"/>
  <c r="E14" i="9"/>
  <c r="F14" i="9"/>
  <c r="G14" i="9"/>
  <c r="C17" i="9"/>
  <c r="D17" i="9"/>
  <c r="E17" i="9"/>
  <c r="F17" i="9"/>
  <c r="G17" i="9"/>
  <c r="C15" i="9"/>
  <c r="D15" i="9"/>
  <c r="E15" i="9"/>
  <c r="F15" i="9"/>
  <c r="G15" i="9"/>
  <c r="C3" i="9"/>
  <c r="D3" i="9"/>
  <c r="E3" i="9"/>
  <c r="F3" i="9"/>
  <c r="G3" i="9"/>
  <c r="C18" i="9"/>
  <c r="D18" i="9"/>
  <c r="E18" i="9"/>
  <c r="F18" i="9"/>
  <c r="G18" i="9"/>
  <c r="C11" i="9"/>
  <c r="D11" i="9"/>
  <c r="E11" i="9"/>
  <c r="F11" i="9"/>
  <c r="G11" i="9"/>
  <c r="C10" i="9"/>
  <c r="H10" i="9" s="1"/>
  <c r="D10" i="9"/>
  <c r="E10" i="9"/>
  <c r="F10" i="9"/>
  <c r="G10" i="9"/>
  <c r="G4" i="9"/>
  <c r="F4" i="9"/>
  <c r="E4" i="9"/>
  <c r="D4" i="9"/>
  <c r="C4" i="9"/>
  <c r="B6" i="9"/>
  <c r="B7" i="9"/>
  <c r="B8" i="9"/>
  <c r="B9" i="9"/>
  <c r="B5" i="9"/>
  <c r="B16" i="9"/>
  <c r="B2" i="9"/>
  <c r="B13" i="9"/>
  <c r="B12" i="9"/>
  <c r="B14" i="9"/>
  <c r="B17" i="9"/>
  <c r="B15" i="9"/>
  <c r="B3" i="9"/>
  <c r="B18" i="9"/>
  <c r="B11" i="9"/>
  <c r="B10" i="9"/>
  <c r="B4" i="9"/>
  <c r="H15" i="9" l="1"/>
  <c r="H9" i="9"/>
  <c r="H11" i="9"/>
  <c r="H2" i="9"/>
  <c r="H7" i="9"/>
  <c r="H14" i="9"/>
  <c r="H4" i="9"/>
  <c r="H18" i="9"/>
  <c r="H3" i="9"/>
  <c r="H16" i="9"/>
  <c r="H5" i="9"/>
  <c r="H17" i="9"/>
  <c r="H8" i="9"/>
  <c r="H12" i="9"/>
  <c r="H6" i="9"/>
</calcChain>
</file>

<file path=xl/sharedStrings.xml><?xml version="1.0" encoding="utf-8"?>
<sst xmlns="http://schemas.openxmlformats.org/spreadsheetml/2006/main" count="282" uniqueCount="97">
  <si>
    <t>type</t>
  </si>
  <si>
    <t>version</t>
  </si>
  <si>
    <t>locales</t>
  </si>
  <si>
    <t>Field</t>
  </si>
  <si>
    <t>Required</t>
  </si>
  <si>
    <t>id</t>
  </si>
  <si>
    <t>Yes</t>
  </si>
  <si>
    <t>lastUpdatedTime</t>
  </si>
  <si>
    <t>deleted</t>
  </si>
  <si>
    <t>No</t>
  </si>
  <si>
    <t>names</t>
  </si>
  <si>
    <t>popularity</t>
  </si>
  <si>
    <t>popularity.default</t>
  </si>
  <si>
    <t>popularity.overrides</t>
  </si>
  <si>
    <t>alternateNames</t>
  </si>
  <si>
    <t>channelId</t>
  </si>
  <si>
    <t>callSign</t>
  </si>
  <si>
    <t>frequency</t>
  </si>
  <si>
    <t>ownedAndOperated</t>
  </si>
  <si>
    <t>languageOfContent</t>
  </si>
  <si>
    <t>releaseType</t>
  </si>
  <si>
    <t>artists</t>
  </si>
  <si>
    <t>albums</t>
  </si>
  <si>
    <t>Description</t>
  </si>
  <si>
    <t>Type</t>
  </si>
  <si>
    <t>Values</t>
  </si>
  <si>
    <t>Albums associated with this entity</t>
  </si>
  <si>
    <t>array</t>
  </si>
  <si>
    <t>[{id, names, alternateNames, releaseType}]</t>
  </si>
  <si>
    <t>Aliases and other names for this entity</t>
  </si>
  <si>
    <t>[{language, values}]</t>
  </si>
  <si>
    <t>alternateName.language</t>
  </si>
  <si>
    <t>The language of this alternate name</t>
  </si>
  <si>
    <t>enum</t>
  </si>
  <si>
    <t>language</t>
  </si>
  <si>
    <t>alternateName.values</t>
  </si>
  <si>
    <t>Array of alternate names in the associated language</t>
  </si>
  <si>
    <t>[string]</t>
  </si>
  <si>
    <t>Artists associated with this entity</t>
  </si>
  <si>
    <t>[{id, names, alternateNames}]</t>
  </si>
  <si>
    <t>The call sign of the station, for example "KEXP" or "WNYC"</t>
  </si>
  <si>
    <t>string</t>
  </si>
  <si>
    <t>between 1 and 64 characters</t>
  </si>
  <si>
    <t>The unique address by which the station can be identified in a provider lineup. In the US, this is typically a number.</t>
  </si>
  <si>
    <t>integer</t>
  </si>
  <si>
    <t>Must be greater than or equal to zero.</t>
  </si>
  <si>
    <t>country</t>
  </si>
  <si>
    <t>Canonical representation of a country</t>
  </si>
  <si>
    <t>ISO-3166 alpha-2</t>
  </si>
  <si>
    <t>True if this entity needs to be deleted from the ingested catalog</t>
  </si>
  <si>
    <t>boolean</t>
  </si>
  <si>
    <t>The radio frequency of the station, for example 90.3 or 93.9</t>
  </si>
  <si>
    <t>Unique entity ID that is consistent and globally unique across all catalogs for this skill. For example, if an album has an artist, the ID of that artist should reference the same entity in the artist catalog</t>
  </si>
  <si>
    <t>between 1 and 256 characters</t>
  </si>
  <si>
    <t>The primary languages present in this entity</t>
  </si>
  <si>
    <t>[language]</t>
  </si>
  <si>
    <t>Canonical representation of a language</t>
  </si>
  <si>
    <t>BCP-47</t>
  </si>
  <si>
    <t>Timestamp (UTC) for when this entity was last updated</t>
  </si>
  <si>
    <t>ISO 8601 in UTC</t>
  </si>
  <si>
    <t>Locales where this entity is available</t>
  </si>
  <si>
    <t>[{locale}]</t>
  </si>
  <si>
    <t>locale</t>
  </si>
  <si>
    <t>A locale that includes language and country</t>
  </si>
  <si>
    <t>object</t>
  </si>
  <si>
    <t>{country, language}</t>
  </si>
  <si>
    <t>locale.country</t>
  </si>
  <si>
    <t>The country of this locale</t>
  </si>
  <si>
    <t>locale.language</t>
  </si>
  <si>
    <t>The language of this locale</t>
  </si>
  <si>
    <t>The canonical names for this entity</t>
  </si>
  <si>
    <t>[{language, value}]</t>
  </si>
  <si>
    <t>name.language</t>
  </si>
  <si>
    <t>The language of this name</t>
  </si>
  <si>
    <t>name.value</t>
  </si>
  <si>
    <t>The text of the name in the associated language</t>
  </si>
  <si>
    <t>between 1 and 512 characters</t>
  </si>
  <si>
    <t>Freeform text to indicate whether the music service provider owns and operates this station, e.g. "No", "Yes", "Exclusive"</t>
  </si>
  <si>
    <t>Popularity of this entity within this catalog</t>
  </si>
  <si>
    <t>{default, overrides}</t>
  </si>
  <si>
    <t>Default popularity of this entity within this catalog</t>
  </si>
  <si>
    <t>between 0 and 100</t>
  </si>
  <si>
    <t>Popularity values for specific locales that override the default popularity</t>
  </si>
  <si>
    <t>[{locale, value}]</t>
  </si>
  <si>
    <t>The type of album that was released, e.g. Studio Album, Soundtrack Album, Live Album</t>
  </si>
  <si>
    <t>Type of entity in this catalog</t>
  </si>
  <si>
    <t>["AMAZON.MusicGroup", "AMAZON.MusicRecording", "AMAZON.MusicAlbum", "AMAZON.MusicPlaylist", "AMAZON.Genre", "AMAZON.BroadcastChannel"]</t>
  </si>
  <si>
    <t>Amazon catalog schema version, currently 2.0</t>
  </si>
  <si>
    <t>float</t>
  </si>
  <si>
    <t>multiples of 0.1</t>
  </si>
  <si>
    <t>Station?</t>
  </si>
  <si>
    <t>Genre?</t>
  </si>
  <si>
    <t>Album?</t>
  </si>
  <si>
    <t>Artist?</t>
  </si>
  <si>
    <t>Playlist?</t>
  </si>
  <si>
    <t>Song?</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</si>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</sst>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6C4E6-A6D6-48FE-9A61-6BF24613F1D6}">
  <dimension ref="A1:B15"/>
  <sheetViews>
    <sheetView workbookViewId="0">
      <selection sqref="A1:A1048576"/>
    </sheetView>
  </sheetViews>
  <sheetFormatPr defaultRowHeight="14.4" x14ac:dyDescent="0.3"/>
  <sheetData>
    <row r="1" spans="1:2" x14ac:dyDescent="0.3">
      <c r="A1" t="s">
        <v>3</v>
      </c>
      <c r="B1" t="s">
        <v>4</v>
      </c>
    </row>
    <row r="2" spans="1:2" x14ac:dyDescent="0.3">
      <c r="A2" t="s">
        <v>5</v>
      </c>
      <c r="B2" t="s">
        <v>6</v>
      </c>
    </row>
    <row r="3" spans="1:2" x14ac:dyDescent="0.3">
      <c r="A3" t="s">
        <v>10</v>
      </c>
      <c r="B3" t="s">
        <v>6</v>
      </c>
    </row>
    <row r="4" spans="1:2" x14ac:dyDescent="0.3">
      <c r="A4" t="s">
        <v>11</v>
      </c>
      <c r="B4" t="s">
        <v>6</v>
      </c>
    </row>
    <row r="5" spans="1:2" x14ac:dyDescent="0.3">
      <c r="A5" t="s">
        <v>12</v>
      </c>
      <c r="B5" t="s">
        <v>6</v>
      </c>
    </row>
    <row r="6" spans="1:2" x14ac:dyDescent="0.3">
      <c r="A6" t="s">
        <v>13</v>
      </c>
      <c r="B6" t="s">
        <v>9</v>
      </c>
    </row>
    <row r="7" spans="1:2" x14ac:dyDescent="0.3">
      <c r="A7" t="s">
        <v>7</v>
      </c>
      <c r="B7" t="s">
        <v>6</v>
      </c>
    </row>
    <row r="8" spans="1:2" x14ac:dyDescent="0.3">
      <c r="A8" t="s">
        <v>2</v>
      </c>
      <c r="B8" t="s">
        <v>9</v>
      </c>
    </row>
    <row r="9" spans="1:2" x14ac:dyDescent="0.3">
      <c r="A9" t="s">
        <v>14</v>
      </c>
      <c r="B9" t="s">
        <v>9</v>
      </c>
    </row>
    <row r="10" spans="1:2" x14ac:dyDescent="0.3">
      <c r="A10" t="s">
        <v>15</v>
      </c>
      <c r="B10" t="s">
        <v>9</v>
      </c>
    </row>
    <row r="11" spans="1:2" x14ac:dyDescent="0.3">
      <c r="A11" t="s">
        <v>16</v>
      </c>
      <c r="B11" t="s">
        <v>9</v>
      </c>
    </row>
    <row r="12" spans="1:2" x14ac:dyDescent="0.3">
      <c r="A12" t="s">
        <v>17</v>
      </c>
      <c r="B12" t="s">
        <v>9</v>
      </c>
    </row>
    <row r="13" spans="1:2" x14ac:dyDescent="0.3">
      <c r="A13" t="s">
        <v>18</v>
      </c>
      <c r="B13" t="s">
        <v>9</v>
      </c>
    </row>
    <row r="14" spans="1:2" x14ac:dyDescent="0.3">
      <c r="A14" t="s">
        <v>19</v>
      </c>
      <c r="B14" t="s">
        <v>9</v>
      </c>
    </row>
    <row r="15" spans="1:2" x14ac:dyDescent="0.3">
      <c r="A15" t="s">
        <v>8</v>
      </c>
      <c r="B15"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C5A09-5C5B-42C3-B03C-171DF21F284D}">
  <dimension ref="A1:B10"/>
  <sheetViews>
    <sheetView workbookViewId="0">
      <selection activeCell="A2" sqref="A2:A10"/>
    </sheetView>
  </sheetViews>
  <sheetFormatPr defaultRowHeight="14.4" x14ac:dyDescent="0.3"/>
  <cols>
    <col min="1" max="1" width="17.5546875" bestFit="1" customWidth="1"/>
    <col min="2" max="2" width="8.21875" bestFit="1" customWidth="1"/>
  </cols>
  <sheetData>
    <row r="1" spans="1:2" x14ac:dyDescent="0.3">
      <c r="A1" t="s">
        <v>3</v>
      </c>
      <c r="B1" t="s">
        <v>4</v>
      </c>
    </row>
    <row r="2" spans="1:2" x14ac:dyDescent="0.3">
      <c r="A2" t="s">
        <v>5</v>
      </c>
      <c r="B2" t="s">
        <v>6</v>
      </c>
    </row>
    <row r="3" spans="1:2" x14ac:dyDescent="0.3">
      <c r="A3" t="s">
        <v>10</v>
      </c>
      <c r="B3" t="s">
        <v>6</v>
      </c>
    </row>
    <row r="4" spans="1:2" x14ac:dyDescent="0.3">
      <c r="A4" t="s">
        <v>11</v>
      </c>
      <c r="B4" t="s">
        <v>6</v>
      </c>
    </row>
    <row r="5" spans="1:2" x14ac:dyDescent="0.3">
      <c r="A5" t="s">
        <v>12</v>
      </c>
      <c r="B5" t="s">
        <v>6</v>
      </c>
    </row>
    <row r="6" spans="1:2" x14ac:dyDescent="0.3">
      <c r="A6" t="s">
        <v>13</v>
      </c>
      <c r="B6" t="s">
        <v>9</v>
      </c>
    </row>
    <row r="7" spans="1:2" x14ac:dyDescent="0.3">
      <c r="A7" t="s">
        <v>7</v>
      </c>
      <c r="B7" t="s">
        <v>6</v>
      </c>
    </row>
    <row r="8" spans="1:2" x14ac:dyDescent="0.3">
      <c r="A8" t="s">
        <v>2</v>
      </c>
      <c r="B8" t="s">
        <v>9</v>
      </c>
    </row>
    <row r="9" spans="1:2" x14ac:dyDescent="0.3">
      <c r="A9" t="s">
        <v>14</v>
      </c>
      <c r="B9" t="s">
        <v>9</v>
      </c>
    </row>
    <row r="10" spans="1:2" x14ac:dyDescent="0.3">
      <c r="A10" t="s">
        <v>8</v>
      </c>
      <c r="B10"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0141-DA08-4CDC-B7E7-620C7460D2AE}">
  <dimension ref="A1:H18"/>
  <sheetViews>
    <sheetView tabSelected="1" workbookViewId="0">
      <pane ySplit="1" topLeftCell="A9" activePane="bottomLeft" state="frozen"/>
      <selection pane="bottomLeft" activeCell="C15" sqref="C15"/>
    </sheetView>
  </sheetViews>
  <sheetFormatPr defaultRowHeight="14.4" x14ac:dyDescent="0.3"/>
  <cols>
    <col min="1" max="1" width="17.5546875" bestFit="1" customWidth="1"/>
  </cols>
  <sheetData>
    <row r="1" spans="1:8" s="1" customFormat="1" x14ac:dyDescent="0.3">
      <c r="A1" s="1" t="s">
        <v>3</v>
      </c>
      <c r="B1" s="1" t="s">
        <v>90</v>
      </c>
      <c r="C1" s="1" t="s">
        <v>91</v>
      </c>
      <c r="D1" s="1" t="s">
        <v>92</v>
      </c>
      <c r="E1" s="1" t="s">
        <v>93</v>
      </c>
      <c r="F1" s="1" t="s">
        <v>94</v>
      </c>
      <c r="G1" s="1" t="s">
        <v>95</v>
      </c>
      <c r="H1" s="1" t="s">
        <v>96</v>
      </c>
    </row>
    <row r="2" spans="1:8" x14ac:dyDescent="0.3">
      <c r="A2" t="s">
        <v>14</v>
      </c>
      <c r="B2" t="b">
        <f>IF(ISNA(VLOOKUP(A2,Station!A:A,1,FALSE)),"",TRUE)</f>
        <v>1</v>
      </c>
      <c r="C2" t="b">
        <f>IF(ISNA(VLOOKUP(A2,Genre!A:A,1,FALSE)),"",TRUE)</f>
        <v>1</v>
      </c>
      <c r="D2" t="b">
        <f>IF(ISNA(VLOOKUP(A2,Album!A:A,1,FALSE)),"",TRUE)</f>
        <v>1</v>
      </c>
      <c r="E2" t="b">
        <f>IF(ISNA(VLOOKUP(A2,Artist!A:A,1,FALSE)),"",TRUE)</f>
        <v>1</v>
      </c>
      <c r="F2" t="b">
        <f>IF(ISNA(VLOOKUP(A2,Playlist!A:A,1,FALSE)),"",TRUE)</f>
        <v>1</v>
      </c>
      <c r="G2" t="b">
        <f>IF(ISNA(VLOOKUP(A2,Song!A:A,1,FALSE)),"",TRUE)</f>
        <v>1</v>
      </c>
      <c r="H2" t="b">
        <f>AND(C2=TRUE,D2=TRUE,E2=TRUE,F2=TRUE,G2=TRUE)</f>
        <v>1</v>
      </c>
    </row>
    <row r="3" spans="1:8" x14ac:dyDescent="0.3">
      <c r="A3" t="s">
        <v>8</v>
      </c>
      <c r="B3" t="b">
        <f>IF(ISNA(VLOOKUP(A3,Station!A:A,1,FALSE)),"",TRUE)</f>
        <v>1</v>
      </c>
      <c r="C3" t="b">
        <f>IF(ISNA(VLOOKUP(A3,Genre!A:A,1,FALSE)),"",TRUE)</f>
        <v>1</v>
      </c>
      <c r="D3" t="b">
        <f>IF(ISNA(VLOOKUP(A3,Album!A:A,1,FALSE)),"",TRUE)</f>
        <v>1</v>
      </c>
      <c r="E3" t="b">
        <f>IF(ISNA(VLOOKUP(A3,Artist!A:A,1,FALSE)),"",TRUE)</f>
        <v>1</v>
      </c>
      <c r="F3" t="b">
        <f>IF(ISNA(VLOOKUP(A3,Playlist!A:A,1,FALSE)),"",TRUE)</f>
        <v>1</v>
      </c>
      <c r="G3" t="b">
        <f>IF(ISNA(VLOOKUP(A3,Song!A:A,1,FALSE)),"",TRUE)</f>
        <v>1</v>
      </c>
      <c r="H3" t="b">
        <f>AND(C3=TRUE,D3=TRUE,E3=TRUE,F3=TRUE,G3=TRUE)</f>
        <v>1</v>
      </c>
    </row>
    <row r="4" spans="1:8" x14ac:dyDescent="0.3">
      <c r="A4" t="s">
        <v>5</v>
      </c>
      <c r="B4" t="b">
        <f>IF(ISNA(VLOOKUP(A4,Station!A:A,1,FALSE)),"",TRUE)</f>
        <v>1</v>
      </c>
      <c r="C4" t="b">
        <f>IF(ISNA(VLOOKUP(A4,Genre!A:A,1,FALSE)),"",TRUE)</f>
        <v>1</v>
      </c>
      <c r="D4" t="b">
        <f>IF(ISNA(VLOOKUP(A4,Album!A:A,1,FALSE)),"",TRUE)</f>
        <v>1</v>
      </c>
      <c r="E4" t="b">
        <f>IF(ISNA(VLOOKUP(A4,Artist!A:A,1,FALSE)),"",TRUE)</f>
        <v>1</v>
      </c>
      <c r="F4" t="b">
        <f>IF(ISNA(VLOOKUP(A4,Playlist!A:A,1,FALSE)),"",TRUE)</f>
        <v>1</v>
      </c>
      <c r="G4" t="b">
        <f>IF(ISNA(VLOOKUP(A4,Song!A:A,1,FALSE)),"",TRUE)</f>
        <v>1</v>
      </c>
      <c r="H4" t="b">
        <f>AND(C4=TRUE,D4=TRUE,E4=TRUE,F4=TRUE,G4=TRUE)</f>
        <v>1</v>
      </c>
    </row>
    <row r="5" spans="1:8" x14ac:dyDescent="0.3">
      <c r="A5" t="s">
        <v>7</v>
      </c>
      <c r="B5" t="b">
        <f>IF(ISNA(VLOOKUP(A5,Station!A:A,1,FALSE)),"",TRUE)</f>
        <v>1</v>
      </c>
      <c r="C5" t="b">
        <f>IF(ISNA(VLOOKUP(A5,Genre!A:A,1,FALSE)),"",TRUE)</f>
        <v>1</v>
      </c>
      <c r="D5" t="b">
        <f>IF(ISNA(VLOOKUP(A5,Album!A:A,1,FALSE)),"",TRUE)</f>
        <v>1</v>
      </c>
      <c r="E5" t="b">
        <f>IF(ISNA(VLOOKUP(A5,Artist!A:A,1,FALSE)),"",TRUE)</f>
        <v>1</v>
      </c>
      <c r="F5" t="b">
        <f>IF(ISNA(VLOOKUP(A5,Playlist!A:A,1,FALSE)),"",TRUE)</f>
        <v>1</v>
      </c>
      <c r="G5" t="b">
        <f>IF(ISNA(VLOOKUP(A5,Song!A:A,1,FALSE)),"",TRUE)</f>
        <v>1</v>
      </c>
      <c r="H5" t="b">
        <f>AND(C5=TRUE,D5=TRUE,E5=TRUE,F5=TRUE,G5=TRUE)</f>
        <v>1</v>
      </c>
    </row>
    <row r="6" spans="1:8" x14ac:dyDescent="0.3">
      <c r="A6" t="s">
        <v>10</v>
      </c>
      <c r="B6" t="b">
        <f>IF(ISNA(VLOOKUP(A6,Station!A:A,1,FALSE)),"",TRUE)</f>
        <v>1</v>
      </c>
      <c r="C6" t="b">
        <f>IF(ISNA(VLOOKUP(A6,Genre!A:A,1,FALSE)),"",TRUE)</f>
        <v>1</v>
      </c>
      <c r="D6" t="b">
        <f>IF(ISNA(VLOOKUP(A6,Album!A:A,1,FALSE)),"",TRUE)</f>
        <v>1</v>
      </c>
      <c r="E6" t="b">
        <f>IF(ISNA(VLOOKUP(A6,Artist!A:A,1,FALSE)),"",TRUE)</f>
        <v>1</v>
      </c>
      <c r="F6" t="b">
        <f>IF(ISNA(VLOOKUP(A6,Playlist!A:A,1,FALSE)),"",TRUE)</f>
        <v>1</v>
      </c>
      <c r="G6" t="b">
        <f>IF(ISNA(VLOOKUP(A6,Song!A:A,1,FALSE)),"",TRUE)</f>
        <v>1</v>
      </c>
      <c r="H6" t="b">
        <f>AND(C6=TRUE,D6=TRUE,E6=TRUE,F6=TRUE,G6=TRUE)</f>
        <v>1</v>
      </c>
    </row>
    <row r="7" spans="1:8" x14ac:dyDescent="0.3">
      <c r="A7" t="s">
        <v>11</v>
      </c>
      <c r="B7" t="b">
        <f>IF(ISNA(VLOOKUP(A7,Station!A:A,1,FALSE)),"",TRUE)</f>
        <v>1</v>
      </c>
      <c r="C7" t="b">
        <f>IF(ISNA(VLOOKUP(A7,Genre!A:A,1,FALSE)),"",TRUE)</f>
        <v>1</v>
      </c>
      <c r="D7" t="b">
        <f>IF(ISNA(VLOOKUP(A7,Album!A:A,1,FALSE)),"",TRUE)</f>
        <v>1</v>
      </c>
      <c r="E7" t="b">
        <f>IF(ISNA(VLOOKUP(A7,Artist!A:A,1,FALSE)),"",TRUE)</f>
        <v>1</v>
      </c>
      <c r="F7" t="b">
        <f>IF(ISNA(VLOOKUP(A7,Playlist!A:A,1,FALSE)),"",TRUE)</f>
        <v>1</v>
      </c>
      <c r="G7" t="b">
        <f>IF(ISNA(VLOOKUP(A7,Song!A:A,1,FALSE)),"",TRUE)</f>
        <v>1</v>
      </c>
      <c r="H7" t="b">
        <f>AND(C7=TRUE,D7=TRUE,E7=TRUE,F7=TRUE,G7=TRUE)</f>
        <v>1</v>
      </c>
    </row>
    <row r="8" spans="1:8" x14ac:dyDescent="0.3">
      <c r="A8" t="s">
        <v>12</v>
      </c>
      <c r="B8" t="b">
        <f>IF(ISNA(VLOOKUP(A8,Station!A:A,1,FALSE)),"",TRUE)</f>
        <v>1</v>
      </c>
      <c r="C8" t="b">
        <f>IF(ISNA(VLOOKUP(A8,Genre!A:A,1,FALSE)),"",TRUE)</f>
        <v>1</v>
      </c>
      <c r="D8" t="b">
        <f>IF(ISNA(VLOOKUP(A8,Album!A:A,1,FALSE)),"",TRUE)</f>
        <v>1</v>
      </c>
      <c r="E8" t="b">
        <f>IF(ISNA(VLOOKUP(A8,Artist!A:A,1,FALSE)),"",TRUE)</f>
        <v>1</v>
      </c>
      <c r="F8" t="b">
        <f>IF(ISNA(VLOOKUP(A8,Playlist!A:A,1,FALSE)),"",TRUE)</f>
        <v>1</v>
      </c>
      <c r="G8" t="b">
        <f>IF(ISNA(VLOOKUP(A8,Song!A:A,1,FALSE)),"",TRUE)</f>
        <v>1</v>
      </c>
      <c r="H8" t="b">
        <f>AND(C8=TRUE,D8=TRUE,E8=TRUE,F8=TRUE,G8=TRUE)</f>
        <v>1</v>
      </c>
    </row>
    <row r="9" spans="1:8" x14ac:dyDescent="0.3">
      <c r="A9" t="s">
        <v>13</v>
      </c>
      <c r="B9" t="b">
        <f>IF(ISNA(VLOOKUP(A9,Station!A:A,1,FALSE)),"",TRUE)</f>
        <v>1</v>
      </c>
      <c r="C9" t="b">
        <f>IF(ISNA(VLOOKUP(A9,Genre!A:A,1,FALSE)),"",TRUE)</f>
        <v>1</v>
      </c>
      <c r="D9" t="b">
        <f>IF(ISNA(VLOOKUP(A9,Album!A:A,1,FALSE)),"",TRUE)</f>
        <v>1</v>
      </c>
      <c r="E9" t="b">
        <f>IF(ISNA(VLOOKUP(A9,Artist!A:A,1,FALSE)),"",TRUE)</f>
        <v>1</v>
      </c>
      <c r="F9" t="b">
        <f>IF(ISNA(VLOOKUP(A9,Playlist!A:A,1,FALSE)),"",TRUE)</f>
        <v>1</v>
      </c>
      <c r="G9" t="b">
        <f>IF(ISNA(VLOOKUP(A9,Song!A:A,1,FALSE)),"",TRUE)</f>
        <v>1</v>
      </c>
      <c r="H9" t="b">
        <f>AND(C9=TRUE,D9=TRUE,E9=TRUE,F9=TRUE,G9=TRUE)</f>
        <v>1</v>
      </c>
    </row>
    <row r="10" spans="1:8" x14ac:dyDescent="0.3">
      <c r="A10" t="s">
        <v>22</v>
      </c>
      <c r="B10" t="str">
        <f>IF(ISNA(VLOOKUP(A10,Station!A:A,1,FALSE)),"",TRUE)</f>
        <v/>
      </c>
      <c r="C10" t="str">
        <f>IF(ISNA(VLOOKUP(A10,Genre!A:A,1,FALSE)),"",TRUE)</f>
        <v/>
      </c>
      <c r="D10" t="str">
        <f>IF(ISNA(VLOOKUP(A10,Album!A:A,1,FALSE)),"",TRUE)</f>
        <v/>
      </c>
      <c r="E10" t="str">
        <f>IF(ISNA(VLOOKUP(A10,Artist!A:A,1,FALSE)),"",TRUE)</f>
        <v/>
      </c>
      <c r="F10" t="str">
        <f>IF(ISNA(VLOOKUP(A10,Playlist!A:A,1,FALSE)),"",TRUE)</f>
        <v/>
      </c>
      <c r="G10" t="b">
        <f>IF(ISNA(VLOOKUP(A10,Song!A:A,1,FALSE)),"",TRUE)</f>
        <v>1</v>
      </c>
      <c r="H10" t="b">
        <f>AND(C10=TRUE,D10=TRUE,E10=TRUE,F10=TRUE,G10=TRUE)</f>
        <v>0</v>
      </c>
    </row>
    <row r="11" spans="1:8" x14ac:dyDescent="0.3">
      <c r="A11" t="s">
        <v>21</v>
      </c>
      <c r="B11" t="str">
        <f>IF(ISNA(VLOOKUP(A11,Station!A:A,1,FALSE)),"",TRUE)</f>
        <v/>
      </c>
      <c r="C11" t="str">
        <f>IF(ISNA(VLOOKUP(A11,Genre!A:A,1,FALSE)),"",TRUE)</f>
        <v/>
      </c>
      <c r="D11" t="b">
        <f>IF(ISNA(VLOOKUP(A11,Album!A:A,1,FALSE)),"",TRUE)</f>
        <v>1</v>
      </c>
      <c r="E11" t="str">
        <f>IF(ISNA(VLOOKUP(A11,Artist!A:A,1,FALSE)),"",TRUE)</f>
        <v/>
      </c>
      <c r="F11" t="str">
        <f>IF(ISNA(VLOOKUP(A11,Playlist!A:A,1,FALSE)),"",TRUE)</f>
        <v/>
      </c>
      <c r="G11" t="b">
        <f>IF(ISNA(VLOOKUP(A11,Song!A:A,1,FALSE)),"",TRUE)</f>
        <v>1</v>
      </c>
      <c r="H11" t="b">
        <f>AND(C11=TRUE,D11=TRUE,E11=TRUE,F11=TRUE,G11=TRUE)</f>
        <v>0</v>
      </c>
    </row>
    <row r="12" spans="1:8" x14ac:dyDescent="0.3">
      <c r="A12" t="s">
        <v>16</v>
      </c>
      <c r="B12" t="b">
        <f>IF(ISNA(VLOOKUP(A12,Station!A:A,1,FALSE)),"",TRUE)</f>
        <v>1</v>
      </c>
      <c r="C12" t="str">
        <f>IF(ISNA(VLOOKUP(A12,Genre!A:A,1,FALSE)),"",TRUE)</f>
        <v/>
      </c>
      <c r="D12" t="str">
        <f>IF(ISNA(VLOOKUP(A12,Album!A:A,1,FALSE)),"",TRUE)</f>
        <v/>
      </c>
      <c r="E12" t="str">
        <f>IF(ISNA(VLOOKUP(A12,Artist!A:A,1,FALSE)),"",TRUE)</f>
        <v/>
      </c>
      <c r="F12" t="str">
        <f>IF(ISNA(VLOOKUP(A12,Playlist!A:A,1,FALSE)),"",TRUE)</f>
        <v/>
      </c>
      <c r="G12" t="str">
        <f>IF(ISNA(VLOOKUP(A12,Song!A:A,1,FALSE)),"",TRUE)</f>
        <v/>
      </c>
      <c r="H12" t="b">
        <f>AND(C12=TRUE,D12=TRUE,E12=TRUE,F12=TRUE,G12=TRUE)</f>
        <v>0</v>
      </c>
    </row>
    <row r="13" spans="1:8" x14ac:dyDescent="0.3">
      <c r="A13" t="s">
        <v>15</v>
      </c>
      <c r="B13" t="b">
        <f>IF(ISNA(VLOOKUP(A13,Station!A:A,1,FALSE)),"",TRUE)</f>
        <v>1</v>
      </c>
      <c r="C13" t="str">
        <f>IF(ISNA(VLOOKUP(A13,Genre!A:A,1,FALSE)),"",TRUE)</f>
        <v/>
      </c>
      <c r="D13" t="str">
        <f>IF(ISNA(VLOOKUP(A13,Album!A:A,1,FALSE)),"",TRUE)</f>
        <v/>
      </c>
      <c r="E13" t="str">
        <f>IF(ISNA(VLOOKUP(A13,Artist!A:A,1,FALSE)),"",TRUE)</f>
        <v/>
      </c>
      <c r="F13" t="str">
        <f>IF(ISNA(VLOOKUP(A13,Playlist!A:A,1,FALSE)),"",TRUE)</f>
        <v/>
      </c>
      <c r="G13" t="str">
        <f>IF(ISNA(VLOOKUP(A13,Song!A:A,1,FALSE)),"",TRUE)</f>
        <v/>
      </c>
      <c r="H13" t="b">
        <f>AND(C13=TRUE,D13=TRUE,E13=TRUE,F13=TRUE,G13=TRUE)</f>
        <v>0</v>
      </c>
    </row>
    <row r="14" spans="1:8" x14ac:dyDescent="0.3">
      <c r="A14" t="s">
        <v>17</v>
      </c>
      <c r="B14" t="b">
        <f>IF(ISNA(VLOOKUP(A14,Station!A:A,1,FALSE)),"",TRUE)</f>
        <v>1</v>
      </c>
      <c r="C14" t="str">
        <f>IF(ISNA(VLOOKUP(A14,Genre!A:A,1,FALSE)),"",TRUE)</f>
        <v/>
      </c>
      <c r="D14" t="str">
        <f>IF(ISNA(VLOOKUP(A14,Album!A:A,1,FALSE)),"",TRUE)</f>
        <v/>
      </c>
      <c r="E14" t="str">
        <f>IF(ISNA(VLOOKUP(A14,Artist!A:A,1,FALSE)),"",TRUE)</f>
        <v/>
      </c>
      <c r="F14" t="str">
        <f>IF(ISNA(VLOOKUP(A14,Playlist!A:A,1,FALSE)),"",TRUE)</f>
        <v/>
      </c>
      <c r="G14" t="str">
        <f>IF(ISNA(VLOOKUP(A14,Song!A:A,1,FALSE)),"",TRUE)</f>
        <v/>
      </c>
      <c r="H14" t="b">
        <f>AND(C14=TRUE,D14=TRUE,E14=TRUE,F14=TRUE,G14=TRUE)</f>
        <v>0</v>
      </c>
    </row>
    <row r="15" spans="1:8" x14ac:dyDescent="0.3">
      <c r="A15" t="s">
        <v>19</v>
      </c>
      <c r="B15" t="b">
        <f>IF(ISNA(VLOOKUP(A15,Station!A:A,1,FALSE)),"",TRUE)</f>
        <v>1</v>
      </c>
      <c r="C15" t="str">
        <f>IF(ISNA(VLOOKUP(A15,Genre!A:A,1,FALSE)),"",TRUE)</f>
        <v/>
      </c>
      <c r="D15" t="b">
        <f>IF(ISNA(VLOOKUP(A15,Album!A:A,1,FALSE)),"",TRUE)</f>
        <v>1</v>
      </c>
      <c r="E15" t="str">
        <f>IF(ISNA(VLOOKUP(A15,Artist!A:A,1,FALSE)),"",TRUE)</f>
        <v/>
      </c>
      <c r="F15" t="str">
        <f>IF(ISNA(VLOOKUP(A15,Playlist!A:A,1,FALSE)),"",TRUE)</f>
        <v/>
      </c>
      <c r="G15" t="b">
        <f>IF(ISNA(VLOOKUP(A15,Song!A:A,1,FALSE)),"",TRUE)</f>
        <v>1</v>
      </c>
      <c r="H15" t="b">
        <f>AND(C15=TRUE,D15=TRUE,E15=TRUE,F15=TRUE,G15=TRUE)</f>
        <v>0</v>
      </c>
    </row>
    <row r="16" spans="1:8" x14ac:dyDescent="0.3">
      <c r="A16" t="s">
        <v>2</v>
      </c>
      <c r="B16" t="b">
        <f>IF(ISNA(VLOOKUP(A16,Station!A:A,1,FALSE)),"",TRUE)</f>
        <v>1</v>
      </c>
      <c r="C16" t="b">
        <f>IF(ISNA(VLOOKUP(A16,Genre!A:A,1,FALSE)),"",TRUE)</f>
        <v>1</v>
      </c>
      <c r="D16" t="str">
        <f>IF(ISNA(VLOOKUP(A16,Album!A:A,1,FALSE)),"",TRUE)</f>
        <v/>
      </c>
      <c r="E16" t="b">
        <f>IF(ISNA(VLOOKUP(A16,Artist!A:A,1,FALSE)),"",TRUE)</f>
        <v>1</v>
      </c>
      <c r="F16" t="b">
        <f>IF(ISNA(VLOOKUP(A16,Playlist!A:A,1,FALSE)),"",TRUE)</f>
        <v>1</v>
      </c>
      <c r="G16" t="b">
        <f>IF(ISNA(VLOOKUP(A16,Song!A:A,1,FALSE)),"",TRUE)</f>
        <v>1</v>
      </c>
      <c r="H16" t="b">
        <f>AND(C16=TRUE,D16=TRUE,E16=TRUE,F16=TRUE,G16=TRUE)</f>
        <v>0</v>
      </c>
    </row>
    <row r="17" spans="1:8" x14ac:dyDescent="0.3">
      <c r="A17" t="s">
        <v>18</v>
      </c>
      <c r="B17" t="b">
        <f>IF(ISNA(VLOOKUP(A17,Station!A:A,1,FALSE)),"",TRUE)</f>
        <v>1</v>
      </c>
      <c r="C17" t="str">
        <f>IF(ISNA(VLOOKUP(A17,Genre!A:A,1,FALSE)),"",TRUE)</f>
        <v/>
      </c>
      <c r="D17" t="str">
        <f>IF(ISNA(VLOOKUP(A17,Album!A:A,1,FALSE)),"",TRUE)</f>
        <v/>
      </c>
      <c r="E17" t="str">
        <f>IF(ISNA(VLOOKUP(A17,Artist!A:A,1,FALSE)),"",TRUE)</f>
        <v/>
      </c>
      <c r="F17" t="str">
        <f>IF(ISNA(VLOOKUP(A17,Playlist!A:A,1,FALSE)),"",TRUE)</f>
        <v/>
      </c>
      <c r="G17" t="str">
        <f>IF(ISNA(VLOOKUP(A17,Song!A:A,1,FALSE)),"",TRUE)</f>
        <v/>
      </c>
      <c r="H17" t="b">
        <f>AND(C17=TRUE,D17=TRUE,E17=TRUE,F17=TRUE,G17=TRUE)</f>
        <v>0</v>
      </c>
    </row>
    <row r="18" spans="1:8" x14ac:dyDescent="0.3">
      <c r="A18" t="s">
        <v>20</v>
      </c>
      <c r="B18" t="str">
        <f>IF(ISNA(VLOOKUP(A18,Station!A:A,1,FALSE)),"",TRUE)</f>
        <v/>
      </c>
      <c r="C18" t="str">
        <f>IF(ISNA(VLOOKUP(A18,Genre!A:A,1,FALSE)),"",TRUE)</f>
        <v/>
      </c>
      <c r="D18" t="b">
        <f>IF(ISNA(VLOOKUP(A18,Album!A:A,1,FALSE)),"",TRUE)</f>
        <v>1</v>
      </c>
      <c r="E18" t="str">
        <f>IF(ISNA(VLOOKUP(A18,Artist!A:A,1,FALSE)),"",TRUE)</f>
        <v/>
      </c>
      <c r="F18" t="str">
        <f>IF(ISNA(VLOOKUP(A18,Playlist!A:A,1,FALSE)),"",TRUE)</f>
        <v/>
      </c>
      <c r="G18" t="b">
        <f>IF(ISNA(VLOOKUP(A18,Song!A:A,1,FALSE)),"",TRUE)</f>
        <v>1</v>
      </c>
      <c r="H18" t="b">
        <f>AND(C18=TRUE,D18=TRUE,E18=TRUE,F18=TRUE,G18=TRUE)</f>
        <v>0</v>
      </c>
    </row>
  </sheetData>
  <sortState ref="A2:H19">
    <sortCondition descending="1" ref="H2:H19"/>
    <sortCondition ref="A2:A1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7E85C-DBF7-4DC8-A154-121A7E727A78}">
  <dimension ref="A1:B12"/>
  <sheetViews>
    <sheetView workbookViewId="0">
      <selection activeCell="A2" sqref="A2:A12"/>
    </sheetView>
  </sheetViews>
  <sheetFormatPr defaultRowHeight="14.4" x14ac:dyDescent="0.3"/>
  <cols>
    <col min="1" max="1" width="17.5546875" bestFit="1" customWidth="1"/>
    <col min="2" max="2" width="8.21875" bestFit="1" customWidth="1"/>
  </cols>
  <sheetData>
    <row r="1" spans="1:2" x14ac:dyDescent="0.3">
      <c r="A1" t="s">
        <v>3</v>
      </c>
      <c r="B1" t="s">
        <v>4</v>
      </c>
    </row>
    <row r="2" spans="1:2" x14ac:dyDescent="0.3">
      <c r="A2" t="s">
        <v>5</v>
      </c>
      <c r="B2" t="s">
        <v>6</v>
      </c>
    </row>
    <row r="3" spans="1:2" x14ac:dyDescent="0.3">
      <c r="A3" t="s">
        <v>10</v>
      </c>
      <c r="B3" t="s">
        <v>6</v>
      </c>
    </row>
    <row r="4" spans="1:2" x14ac:dyDescent="0.3">
      <c r="A4" t="s">
        <v>11</v>
      </c>
      <c r="B4" t="s">
        <v>6</v>
      </c>
    </row>
    <row r="5" spans="1:2" x14ac:dyDescent="0.3">
      <c r="A5" t="s">
        <v>12</v>
      </c>
      <c r="B5" t="s">
        <v>6</v>
      </c>
    </row>
    <row r="6" spans="1:2" x14ac:dyDescent="0.3">
      <c r="A6" t="s">
        <v>13</v>
      </c>
      <c r="B6" t="s">
        <v>9</v>
      </c>
    </row>
    <row r="7" spans="1:2" x14ac:dyDescent="0.3">
      <c r="A7" t="s">
        <v>7</v>
      </c>
      <c r="B7" t="s">
        <v>6</v>
      </c>
    </row>
    <row r="8" spans="1:2" x14ac:dyDescent="0.3">
      <c r="A8" t="s">
        <v>14</v>
      </c>
      <c r="B8" t="s">
        <v>9</v>
      </c>
    </row>
    <row r="9" spans="1:2" x14ac:dyDescent="0.3">
      <c r="A9" t="s">
        <v>19</v>
      </c>
      <c r="B9" t="s">
        <v>9</v>
      </c>
    </row>
    <row r="10" spans="1:2" x14ac:dyDescent="0.3">
      <c r="A10" t="s">
        <v>20</v>
      </c>
      <c r="B10" t="s">
        <v>9</v>
      </c>
    </row>
    <row r="11" spans="1:2" x14ac:dyDescent="0.3">
      <c r="A11" t="s">
        <v>21</v>
      </c>
      <c r="B11" t="s">
        <v>9</v>
      </c>
    </row>
    <row r="12" spans="1:2" x14ac:dyDescent="0.3">
      <c r="A12" t="s">
        <v>8</v>
      </c>
      <c r="B12"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A4D8-D033-4E60-8ACC-B246454619E6}">
  <dimension ref="A1:B10"/>
  <sheetViews>
    <sheetView workbookViewId="0">
      <selection activeCell="A2" sqref="A2:A10"/>
    </sheetView>
  </sheetViews>
  <sheetFormatPr defaultRowHeight="14.4" x14ac:dyDescent="0.3"/>
  <cols>
    <col min="1" max="1" width="17.5546875" bestFit="1" customWidth="1"/>
    <col min="2" max="2" width="8.21875" bestFit="1" customWidth="1"/>
  </cols>
  <sheetData>
    <row r="1" spans="1:2" x14ac:dyDescent="0.3">
      <c r="A1" t="s">
        <v>3</v>
      </c>
      <c r="B1" t="s">
        <v>4</v>
      </c>
    </row>
    <row r="2" spans="1:2" x14ac:dyDescent="0.3">
      <c r="A2" t="s">
        <v>5</v>
      </c>
      <c r="B2" t="s">
        <v>6</v>
      </c>
    </row>
    <row r="3" spans="1:2" x14ac:dyDescent="0.3">
      <c r="A3" t="s">
        <v>10</v>
      </c>
      <c r="B3" t="s">
        <v>6</v>
      </c>
    </row>
    <row r="4" spans="1:2" x14ac:dyDescent="0.3">
      <c r="A4" t="s">
        <v>11</v>
      </c>
      <c r="B4" t="s">
        <v>6</v>
      </c>
    </row>
    <row r="5" spans="1:2" x14ac:dyDescent="0.3">
      <c r="A5" t="s">
        <v>12</v>
      </c>
      <c r="B5" t="s">
        <v>6</v>
      </c>
    </row>
    <row r="6" spans="1:2" x14ac:dyDescent="0.3">
      <c r="A6" t="s">
        <v>13</v>
      </c>
      <c r="B6" t="s">
        <v>9</v>
      </c>
    </row>
    <row r="7" spans="1:2" x14ac:dyDescent="0.3">
      <c r="A7" t="s">
        <v>7</v>
      </c>
      <c r="B7" t="s">
        <v>6</v>
      </c>
    </row>
    <row r="8" spans="1:2" x14ac:dyDescent="0.3">
      <c r="A8" t="s">
        <v>2</v>
      </c>
      <c r="B8" t="s">
        <v>9</v>
      </c>
    </row>
    <row r="9" spans="1:2" x14ac:dyDescent="0.3">
      <c r="A9" t="s">
        <v>14</v>
      </c>
      <c r="B9" t="s">
        <v>9</v>
      </c>
    </row>
    <row r="10" spans="1:2" x14ac:dyDescent="0.3">
      <c r="A10" t="s">
        <v>8</v>
      </c>
      <c r="B10"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EB18-9D21-42A3-909B-0EBE6A38D023}">
  <dimension ref="A1:B10"/>
  <sheetViews>
    <sheetView workbookViewId="0">
      <selection activeCell="A2" sqref="A2:A10"/>
    </sheetView>
  </sheetViews>
  <sheetFormatPr defaultRowHeight="14.4" x14ac:dyDescent="0.3"/>
  <cols>
    <col min="1" max="1" width="17.5546875" bestFit="1" customWidth="1"/>
    <col min="2" max="2" width="8.21875" bestFit="1" customWidth="1"/>
  </cols>
  <sheetData>
    <row r="1" spans="1:2" x14ac:dyDescent="0.3">
      <c r="A1" t="s">
        <v>3</v>
      </c>
      <c r="B1" t="s">
        <v>4</v>
      </c>
    </row>
    <row r="2" spans="1:2" x14ac:dyDescent="0.3">
      <c r="A2" t="s">
        <v>5</v>
      </c>
      <c r="B2" t="s">
        <v>6</v>
      </c>
    </row>
    <row r="3" spans="1:2" x14ac:dyDescent="0.3">
      <c r="A3" t="s">
        <v>10</v>
      </c>
      <c r="B3" t="s">
        <v>6</v>
      </c>
    </row>
    <row r="4" spans="1:2" x14ac:dyDescent="0.3">
      <c r="A4" t="s">
        <v>11</v>
      </c>
      <c r="B4" t="s">
        <v>6</v>
      </c>
    </row>
    <row r="5" spans="1:2" x14ac:dyDescent="0.3">
      <c r="A5" t="s">
        <v>12</v>
      </c>
      <c r="B5" t="s">
        <v>6</v>
      </c>
    </row>
    <row r="6" spans="1:2" x14ac:dyDescent="0.3">
      <c r="A6" t="s">
        <v>13</v>
      </c>
      <c r="B6" t="s">
        <v>9</v>
      </c>
    </row>
    <row r="7" spans="1:2" x14ac:dyDescent="0.3">
      <c r="A7" t="s">
        <v>7</v>
      </c>
      <c r="B7" t="s">
        <v>6</v>
      </c>
    </row>
    <row r="8" spans="1:2" x14ac:dyDescent="0.3">
      <c r="A8" t="s">
        <v>2</v>
      </c>
      <c r="B8" t="s">
        <v>9</v>
      </c>
    </row>
    <row r="9" spans="1:2" x14ac:dyDescent="0.3">
      <c r="A9" t="s">
        <v>14</v>
      </c>
      <c r="B9" t="s">
        <v>9</v>
      </c>
    </row>
    <row r="10" spans="1:2" x14ac:dyDescent="0.3">
      <c r="A10" t="s">
        <v>8</v>
      </c>
      <c r="B10"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0B68-8D59-463F-BFE7-BD1DBD287105}">
  <dimension ref="A1:B14"/>
  <sheetViews>
    <sheetView topLeftCell="A5" workbookViewId="0">
      <selection activeCell="A2" sqref="A2:A14"/>
    </sheetView>
  </sheetViews>
  <sheetFormatPr defaultRowHeight="14.4" x14ac:dyDescent="0.3"/>
  <cols>
    <col min="1" max="1" width="17.5546875" bestFit="1" customWidth="1"/>
    <col min="2" max="2" width="8.21875" bestFit="1" customWidth="1"/>
  </cols>
  <sheetData>
    <row r="1" spans="1:2" x14ac:dyDescent="0.3">
      <c r="A1" t="s">
        <v>3</v>
      </c>
      <c r="B1" t="s">
        <v>4</v>
      </c>
    </row>
    <row r="2" spans="1:2" x14ac:dyDescent="0.3">
      <c r="A2" t="s">
        <v>5</v>
      </c>
      <c r="B2" t="s">
        <v>6</v>
      </c>
    </row>
    <row r="3" spans="1:2" x14ac:dyDescent="0.3">
      <c r="A3" t="s">
        <v>10</v>
      </c>
      <c r="B3" t="s">
        <v>6</v>
      </c>
    </row>
    <row r="4" spans="1:2" x14ac:dyDescent="0.3">
      <c r="A4" t="s">
        <v>11</v>
      </c>
      <c r="B4" t="s">
        <v>6</v>
      </c>
    </row>
    <row r="5" spans="1:2" x14ac:dyDescent="0.3">
      <c r="A5" t="s">
        <v>12</v>
      </c>
      <c r="B5" t="s">
        <v>6</v>
      </c>
    </row>
    <row r="6" spans="1:2" x14ac:dyDescent="0.3">
      <c r="A6" t="s">
        <v>13</v>
      </c>
      <c r="B6" t="s">
        <v>9</v>
      </c>
    </row>
    <row r="7" spans="1:2" x14ac:dyDescent="0.3">
      <c r="A7" t="s">
        <v>7</v>
      </c>
      <c r="B7" t="s">
        <v>6</v>
      </c>
    </row>
    <row r="8" spans="1:2" x14ac:dyDescent="0.3">
      <c r="A8" t="s">
        <v>2</v>
      </c>
      <c r="B8" t="s">
        <v>9</v>
      </c>
    </row>
    <row r="9" spans="1:2" x14ac:dyDescent="0.3">
      <c r="A9" t="s">
        <v>14</v>
      </c>
      <c r="B9" t="s">
        <v>9</v>
      </c>
    </row>
    <row r="10" spans="1:2" x14ac:dyDescent="0.3">
      <c r="A10" t="s">
        <v>19</v>
      </c>
      <c r="B10" t="s">
        <v>9</v>
      </c>
    </row>
    <row r="11" spans="1:2" x14ac:dyDescent="0.3">
      <c r="A11" t="s">
        <v>20</v>
      </c>
      <c r="B11" t="s">
        <v>9</v>
      </c>
    </row>
    <row r="12" spans="1:2" x14ac:dyDescent="0.3">
      <c r="A12" t="s">
        <v>21</v>
      </c>
      <c r="B12" t="s">
        <v>9</v>
      </c>
    </row>
    <row r="13" spans="1:2" x14ac:dyDescent="0.3">
      <c r="A13" t="s">
        <v>22</v>
      </c>
      <c r="B13" t="s">
        <v>9</v>
      </c>
    </row>
    <row r="14" spans="1:2" x14ac:dyDescent="0.3">
      <c r="A14" t="s">
        <v>8</v>
      </c>
      <c r="B14"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C511-8AC8-4D6D-B99E-3373F77C2745}">
  <dimension ref="A1:D29"/>
  <sheetViews>
    <sheetView topLeftCell="A23" workbookViewId="0">
      <selection activeCell="A30" sqref="A30:XFD532"/>
    </sheetView>
  </sheetViews>
  <sheetFormatPr defaultRowHeight="14.4" x14ac:dyDescent="0.3"/>
  <sheetData>
    <row r="1" spans="1:4" x14ac:dyDescent="0.3">
      <c r="A1" t="s">
        <v>3</v>
      </c>
      <c r="B1" t="s">
        <v>23</v>
      </c>
      <c r="C1" t="s">
        <v>24</v>
      </c>
      <c r="D1" t="s">
        <v>25</v>
      </c>
    </row>
    <row r="2" spans="1:4" x14ac:dyDescent="0.3">
      <c r="A2" t="s">
        <v>22</v>
      </c>
      <c r="B2" t="s">
        <v>26</v>
      </c>
      <c r="C2" t="s">
        <v>27</v>
      </c>
      <c r="D2" t="s">
        <v>28</v>
      </c>
    </row>
    <row r="3" spans="1:4" x14ac:dyDescent="0.3">
      <c r="A3" t="s">
        <v>14</v>
      </c>
      <c r="B3" t="s">
        <v>29</v>
      </c>
      <c r="C3" t="s">
        <v>27</v>
      </c>
      <c r="D3" t="s">
        <v>30</v>
      </c>
    </row>
    <row r="4" spans="1:4" x14ac:dyDescent="0.3">
      <c r="A4" t="s">
        <v>31</v>
      </c>
      <c r="B4" t="s">
        <v>32</v>
      </c>
      <c r="C4" t="s">
        <v>33</v>
      </c>
      <c r="D4" t="s">
        <v>34</v>
      </c>
    </row>
    <row r="5" spans="1:4" x14ac:dyDescent="0.3">
      <c r="A5" t="s">
        <v>35</v>
      </c>
      <c r="B5" t="s">
        <v>36</v>
      </c>
      <c r="C5" t="s">
        <v>27</v>
      </c>
      <c r="D5" t="s">
        <v>37</v>
      </c>
    </row>
    <row r="6" spans="1:4" x14ac:dyDescent="0.3">
      <c r="A6" t="s">
        <v>21</v>
      </c>
      <c r="B6" t="s">
        <v>38</v>
      </c>
      <c r="C6" t="s">
        <v>27</v>
      </c>
      <c r="D6" t="s">
        <v>39</v>
      </c>
    </row>
    <row r="7" spans="1:4" x14ac:dyDescent="0.3">
      <c r="A7" t="s">
        <v>16</v>
      </c>
      <c r="B7" t="s">
        <v>40</v>
      </c>
      <c r="C7" t="s">
        <v>41</v>
      </c>
      <c r="D7" t="s">
        <v>42</v>
      </c>
    </row>
    <row r="8" spans="1:4" x14ac:dyDescent="0.3">
      <c r="A8" t="s">
        <v>15</v>
      </c>
      <c r="B8" t="s">
        <v>43</v>
      </c>
      <c r="C8" t="s">
        <v>44</v>
      </c>
      <c r="D8" t="s">
        <v>45</v>
      </c>
    </row>
    <row r="9" spans="1:4" x14ac:dyDescent="0.3">
      <c r="A9" t="s">
        <v>46</v>
      </c>
      <c r="B9" t="s">
        <v>47</v>
      </c>
      <c r="C9" t="s">
        <v>33</v>
      </c>
      <c r="D9" t="s">
        <v>48</v>
      </c>
    </row>
    <row r="10" spans="1:4" x14ac:dyDescent="0.3">
      <c r="A10" t="s">
        <v>8</v>
      </c>
      <c r="B10" t="s">
        <v>49</v>
      </c>
      <c r="C10" t="s">
        <v>50</v>
      </c>
    </row>
    <row r="11" spans="1:4" x14ac:dyDescent="0.3">
      <c r="A11" t="s">
        <v>17</v>
      </c>
      <c r="B11" t="s">
        <v>51</v>
      </c>
      <c r="C11" t="s">
        <v>41</v>
      </c>
      <c r="D11" t="s">
        <v>42</v>
      </c>
    </row>
    <row r="12" spans="1:4" x14ac:dyDescent="0.3">
      <c r="A12" t="s">
        <v>5</v>
      </c>
      <c r="B12" t="s">
        <v>52</v>
      </c>
      <c r="C12" t="s">
        <v>41</v>
      </c>
      <c r="D12" t="s">
        <v>53</v>
      </c>
    </row>
    <row r="13" spans="1:4" x14ac:dyDescent="0.3">
      <c r="A13" t="s">
        <v>19</v>
      </c>
      <c r="B13" t="s">
        <v>54</v>
      </c>
      <c r="C13" t="s">
        <v>27</v>
      </c>
      <c r="D13" t="s">
        <v>55</v>
      </c>
    </row>
    <row r="14" spans="1:4" x14ac:dyDescent="0.3">
      <c r="A14" t="s">
        <v>34</v>
      </c>
      <c r="B14" t="s">
        <v>56</v>
      </c>
      <c r="C14" t="s">
        <v>33</v>
      </c>
      <c r="D14" t="s">
        <v>57</v>
      </c>
    </row>
    <row r="15" spans="1:4" x14ac:dyDescent="0.3">
      <c r="A15" t="s">
        <v>7</v>
      </c>
      <c r="B15" t="s">
        <v>58</v>
      </c>
      <c r="C15" t="s">
        <v>41</v>
      </c>
      <c r="D15" t="s">
        <v>59</v>
      </c>
    </row>
    <row r="16" spans="1:4" x14ac:dyDescent="0.3">
      <c r="A16" t="s">
        <v>2</v>
      </c>
      <c r="B16" t="s">
        <v>60</v>
      </c>
      <c r="C16" t="s">
        <v>27</v>
      </c>
      <c r="D16" t="s">
        <v>61</v>
      </c>
    </row>
    <row r="17" spans="1:4" x14ac:dyDescent="0.3">
      <c r="A17" t="s">
        <v>62</v>
      </c>
      <c r="B17" t="s">
        <v>63</v>
      </c>
      <c r="C17" t="s">
        <v>64</v>
      </c>
      <c r="D17" t="s">
        <v>65</v>
      </c>
    </row>
    <row r="18" spans="1:4" x14ac:dyDescent="0.3">
      <c r="A18" t="s">
        <v>66</v>
      </c>
      <c r="B18" t="s">
        <v>67</v>
      </c>
      <c r="C18" t="s">
        <v>33</v>
      </c>
      <c r="D18" t="s">
        <v>46</v>
      </c>
    </row>
    <row r="19" spans="1:4" x14ac:dyDescent="0.3">
      <c r="A19" t="s">
        <v>68</v>
      </c>
      <c r="B19" t="s">
        <v>69</v>
      </c>
      <c r="C19" t="s">
        <v>33</v>
      </c>
      <c r="D19" t="s">
        <v>34</v>
      </c>
    </row>
    <row r="20" spans="1:4" x14ac:dyDescent="0.3">
      <c r="A20" t="s">
        <v>10</v>
      </c>
      <c r="B20" t="s">
        <v>70</v>
      </c>
      <c r="C20" t="s">
        <v>27</v>
      </c>
      <c r="D20" t="s">
        <v>71</v>
      </c>
    </row>
    <row r="21" spans="1:4" x14ac:dyDescent="0.3">
      <c r="A21" t="s">
        <v>72</v>
      </c>
      <c r="B21" t="s">
        <v>73</v>
      </c>
      <c r="C21" t="s">
        <v>33</v>
      </c>
      <c r="D21" t="s">
        <v>34</v>
      </c>
    </row>
    <row r="22" spans="1:4" x14ac:dyDescent="0.3">
      <c r="A22" t="s">
        <v>74</v>
      </c>
      <c r="B22" t="s">
        <v>75</v>
      </c>
      <c r="C22" t="s">
        <v>41</v>
      </c>
      <c r="D22" t="s">
        <v>76</v>
      </c>
    </row>
    <row r="23" spans="1:4" x14ac:dyDescent="0.3">
      <c r="A23" t="s">
        <v>18</v>
      </c>
      <c r="B23" t="s">
        <v>77</v>
      </c>
      <c r="C23" t="s">
        <v>41</v>
      </c>
      <c r="D23" t="s">
        <v>42</v>
      </c>
    </row>
    <row r="24" spans="1:4" x14ac:dyDescent="0.3">
      <c r="A24" t="s">
        <v>11</v>
      </c>
      <c r="B24" t="s">
        <v>78</v>
      </c>
      <c r="C24" t="s">
        <v>64</v>
      </c>
      <c r="D24" t="s">
        <v>79</v>
      </c>
    </row>
    <row r="25" spans="1:4" x14ac:dyDescent="0.3">
      <c r="A25" t="s">
        <v>12</v>
      </c>
      <c r="B25" t="s">
        <v>80</v>
      </c>
      <c r="C25" t="s">
        <v>44</v>
      </c>
      <c r="D25" t="s">
        <v>81</v>
      </c>
    </row>
    <row r="26" spans="1:4" x14ac:dyDescent="0.3">
      <c r="A26" t="s">
        <v>13</v>
      </c>
      <c r="B26" t="s">
        <v>82</v>
      </c>
      <c r="C26" t="s">
        <v>27</v>
      </c>
      <c r="D26" t="s">
        <v>83</v>
      </c>
    </row>
    <row r="27" spans="1:4" x14ac:dyDescent="0.3">
      <c r="A27" t="s">
        <v>20</v>
      </c>
      <c r="B27" t="s">
        <v>84</v>
      </c>
      <c r="C27" t="s">
        <v>41</v>
      </c>
      <c r="D27" t="s">
        <v>42</v>
      </c>
    </row>
    <row r="28" spans="1:4" x14ac:dyDescent="0.3">
      <c r="A28" t="s">
        <v>0</v>
      </c>
      <c r="B28" t="s">
        <v>85</v>
      </c>
      <c r="C28" t="s">
        <v>33</v>
      </c>
      <c r="D28" t="s">
        <v>86</v>
      </c>
    </row>
    <row r="29" spans="1:4" x14ac:dyDescent="0.3">
      <c r="A29" t="s">
        <v>1</v>
      </c>
      <c r="B29" t="s">
        <v>87</v>
      </c>
      <c r="C29" t="s">
        <v>88</v>
      </c>
      <c r="D29"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Station</vt:lpstr>
      <vt:lpstr>Genre</vt:lpstr>
      <vt:lpstr>Common Entity Fields</vt:lpstr>
      <vt:lpstr>Album</vt:lpstr>
      <vt:lpstr>Artist</vt:lpstr>
      <vt:lpstr>Playlist</vt:lpstr>
      <vt:lpstr>Song</vt:lpstr>
      <vt:lpstr>All Catalog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Johnson</dc:creator>
  <cp:lastModifiedBy>Francis Johnson</cp:lastModifiedBy>
  <dcterms:created xsi:type="dcterms:W3CDTF">2018-12-18T02:39:31Z</dcterms:created>
  <dcterms:modified xsi:type="dcterms:W3CDTF">2018-12-18T03:23:04Z</dcterms:modified>
</cp:coreProperties>
</file>