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4"/>
    <sheet state="visible" name="Maxes" sheetId="2" r:id="rId5"/>
  </sheets>
  <definedNames>
    <definedName hidden="1" localSheetId="1" name="Z_68336487_FF1A_41DF_A39E_608D84EFB0D7_.wvu.FilterData">Maxes!$H$1:$H$63</definedName>
  </definedNames>
  <calcPr/>
  <customWorkbookViews>
    <customWorkbookView activeSheetId="0" maximized="1" windowHeight="0" windowWidth="0" guid="{68336487-FF1A-41DF-A39E-608D84EFB0D7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Initial values listed here may or may not be accurate as they do not consider classic vs. equipped, to calculate this value go to https://weighttraining.nz/ipf_calculator.php and enter your values! Use the age-adjusted outcome if available.</t>
      </text>
    </comment>
  </commentList>
</comments>
</file>

<file path=xl/sharedStrings.xml><?xml version="1.0" encoding="utf-8"?>
<sst xmlns="http://schemas.openxmlformats.org/spreadsheetml/2006/main" count="401" uniqueCount="175">
  <si>
    <t>First Name</t>
  </si>
  <si>
    <t>Last Name</t>
  </si>
  <si>
    <t>Year</t>
  </si>
  <si>
    <t>Major</t>
  </si>
  <si>
    <t>Records Held</t>
  </si>
  <si>
    <t>Abhimanyu</t>
  </si>
  <si>
    <t>Kumar</t>
  </si>
  <si>
    <t>Sr.</t>
  </si>
  <si>
    <t>Mechanical Engineering</t>
  </si>
  <si>
    <t>Alden</t>
  </si>
  <si>
    <t>Soto</t>
  </si>
  <si>
    <t>Jr.</t>
  </si>
  <si>
    <t xml:space="preserve">Applied Math, Biochemistry </t>
  </si>
  <si>
    <t>Alex</t>
  </si>
  <si>
    <t>Doner</t>
  </si>
  <si>
    <t>Huynh</t>
  </si>
  <si>
    <t>Fr.</t>
  </si>
  <si>
    <t>Integrative Physiology</t>
  </si>
  <si>
    <t>Jackson</t>
  </si>
  <si>
    <t>Ann Dee</t>
  </si>
  <si>
    <t>Kindrick</t>
  </si>
  <si>
    <t>Anthony</t>
  </si>
  <si>
    <t>Storm</t>
  </si>
  <si>
    <t xml:space="preserve">Aerospace Engineering </t>
  </si>
  <si>
    <t>Austin</t>
  </si>
  <si>
    <t>Katzer</t>
  </si>
  <si>
    <t xml:space="preserve">Evolutionary Biology </t>
  </si>
  <si>
    <t>Ben</t>
  </si>
  <si>
    <t>Bixler</t>
  </si>
  <si>
    <t>Caleb</t>
  </si>
  <si>
    <t>Morford</t>
  </si>
  <si>
    <t>Callaway</t>
  </si>
  <si>
    <t>Spahr</t>
  </si>
  <si>
    <t xml:space="preserve">Psychology, Physiology </t>
  </si>
  <si>
    <t>Cameron</t>
  </si>
  <si>
    <t>Davis</t>
  </si>
  <si>
    <t>Chase</t>
  </si>
  <si>
    <t>Erskine</t>
  </si>
  <si>
    <t>Snr.</t>
  </si>
  <si>
    <t>IPHY, Biochem</t>
  </si>
  <si>
    <t>Colson</t>
  </si>
  <si>
    <t>Surran</t>
  </si>
  <si>
    <t>Exploratory Studies</t>
  </si>
  <si>
    <t>Duncan</t>
  </si>
  <si>
    <t>Kliphuis</t>
  </si>
  <si>
    <t xml:space="preserve">Neuroscience, Psychology </t>
  </si>
  <si>
    <t>Eli</t>
  </si>
  <si>
    <t>Baumgarten</t>
  </si>
  <si>
    <t>Ethan</t>
  </si>
  <si>
    <t>Benedict</t>
  </si>
  <si>
    <t>Grace</t>
  </si>
  <si>
    <t>McKenna</t>
  </si>
  <si>
    <t xml:space="preserve">Operations Management </t>
  </si>
  <si>
    <t>Co-max deadlift</t>
  </si>
  <si>
    <t>Grant</t>
  </si>
  <si>
    <t>Norman</t>
  </si>
  <si>
    <t>Harry</t>
  </si>
  <si>
    <t>Croley</t>
  </si>
  <si>
    <t>Hassan</t>
  </si>
  <si>
    <t>Shahzad</t>
  </si>
  <si>
    <t>Soph.</t>
  </si>
  <si>
    <t>Computer Science</t>
  </si>
  <si>
    <t>Jack</t>
  </si>
  <si>
    <t>Bendure</t>
  </si>
  <si>
    <t>Jazz Studies</t>
  </si>
  <si>
    <t>Bjerke</t>
  </si>
  <si>
    <t xml:space="preserve">Mechanical Engineering </t>
  </si>
  <si>
    <t>Jacob</t>
  </si>
  <si>
    <t>Wehmeyer</t>
  </si>
  <si>
    <t>Evolutionary Biology</t>
  </si>
  <si>
    <t>Jay</t>
  </si>
  <si>
    <t>Seabrum</t>
  </si>
  <si>
    <t>Grad</t>
  </si>
  <si>
    <t>Liz</t>
  </si>
  <si>
    <t>Janko</t>
  </si>
  <si>
    <t>Neuroscience, MCDB</t>
  </si>
  <si>
    <t>Logan</t>
  </si>
  <si>
    <t>Anchick</t>
  </si>
  <si>
    <t>IPHY</t>
  </si>
  <si>
    <t>Mae</t>
  </si>
  <si>
    <t>Yustin</t>
  </si>
  <si>
    <t>Psychology, Sociology</t>
  </si>
  <si>
    <t>Magnus</t>
  </si>
  <si>
    <t>Lehan</t>
  </si>
  <si>
    <t>Makenzie</t>
  </si>
  <si>
    <t>Daugherty</t>
  </si>
  <si>
    <t xml:space="preserve">Linguistics </t>
  </si>
  <si>
    <t>Max Bench, Squat, Co-max deadlift</t>
  </si>
  <si>
    <t>Malcolm</t>
  </si>
  <si>
    <t>Murray</t>
  </si>
  <si>
    <t>Manny</t>
  </si>
  <si>
    <t>Preston de Miranda</t>
  </si>
  <si>
    <t>Megan</t>
  </si>
  <si>
    <t>Brady</t>
  </si>
  <si>
    <t>Michael</t>
  </si>
  <si>
    <t>Driscoll</t>
  </si>
  <si>
    <t>Electrical Engineering</t>
  </si>
  <si>
    <t>Nav</t>
  </si>
  <si>
    <t>Chidambaram</t>
  </si>
  <si>
    <t xml:space="preserve">Biochemistry </t>
  </si>
  <si>
    <t>Nick</t>
  </si>
  <si>
    <t>Larson</t>
  </si>
  <si>
    <t>Applied Math</t>
  </si>
  <si>
    <t>Max Squat, Deadlift</t>
  </si>
  <si>
    <t>Neely</t>
  </si>
  <si>
    <t>Nyla</t>
  </si>
  <si>
    <t>Prassad</t>
  </si>
  <si>
    <t>Osbaldo</t>
  </si>
  <si>
    <t>De La Cruz</t>
  </si>
  <si>
    <t xml:space="preserve">Information Science </t>
  </si>
  <si>
    <t>Owen</t>
  </si>
  <si>
    <t>Rung</t>
  </si>
  <si>
    <t>Paris</t>
  </si>
  <si>
    <t>Dong</t>
  </si>
  <si>
    <t>Neuroscience</t>
  </si>
  <si>
    <t>Pascal</t>
  </si>
  <si>
    <t>Porche</t>
  </si>
  <si>
    <t>EBIO</t>
  </si>
  <si>
    <t>Paul</t>
  </si>
  <si>
    <t>Zhang</t>
  </si>
  <si>
    <t xml:space="preserve">Richard </t>
  </si>
  <si>
    <t>Tran</t>
  </si>
  <si>
    <t>Business</t>
  </si>
  <si>
    <t>Rohan</t>
  </si>
  <si>
    <t>Pathak</t>
  </si>
  <si>
    <t>Ryan</t>
  </si>
  <si>
    <t xml:space="preserve">Albright </t>
  </si>
  <si>
    <t xml:space="preserve">Civil Engineering </t>
  </si>
  <si>
    <t>Sievers</t>
  </si>
  <si>
    <t>Aerospace Engineering</t>
  </si>
  <si>
    <t>Sean</t>
  </si>
  <si>
    <t>Spindler</t>
  </si>
  <si>
    <t>Shane</t>
  </si>
  <si>
    <t>Mariea</t>
  </si>
  <si>
    <t xml:space="preserve">Aerospace engineering </t>
  </si>
  <si>
    <t>Shouken</t>
  </si>
  <si>
    <t>L</t>
  </si>
  <si>
    <t>Tristan</t>
  </si>
  <si>
    <t>Doan</t>
  </si>
  <si>
    <t>Troy</t>
  </si>
  <si>
    <t>Husted</t>
  </si>
  <si>
    <t>Max Bench</t>
  </si>
  <si>
    <t>Tyler</t>
  </si>
  <si>
    <t>Radke</t>
  </si>
  <si>
    <t>Victoria (Toria)</t>
  </si>
  <si>
    <t>Lindenmuth</t>
  </si>
  <si>
    <t>Environmental Design</t>
  </si>
  <si>
    <t>Viktoria</t>
  </si>
  <si>
    <t>Meyerhoff</t>
  </si>
  <si>
    <t xml:space="preserve">Cybersecurity </t>
  </si>
  <si>
    <t>Wesley</t>
  </si>
  <si>
    <t>Brand</t>
  </si>
  <si>
    <t>Physics</t>
  </si>
  <si>
    <t>Weston</t>
  </si>
  <si>
    <t>Hirschauer</t>
  </si>
  <si>
    <t>Coach</t>
  </si>
  <si>
    <t>Will</t>
  </si>
  <si>
    <t>Snider</t>
  </si>
  <si>
    <t>Wylie</t>
  </si>
  <si>
    <t>Romanow</t>
  </si>
  <si>
    <t>Theatre</t>
  </si>
  <si>
    <t>Zoe</t>
  </si>
  <si>
    <t>Peacock</t>
  </si>
  <si>
    <t>No.</t>
  </si>
  <si>
    <t>Sex (M / F)</t>
  </si>
  <si>
    <t>BW (kg / lbs)</t>
  </si>
  <si>
    <t>Squat (lbs)</t>
  </si>
  <si>
    <t>Bench (lbs)</t>
  </si>
  <si>
    <t>Deadlift (lbs)</t>
  </si>
  <si>
    <t>Total (lbs)</t>
  </si>
  <si>
    <t>IPF GL Points</t>
  </si>
  <si>
    <t>M</t>
  </si>
  <si>
    <t>F</t>
  </si>
  <si>
    <t>Albright</t>
  </si>
  <si>
    <t>Richard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</si>
</sst>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i/>
      <color theme="1"/>
      <name val="Arial"/>
    </font>
    <font>
      <b/>
      <i/>
      <color rgb="FFCC4125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  <fill>
      <patternFill patternType="solid">
        <fgColor rgb="FF00FF00"/>
        <bgColor rgb="FF00FF00"/>
      </patternFill>
    </fill>
    <fill>
      <patternFill patternType="solid">
        <fgColor rgb="FFE8ECEE"/>
        <bgColor rgb="FFE8ECEE"/>
      </patternFill>
    </fill>
  </fills>
  <borders count="3">
    <border/>
    <border>
      <right style="hair">
        <color rgb="FF000000"/>
      </right>
    </border>
    <border>
      <left style="hair">
        <color rgb="FF000000"/>
      </lef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1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3" fontId="4" numFmtId="0" xfId="0" applyAlignment="1" applyFill="1" applyFont="1">
      <alignment horizontal="center" readingOrder="0"/>
    </xf>
    <xf borderId="0" fillId="0" fontId="3" numFmtId="1" xfId="0" applyAlignment="1" applyFont="1" applyNumberFormat="1">
      <alignment horizontal="center" readingOrder="0"/>
    </xf>
    <xf borderId="0" fillId="4" fontId="5" numFmtId="0" xfId="0" applyAlignment="1" applyFill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Font="1"/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2" fillId="5" fontId="1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2" fillId="6" fontId="3" numFmtId="0" xfId="0" applyAlignment="1" applyBorder="1" applyFill="1" applyFont="1">
      <alignment horizontal="center" readingOrder="0"/>
    </xf>
    <xf borderId="0" fillId="6" fontId="3" numFmtId="0" xfId="0" applyAlignment="1" applyFont="1">
      <alignment horizontal="center" readingOrder="0"/>
    </xf>
    <xf borderId="2" fillId="7" fontId="6" numFmtId="0" xfId="0" applyAlignment="1" applyBorder="1" applyFill="1" applyFont="1">
      <alignment horizontal="center" readingOrder="0" shrinkToFit="0" wrapText="0"/>
    </xf>
  </cellXfs>
  <cellStyles count="1">
    <cellStyle xfId="0" name="Normal" builtinId="0"/>
  </cellStyles>
  <dxfs count="8">
    <dxf>
      <font>
        <color rgb="FF38761D"/>
      </font>
      <fill>
        <patternFill patternType="none"/>
      </fill>
      <border/>
    </dxf>
    <dxf>
      <font>
        <color rgb="FFCC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  <tableStyles count="2">
    <tableStyle count="3" pivot="0" name="Roster-style">
      <tableStyleElement dxfId="3" type="headerRow"/>
      <tableStyleElement dxfId="4" type="firstRowStripe"/>
      <tableStyleElement dxfId="5" type="secondRowStripe"/>
    </tableStyle>
    <tableStyle count="3" pivot="0" name="Maxe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I63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Rost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J63" displayName="Table_2" id="2">
  <tableColumns count="10">
    <tableColumn name="No." id="1"/>
    <tableColumn name="First Name" id="2"/>
    <tableColumn name="Last Name" id="3"/>
    <tableColumn name="Sex (M / F)" id="4"/>
    <tableColumn name="BW (kg / lbs)" id="5"/>
    <tableColumn name="Squat (lbs)" id="6"/>
    <tableColumn name="Bench (lbs)" id="7"/>
    <tableColumn name="Deadlift (lbs)" id="8"/>
    <tableColumn name="Total (lbs)" id="9"/>
    <tableColumn name="IPF GL Points" id="10"/>
  </tableColumns>
  <tableStyleInfo name="Max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16.5"/>
    <col customWidth="1" min="3" max="3" width="5.88"/>
    <col customWidth="1" min="4" max="4" width="25.13"/>
    <col customWidth="1" min="5" max="5" width="27.25"/>
    <col customWidth="1" min="6" max="6" width="25.13"/>
    <col customWidth="1" min="7" max="8" width="12.63"/>
    <col customWidth="1" min="9" max="9" width="4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/>
      <c r="H1" s="3"/>
      <c r="I1" s="1"/>
    </row>
    <row r="2">
      <c r="A2" s="4" t="s">
        <v>5</v>
      </c>
      <c r="B2" s="4" t="s">
        <v>6</v>
      </c>
      <c r="C2" s="5" t="s">
        <v>7</v>
      </c>
      <c r="D2" s="5" t="s">
        <v>8</v>
      </c>
      <c r="E2" s="5"/>
      <c r="F2" s="6"/>
      <c r="G2" s="7"/>
      <c r="H2" s="8"/>
      <c r="I2" s="6"/>
    </row>
    <row r="3">
      <c r="A3" s="4" t="s">
        <v>9</v>
      </c>
      <c r="B3" s="4" t="s">
        <v>10</v>
      </c>
      <c r="C3" s="9" t="s">
        <v>11</v>
      </c>
      <c r="D3" s="5" t="s">
        <v>12</v>
      </c>
      <c r="E3" s="5"/>
      <c r="F3" s="6"/>
      <c r="G3" s="7"/>
      <c r="H3" s="10"/>
      <c r="I3" s="6"/>
    </row>
    <row r="4">
      <c r="A4" s="4" t="s">
        <v>13</v>
      </c>
      <c r="B4" s="4" t="s">
        <v>14</v>
      </c>
      <c r="C4" s="5"/>
      <c r="D4" s="5"/>
      <c r="E4" s="5"/>
      <c r="F4" s="6"/>
      <c r="G4" s="7"/>
      <c r="H4" s="8"/>
      <c r="I4" s="6"/>
    </row>
    <row r="5">
      <c r="A5" s="4" t="s">
        <v>13</v>
      </c>
      <c r="B5" s="4" t="s">
        <v>15</v>
      </c>
      <c r="C5" s="5" t="s">
        <v>16</v>
      </c>
      <c r="D5" s="5" t="s">
        <v>17</v>
      </c>
      <c r="E5" s="5"/>
      <c r="F5" s="6"/>
      <c r="G5" s="7"/>
      <c r="H5" s="8"/>
      <c r="I5" s="6"/>
    </row>
    <row r="6">
      <c r="A6" s="4" t="s">
        <v>13</v>
      </c>
      <c r="B6" s="4" t="s">
        <v>18</v>
      </c>
      <c r="C6" s="9" t="s">
        <v>11</v>
      </c>
      <c r="D6" s="5" t="s">
        <v>17</v>
      </c>
      <c r="E6" s="5"/>
      <c r="F6" s="6"/>
      <c r="G6" s="7"/>
      <c r="H6" s="8"/>
      <c r="I6" s="6"/>
    </row>
    <row r="7">
      <c r="A7" s="4" t="s">
        <v>19</v>
      </c>
      <c r="B7" s="11" t="s">
        <v>20</v>
      </c>
      <c r="C7" s="5"/>
      <c r="D7" s="5"/>
      <c r="E7" s="5"/>
      <c r="F7" s="5"/>
      <c r="G7" s="7"/>
      <c r="H7" s="10"/>
      <c r="I7" s="6"/>
    </row>
    <row r="8">
      <c r="A8" s="4" t="s">
        <v>21</v>
      </c>
      <c r="B8" s="4" t="s">
        <v>22</v>
      </c>
      <c r="C8" s="5" t="s">
        <v>16</v>
      </c>
      <c r="D8" s="5" t="s">
        <v>23</v>
      </c>
      <c r="E8" s="5"/>
      <c r="F8" s="6"/>
      <c r="G8" s="7"/>
      <c r="H8" s="8"/>
      <c r="I8" s="6"/>
    </row>
    <row r="9">
      <c r="A9" s="4" t="s">
        <v>24</v>
      </c>
      <c r="B9" s="4" t="s">
        <v>25</v>
      </c>
      <c r="C9" s="5" t="s">
        <v>7</v>
      </c>
      <c r="D9" s="5" t="s">
        <v>26</v>
      </c>
      <c r="E9" s="5"/>
      <c r="F9" s="5"/>
      <c r="G9" s="7"/>
      <c r="H9" s="10"/>
      <c r="I9" s="6"/>
    </row>
    <row r="10">
      <c r="A10" s="4" t="s">
        <v>27</v>
      </c>
      <c r="B10" s="4" t="s">
        <v>28</v>
      </c>
      <c r="C10" s="6"/>
      <c r="D10" s="6"/>
      <c r="E10" s="5"/>
      <c r="F10" s="6"/>
      <c r="G10" s="7"/>
      <c r="H10" s="8"/>
      <c r="I10" s="6"/>
    </row>
    <row r="11">
      <c r="A11" s="4" t="s">
        <v>29</v>
      </c>
      <c r="B11" s="4" t="s">
        <v>30</v>
      </c>
      <c r="C11" s="5" t="s">
        <v>7</v>
      </c>
      <c r="D11" s="5" t="s">
        <v>8</v>
      </c>
      <c r="E11" s="5"/>
      <c r="F11" s="5"/>
      <c r="G11" s="12"/>
      <c r="H11" s="10"/>
      <c r="I11" s="6"/>
    </row>
    <row r="12">
      <c r="A12" s="4" t="s">
        <v>31</v>
      </c>
      <c r="B12" s="4" t="s">
        <v>32</v>
      </c>
      <c r="C12" s="5" t="s">
        <v>7</v>
      </c>
      <c r="D12" s="5" t="s">
        <v>33</v>
      </c>
      <c r="E12" s="5"/>
      <c r="F12" s="6"/>
      <c r="G12" s="7"/>
      <c r="H12" s="8"/>
      <c r="I12" s="6"/>
    </row>
    <row r="13">
      <c r="A13" s="4" t="s">
        <v>34</v>
      </c>
      <c r="B13" s="4" t="s">
        <v>35</v>
      </c>
      <c r="C13" s="5"/>
      <c r="D13" s="5"/>
      <c r="E13" s="5"/>
      <c r="F13" s="6"/>
      <c r="G13" s="7"/>
      <c r="H13" s="8"/>
      <c r="I13" s="6"/>
    </row>
    <row r="14">
      <c r="A14" s="4" t="s">
        <v>36</v>
      </c>
      <c r="B14" s="4" t="s">
        <v>37</v>
      </c>
      <c r="C14" s="5" t="s">
        <v>38</v>
      </c>
      <c r="D14" s="5" t="s">
        <v>39</v>
      </c>
      <c r="E14" s="5"/>
      <c r="F14" s="6"/>
      <c r="G14" s="7"/>
      <c r="H14" s="8"/>
      <c r="I14" s="6"/>
    </row>
    <row r="15">
      <c r="A15" s="4" t="s">
        <v>40</v>
      </c>
      <c r="B15" s="4" t="s">
        <v>41</v>
      </c>
      <c r="C15" s="5" t="s">
        <v>16</v>
      </c>
      <c r="D15" s="5" t="s">
        <v>42</v>
      </c>
      <c r="E15" s="5"/>
      <c r="F15" s="6"/>
      <c r="G15" s="7"/>
      <c r="H15" s="8"/>
      <c r="I15" s="6"/>
    </row>
    <row r="16">
      <c r="A16" s="4" t="s">
        <v>43</v>
      </c>
      <c r="B16" s="4" t="s">
        <v>44</v>
      </c>
      <c r="C16" s="9" t="s">
        <v>11</v>
      </c>
      <c r="D16" s="5" t="s">
        <v>45</v>
      </c>
      <c r="E16" s="5"/>
      <c r="F16" s="6"/>
      <c r="G16" s="7"/>
      <c r="H16" s="8"/>
      <c r="I16" s="6"/>
    </row>
    <row r="17">
      <c r="A17" s="4" t="s">
        <v>46</v>
      </c>
      <c r="B17" s="4" t="s">
        <v>47</v>
      </c>
      <c r="C17" s="5"/>
      <c r="D17" s="5"/>
      <c r="E17" s="5"/>
      <c r="F17" s="6"/>
      <c r="G17" s="7"/>
      <c r="H17" s="8"/>
      <c r="I17" s="6"/>
    </row>
    <row r="18">
      <c r="A18" s="4" t="s">
        <v>48</v>
      </c>
      <c r="B18" s="4" t="s">
        <v>49</v>
      </c>
      <c r="C18" s="5"/>
      <c r="D18" s="5"/>
      <c r="E18" s="5"/>
      <c r="F18" s="6"/>
      <c r="G18" s="7"/>
      <c r="H18" s="8"/>
      <c r="I18" s="6"/>
    </row>
    <row r="19">
      <c r="A19" s="4" t="s">
        <v>50</v>
      </c>
      <c r="B19" s="4" t="s">
        <v>51</v>
      </c>
      <c r="C19" s="5" t="s">
        <v>11</v>
      </c>
      <c r="D19" s="5" t="s">
        <v>52</v>
      </c>
      <c r="E19" s="5" t="s">
        <v>53</v>
      </c>
      <c r="F19" s="6"/>
      <c r="G19" s="7"/>
      <c r="H19" s="10"/>
      <c r="I19" s="6"/>
    </row>
    <row r="20">
      <c r="A20" s="4" t="s">
        <v>54</v>
      </c>
      <c r="B20" s="4" t="s">
        <v>55</v>
      </c>
      <c r="C20" s="6"/>
      <c r="D20" s="6"/>
      <c r="E20" s="5"/>
      <c r="F20" s="6"/>
      <c r="G20" s="7"/>
      <c r="H20" s="8"/>
      <c r="I20" s="6"/>
    </row>
    <row r="21">
      <c r="A21" s="4" t="s">
        <v>56</v>
      </c>
      <c r="B21" s="4" t="s">
        <v>57</v>
      </c>
      <c r="C21" s="5"/>
      <c r="D21" s="5"/>
      <c r="E21" s="5"/>
      <c r="F21" s="6"/>
      <c r="G21" s="7"/>
      <c r="H21" s="10"/>
      <c r="I21" s="6"/>
    </row>
    <row r="22">
      <c r="A22" s="4" t="s">
        <v>58</v>
      </c>
      <c r="B22" s="4" t="s">
        <v>59</v>
      </c>
      <c r="C22" s="9" t="s">
        <v>60</v>
      </c>
      <c r="D22" s="5" t="s">
        <v>61</v>
      </c>
      <c r="E22" s="5"/>
      <c r="F22" s="6"/>
      <c r="G22" s="7"/>
      <c r="H22" s="10"/>
      <c r="I22" s="6"/>
    </row>
    <row r="23">
      <c r="A23" s="4" t="s">
        <v>62</v>
      </c>
      <c r="B23" s="4" t="s">
        <v>63</v>
      </c>
      <c r="C23" s="5" t="s">
        <v>11</v>
      </c>
      <c r="D23" s="5" t="s">
        <v>64</v>
      </c>
      <c r="E23" s="5"/>
      <c r="F23" s="5"/>
      <c r="G23" s="12"/>
      <c r="H23" s="8"/>
      <c r="I23" s="6"/>
    </row>
    <row r="24">
      <c r="A24" s="4" t="s">
        <v>62</v>
      </c>
      <c r="B24" s="4" t="s">
        <v>65</v>
      </c>
      <c r="C24" s="5" t="s">
        <v>16</v>
      </c>
      <c r="D24" s="5" t="s">
        <v>66</v>
      </c>
      <c r="E24" s="5"/>
      <c r="F24" s="5"/>
      <c r="G24" s="12"/>
      <c r="H24" s="8"/>
      <c r="I24" s="6"/>
    </row>
    <row r="25">
      <c r="A25" s="4" t="s">
        <v>67</v>
      </c>
      <c r="B25" s="4" t="s">
        <v>68</v>
      </c>
      <c r="C25" s="5" t="s">
        <v>7</v>
      </c>
      <c r="D25" s="5" t="s">
        <v>69</v>
      </c>
      <c r="E25" s="5"/>
      <c r="F25" s="6"/>
      <c r="G25" s="7"/>
      <c r="H25" s="8"/>
      <c r="I25" s="6"/>
    </row>
    <row r="26">
      <c r="A26" s="4" t="s">
        <v>70</v>
      </c>
      <c r="B26" s="4" t="s">
        <v>71</v>
      </c>
      <c r="C26" s="5" t="s">
        <v>72</v>
      </c>
      <c r="D26" s="5" t="s">
        <v>61</v>
      </c>
      <c r="E26" s="5"/>
      <c r="F26" s="5"/>
      <c r="G26" s="12"/>
      <c r="H26" s="8"/>
      <c r="I26" s="6"/>
    </row>
    <row r="27">
      <c r="A27" s="4" t="s">
        <v>73</v>
      </c>
      <c r="B27" s="4" t="s">
        <v>74</v>
      </c>
      <c r="C27" s="9" t="s">
        <v>11</v>
      </c>
      <c r="D27" s="5" t="s">
        <v>75</v>
      </c>
      <c r="E27" s="5"/>
      <c r="F27" s="5"/>
      <c r="G27" s="12"/>
      <c r="H27" s="10"/>
      <c r="I27" s="6"/>
    </row>
    <row r="28">
      <c r="A28" s="4" t="s">
        <v>76</v>
      </c>
      <c r="B28" s="4" t="s">
        <v>77</v>
      </c>
      <c r="C28" s="5" t="s">
        <v>60</v>
      </c>
      <c r="D28" s="5" t="s">
        <v>78</v>
      </c>
      <c r="E28" s="5"/>
      <c r="F28" s="5"/>
      <c r="G28" s="12"/>
      <c r="H28" s="10"/>
      <c r="I28" s="6"/>
    </row>
    <row r="29">
      <c r="A29" s="4" t="s">
        <v>79</v>
      </c>
      <c r="B29" s="4" t="s">
        <v>80</v>
      </c>
      <c r="C29" s="5" t="s">
        <v>7</v>
      </c>
      <c r="D29" s="5" t="s">
        <v>81</v>
      </c>
      <c r="E29" s="5"/>
      <c r="F29" s="13"/>
      <c r="G29" s="12"/>
      <c r="H29" s="10"/>
      <c r="I29" s="6"/>
    </row>
    <row r="30">
      <c r="A30" s="4" t="s">
        <v>82</v>
      </c>
      <c r="B30" s="4" t="s">
        <v>83</v>
      </c>
      <c r="C30" s="5"/>
      <c r="D30" s="5"/>
      <c r="E30" s="5"/>
      <c r="F30" s="5"/>
      <c r="G30" s="7"/>
      <c r="H30" s="8"/>
      <c r="I30" s="6"/>
    </row>
    <row r="31">
      <c r="A31" s="4" t="s">
        <v>84</v>
      </c>
      <c r="B31" s="4" t="s">
        <v>85</v>
      </c>
      <c r="C31" s="9" t="s">
        <v>60</v>
      </c>
      <c r="D31" s="5" t="s">
        <v>86</v>
      </c>
      <c r="E31" s="5" t="s">
        <v>87</v>
      </c>
      <c r="F31" s="5"/>
      <c r="G31" s="7"/>
      <c r="H31" s="8"/>
      <c r="I31" s="6"/>
    </row>
    <row r="32">
      <c r="A32" s="4" t="s">
        <v>88</v>
      </c>
      <c r="B32" s="4" t="s">
        <v>89</v>
      </c>
      <c r="C32" s="5"/>
      <c r="D32" s="5"/>
      <c r="E32" s="5"/>
      <c r="F32" s="6"/>
      <c r="G32" s="7"/>
      <c r="H32" s="10"/>
      <c r="I32" s="6"/>
    </row>
    <row r="33">
      <c r="A33" s="4" t="s">
        <v>90</v>
      </c>
      <c r="B33" s="4" t="s">
        <v>91</v>
      </c>
      <c r="C33" s="5" t="s">
        <v>7</v>
      </c>
      <c r="D33" s="5" t="s">
        <v>8</v>
      </c>
      <c r="E33" s="5"/>
      <c r="F33" s="6"/>
      <c r="G33" s="7"/>
      <c r="H33" s="8"/>
      <c r="I33" s="6"/>
    </row>
    <row r="34">
      <c r="A34" s="4" t="s">
        <v>92</v>
      </c>
      <c r="B34" s="4" t="s">
        <v>93</v>
      </c>
      <c r="C34" s="5" t="s">
        <v>16</v>
      </c>
      <c r="D34" s="5" t="s">
        <v>78</v>
      </c>
      <c r="E34" s="5"/>
      <c r="F34" s="6"/>
      <c r="G34" s="7"/>
      <c r="H34" s="8"/>
      <c r="I34" s="6"/>
    </row>
    <row r="35">
      <c r="A35" s="4" t="s">
        <v>94</v>
      </c>
      <c r="B35" s="4" t="s">
        <v>95</v>
      </c>
      <c r="C35" s="9" t="s">
        <v>60</v>
      </c>
      <c r="D35" s="5" t="s">
        <v>96</v>
      </c>
      <c r="E35" s="5"/>
      <c r="F35" s="6"/>
      <c r="G35" s="7"/>
      <c r="H35" s="10"/>
      <c r="I35" s="6"/>
    </row>
    <row r="36">
      <c r="A36" s="4" t="s">
        <v>97</v>
      </c>
      <c r="B36" s="4" t="s">
        <v>98</v>
      </c>
      <c r="C36" s="9" t="s">
        <v>60</v>
      </c>
      <c r="D36" s="5" t="s">
        <v>99</v>
      </c>
      <c r="E36" s="5"/>
      <c r="F36" s="6"/>
      <c r="G36" s="7"/>
      <c r="H36" s="8"/>
      <c r="I36" s="6"/>
    </row>
    <row r="37">
      <c r="A37" s="4" t="s">
        <v>100</v>
      </c>
      <c r="B37" s="4" t="s">
        <v>101</v>
      </c>
      <c r="C37" s="9" t="s">
        <v>11</v>
      </c>
      <c r="D37" s="5" t="s">
        <v>102</v>
      </c>
      <c r="E37" s="5" t="s">
        <v>103</v>
      </c>
      <c r="F37" s="5"/>
      <c r="G37" s="12"/>
      <c r="H37" s="10"/>
      <c r="I37" s="6"/>
    </row>
    <row r="38">
      <c r="A38" s="4" t="s">
        <v>100</v>
      </c>
      <c r="B38" s="4" t="s">
        <v>104</v>
      </c>
      <c r="C38" s="5"/>
      <c r="D38" s="5"/>
      <c r="E38" s="5"/>
      <c r="F38" s="6"/>
      <c r="G38" s="7"/>
      <c r="H38" s="8"/>
      <c r="I38" s="6"/>
    </row>
    <row r="39">
      <c r="A39" s="4" t="s">
        <v>105</v>
      </c>
      <c r="B39" s="4" t="s">
        <v>106</v>
      </c>
      <c r="C39" s="5"/>
      <c r="D39" s="5"/>
      <c r="E39" s="5"/>
      <c r="F39" s="6"/>
      <c r="G39" s="7"/>
      <c r="H39" s="8"/>
      <c r="I39" s="6"/>
    </row>
    <row r="40">
      <c r="A40" s="4" t="s">
        <v>107</v>
      </c>
      <c r="B40" s="4" t="s">
        <v>108</v>
      </c>
      <c r="C40" s="5" t="s">
        <v>7</v>
      </c>
      <c r="D40" s="5" t="s">
        <v>109</v>
      </c>
      <c r="E40" s="5"/>
      <c r="F40" s="6"/>
      <c r="G40" s="12"/>
      <c r="H40" s="10"/>
      <c r="I40" s="6"/>
    </row>
    <row r="41">
      <c r="A41" s="4" t="s">
        <v>110</v>
      </c>
      <c r="B41" s="4" t="s">
        <v>111</v>
      </c>
      <c r="C41" s="5" t="s">
        <v>16</v>
      </c>
      <c r="D41" s="5" t="s">
        <v>99</v>
      </c>
      <c r="E41" s="5"/>
      <c r="F41" s="5"/>
      <c r="G41" s="12"/>
      <c r="H41" s="10"/>
      <c r="I41" s="6"/>
    </row>
    <row r="42">
      <c r="A42" s="4" t="s">
        <v>112</v>
      </c>
      <c r="B42" s="4" t="s">
        <v>113</v>
      </c>
      <c r="C42" s="9" t="s">
        <v>11</v>
      </c>
      <c r="D42" s="5" t="s">
        <v>114</v>
      </c>
      <c r="E42" s="5"/>
      <c r="F42" s="5"/>
      <c r="G42" s="7"/>
      <c r="H42" s="8"/>
      <c r="I42" s="6"/>
    </row>
    <row r="43">
      <c r="A43" s="4" t="s">
        <v>115</v>
      </c>
      <c r="B43" s="4" t="s">
        <v>116</v>
      </c>
      <c r="C43" s="9" t="s">
        <v>11</v>
      </c>
      <c r="D43" s="5" t="s">
        <v>117</v>
      </c>
      <c r="E43" s="5"/>
      <c r="F43" s="6"/>
      <c r="G43" s="7"/>
      <c r="H43" s="8"/>
      <c r="I43" s="6"/>
    </row>
    <row r="44">
      <c r="A44" s="4" t="s">
        <v>118</v>
      </c>
      <c r="B44" s="4" t="s">
        <v>119</v>
      </c>
      <c r="C44" s="5" t="s">
        <v>11</v>
      </c>
      <c r="D44" s="5"/>
      <c r="E44" s="5"/>
      <c r="F44" s="6"/>
      <c r="G44" s="7"/>
      <c r="H44" s="8"/>
      <c r="I44" s="6"/>
    </row>
    <row r="45">
      <c r="A45" s="4" t="s">
        <v>120</v>
      </c>
      <c r="B45" s="4" t="s">
        <v>121</v>
      </c>
      <c r="C45" s="9" t="s">
        <v>60</v>
      </c>
      <c r="D45" s="5" t="s">
        <v>122</v>
      </c>
      <c r="E45" s="5"/>
      <c r="F45" s="6"/>
      <c r="G45" s="7"/>
      <c r="H45" s="8"/>
      <c r="I45" s="6"/>
    </row>
    <row r="46">
      <c r="A46" s="4" t="s">
        <v>123</v>
      </c>
      <c r="B46" s="4" t="s">
        <v>124</v>
      </c>
      <c r="C46" s="5"/>
      <c r="D46" s="5"/>
      <c r="E46" s="5"/>
      <c r="F46" s="6"/>
      <c r="G46" s="7"/>
      <c r="H46" s="8"/>
      <c r="I46" s="6"/>
    </row>
    <row r="47">
      <c r="A47" s="4" t="s">
        <v>125</v>
      </c>
      <c r="B47" s="4" t="s">
        <v>126</v>
      </c>
      <c r="C47" s="5" t="s">
        <v>16</v>
      </c>
      <c r="D47" s="5" t="s">
        <v>127</v>
      </c>
      <c r="E47" s="5"/>
      <c r="F47" s="6"/>
      <c r="G47" s="7"/>
      <c r="H47" s="8"/>
      <c r="I47" s="6"/>
    </row>
    <row r="48">
      <c r="A48" s="4" t="s">
        <v>125</v>
      </c>
      <c r="B48" s="4" t="s">
        <v>128</v>
      </c>
      <c r="C48" s="9" t="s">
        <v>11</v>
      </c>
      <c r="D48" s="5" t="s">
        <v>129</v>
      </c>
      <c r="E48" s="5"/>
      <c r="F48" s="6"/>
      <c r="G48" s="7"/>
      <c r="H48" s="8"/>
      <c r="I48" s="6"/>
    </row>
    <row r="49">
      <c r="A49" s="4" t="s">
        <v>130</v>
      </c>
      <c r="B49" s="4" t="s">
        <v>131</v>
      </c>
      <c r="C49" s="5" t="s">
        <v>7</v>
      </c>
      <c r="D49" s="5" t="s">
        <v>66</v>
      </c>
      <c r="E49" s="5"/>
      <c r="F49" s="6"/>
      <c r="G49" s="7"/>
      <c r="H49" s="8"/>
      <c r="I49" s="6"/>
    </row>
    <row r="50">
      <c r="A50" s="4" t="s">
        <v>132</v>
      </c>
      <c r="B50" s="4" t="s">
        <v>133</v>
      </c>
      <c r="C50" s="5" t="s">
        <v>16</v>
      </c>
      <c r="D50" s="5" t="s">
        <v>134</v>
      </c>
      <c r="E50" s="5"/>
      <c r="F50" s="6"/>
      <c r="G50" s="7"/>
      <c r="H50" s="8"/>
      <c r="I50" s="6"/>
    </row>
    <row r="51">
      <c r="A51" s="4" t="s">
        <v>135</v>
      </c>
      <c r="B51" s="4" t="s">
        <v>136</v>
      </c>
      <c r="C51" s="6"/>
      <c r="D51" s="6"/>
      <c r="E51" s="5"/>
      <c r="F51" s="6"/>
      <c r="G51" s="7"/>
      <c r="H51" s="8"/>
      <c r="I51" s="6"/>
    </row>
    <row r="52">
      <c r="A52" s="4" t="s">
        <v>137</v>
      </c>
      <c r="B52" s="4" t="s">
        <v>138</v>
      </c>
      <c r="C52" s="9" t="s">
        <v>60</v>
      </c>
      <c r="D52" s="5" t="s">
        <v>99</v>
      </c>
      <c r="E52" s="5"/>
      <c r="F52" s="5"/>
      <c r="G52" s="12"/>
      <c r="H52" s="10"/>
      <c r="I52" s="5"/>
    </row>
    <row r="53">
      <c r="A53" s="4" t="s">
        <v>139</v>
      </c>
      <c r="B53" s="4" t="s">
        <v>140</v>
      </c>
      <c r="C53" s="9" t="s">
        <v>11</v>
      </c>
      <c r="D53" s="5" t="s">
        <v>8</v>
      </c>
      <c r="E53" s="5" t="s">
        <v>141</v>
      </c>
      <c r="F53" s="5"/>
      <c r="G53" s="12"/>
      <c r="H53" s="10"/>
      <c r="I53" s="5"/>
    </row>
    <row r="54">
      <c r="A54" s="4" t="s">
        <v>142</v>
      </c>
      <c r="B54" s="4" t="s">
        <v>143</v>
      </c>
      <c r="C54" s="6"/>
      <c r="D54" s="6"/>
      <c r="E54" s="5"/>
      <c r="F54" s="6"/>
      <c r="G54" s="7"/>
      <c r="H54" s="8"/>
      <c r="I54" s="6"/>
    </row>
    <row r="55">
      <c r="A55" s="4" t="s">
        <v>144</v>
      </c>
      <c r="B55" s="4" t="s">
        <v>145</v>
      </c>
      <c r="C55" s="5" t="s">
        <v>16</v>
      </c>
      <c r="D55" s="5" t="s">
        <v>146</v>
      </c>
      <c r="E55" s="5"/>
      <c r="F55" s="6"/>
      <c r="G55" s="7"/>
      <c r="H55" s="10"/>
      <c r="I55" s="6"/>
    </row>
    <row r="56">
      <c r="A56" s="4" t="s">
        <v>147</v>
      </c>
      <c r="B56" s="4" t="s">
        <v>148</v>
      </c>
      <c r="C56" s="5" t="s">
        <v>72</v>
      </c>
      <c r="D56" s="5" t="s">
        <v>149</v>
      </c>
      <c r="E56" s="5"/>
      <c r="F56" s="6"/>
      <c r="G56" s="7"/>
      <c r="H56" s="8"/>
      <c r="I56" s="6"/>
    </row>
    <row r="57">
      <c r="A57" s="4" t="s">
        <v>150</v>
      </c>
      <c r="B57" s="4" t="s">
        <v>151</v>
      </c>
      <c r="C57" s="5" t="s">
        <v>72</v>
      </c>
      <c r="D57" s="5" t="s">
        <v>152</v>
      </c>
      <c r="E57" s="5"/>
      <c r="F57" s="6"/>
      <c r="G57" s="7"/>
      <c r="H57" s="8"/>
      <c r="I57" s="6"/>
    </row>
    <row r="58">
      <c r="A58" s="4" t="s">
        <v>153</v>
      </c>
      <c r="B58" s="4" t="s">
        <v>154</v>
      </c>
      <c r="C58" s="5" t="s">
        <v>155</v>
      </c>
      <c r="D58" s="6"/>
      <c r="E58" s="5"/>
      <c r="F58" s="6"/>
      <c r="G58" s="7"/>
      <c r="H58" s="8"/>
      <c r="I58" s="6"/>
    </row>
    <row r="59">
      <c r="A59" s="4" t="s">
        <v>156</v>
      </c>
      <c r="B59" s="4" t="s">
        <v>157</v>
      </c>
      <c r="C59" s="5" t="s">
        <v>7</v>
      </c>
      <c r="D59" s="5" t="s">
        <v>64</v>
      </c>
      <c r="E59" s="5"/>
      <c r="F59" s="5"/>
      <c r="G59" s="12"/>
      <c r="H59" s="10"/>
      <c r="I59" s="6"/>
    </row>
    <row r="60">
      <c r="A60" s="4" t="s">
        <v>158</v>
      </c>
      <c r="B60" s="4" t="s">
        <v>159</v>
      </c>
      <c r="C60" s="5" t="s">
        <v>16</v>
      </c>
      <c r="D60" s="5" t="s">
        <v>160</v>
      </c>
      <c r="E60" s="5"/>
      <c r="F60" s="6"/>
      <c r="G60" s="7"/>
      <c r="H60" s="8"/>
      <c r="I60" s="6"/>
    </row>
    <row r="61">
      <c r="A61" s="4" t="s">
        <v>161</v>
      </c>
      <c r="B61" s="4" t="s">
        <v>162</v>
      </c>
      <c r="C61" s="5" t="s">
        <v>16</v>
      </c>
      <c r="D61" s="5" t="s">
        <v>122</v>
      </c>
      <c r="E61" s="5"/>
      <c r="F61" s="5"/>
      <c r="G61" s="7"/>
      <c r="H61" s="8"/>
      <c r="I61" s="6"/>
    </row>
    <row r="62">
      <c r="A62" s="4"/>
      <c r="B62" s="4"/>
      <c r="C62" s="5"/>
      <c r="D62" s="5"/>
      <c r="E62" s="5"/>
      <c r="F62" s="6"/>
      <c r="G62" s="7"/>
      <c r="H62" s="8"/>
      <c r="I62" s="6"/>
    </row>
    <row r="63">
      <c r="A63" s="4"/>
      <c r="B63" s="4"/>
      <c r="C63" s="5"/>
      <c r="D63" s="5"/>
      <c r="E63" s="5"/>
      <c r="F63" s="6"/>
      <c r="G63" s="7"/>
      <c r="H63" s="8"/>
      <c r="I63" s="6"/>
    </row>
  </sheetData>
  <conditionalFormatting sqref="E1:E63">
    <cfRule type="cellIs" dxfId="0" priority="1" operator="equal">
      <formula>"Yes"</formula>
    </cfRule>
  </conditionalFormatting>
  <conditionalFormatting sqref="E1:E63">
    <cfRule type="cellIs" dxfId="1" priority="2" operator="equal">
      <formula>"No"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3" width="18.88"/>
    <col customWidth="1" min="4" max="10" width="12.63"/>
  </cols>
  <sheetData>
    <row r="1">
      <c r="A1" s="1" t="s">
        <v>163</v>
      </c>
      <c r="B1" s="1" t="s">
        <v>0</v>
      </c>
      <c r="C1" s="1" t="s">
        <v>1</v>
      </c>
      <c r="D1" s="1" t="s">
        <v>164</v>
      </c>
      <c r="E1" s="14" t="s">
        <v>165</v>
      </c>
      <c r="F1" s="15" t="s">
        <v>166</v>
      </c>
      <c r="G1" s="1" t="s">
        <v>167</v>
      </c>
      <c r="H1" s="1" t="s">
        <v>168</v>
      </c>
      <c r="I1" s="14" t="s">
        <v>169</v>
      </c>
      <c r="J1" s="16" t="s">
        <v>170</v>
      </c>
    </row>
    <row r="2">
      <c r="A2" s="4">
        <v>1.0</v>
      </c>
      <c r="B2" s="4" t="s">
        <v>100</v>
      </c>
      <c r="C2" s="4" t="s">
        <v>101</v>
      </c>
      <c r="D2" s="5" t="s">
        <v>171</v>
      </c>
      <c r="E2" s="17">
        <v>89.8</v>
      </c>
      <c r="F2" s="18">
        <v>584.3</v>
      </c>
      <c r="G2" s="5">
        <v>345.0</v>
      </c>
      <c r="H2" s="5">
        <v>672.5</v>
      </c>
      <c r="I2" s="17">
        <f t="shared" ref="I2:I20" si="1">SUM(F2, G2, H2)</f>
        <v>1601.8</v>
      </c>
      <c r="J2" s="19">
        <v>99.6</v>
      </c>
    </row>
    <row r="3">
      <c r="A3" s="4">
        <v>2.0</v>
      </c>
      <c r="B3" s="4" t="s">
        <v>112</v>
      </c>
      <c r="C3" s="4" t="s">
        <v>113</v>
      </c>
      <c r="D3" s="5" t="s">
        <v>171</v>
      </c>
      <c r="E3" s="17">
        <v>79.4</v>
      </c>
      <c r="F3" s="18">
        <v>470.0</v>
      </c>
      <c r="G3" s="5">
        <v>370.0</v>
      </c>
      <c r="H3" s="5">
        <v>645.0</v>
      </c>
      <c r="I3" s="17">
        <f t="shared" si="1"/>
        <v>1485</v>
      </c>
      <c r="J3" s="19">
        <v>98.2</v>
      </c>
    </row>
    <row r="4">
      <c r="A4" s="4">
        <f>A3+1</f>
        <v>3</v>
      </c>
      <c r="B4" s="4" t="s">
        <v>115</v>
      </c>
      <c r="C4" s="4" t="s">
        <v>116</v>
      </c>
      <c r="D4" s="5" t="s">
        <v>171</v>
      </c>
      <c r="E4" s="17">
        <v>78.0</v>
      </c>
      <c r="F4" s="18">
        <v>515.0</v>
      </c>
      <c r="G4" s="5">
        <v>315.0</v>
      </c>
      <c r="H4" s="5">
        <v>605.0</v>
      </c>
      <c r="I4" s="17">
        <f t="shared" si="1"/>
        <v>1435</v>
      </c>
      <c r="J4" s="19"/>
    </row>
    <row r="5">
      <c r="A5" s="4">
        <v>3.0</v>
      </c>
      <c r="B5" s="4" t="s">
        <v>139</v>
      </c>
      <c r="C5" s="4" t="s">
        <v>140</v>
      </c>
      <c r="D5" s="5" t="s">
        <v>171</v>
      </c>
      <c r="E5" s="17">
        <v>86.2</v>
      </c>
      <c r="F5" s="18">
        <v>468.0</v>
      </c>
      <c r="G5" s="5">
        <v>601.0</v>
      </c>
      <c r="H5" s="5">
        <v>325.0</v>
      </c>
      <c r="I5" s="17">
        <f t="shared" si="1"/>
        <v>1394</v>
      </c>
      <c r="J5" s="19">
        <v>88.5</v>
      </c>
    </row>
    <row r="6">
      <c r="A6" s="4">
        <f t="shared" ref="A6:A13" si="2">A5+1</f>
        <v>4</v>
      </c>
      <c r="B6" s="4" t="s">
        <v>31</v>
      </c>
      <c r="C6" s="4" t="s">
        <v>32</v>
      </c>
      <c r="D6" s="5" t="s">
        <v>171</v>
      </c>
      <c r="E6" s="17">
        <v>107.0</v>
      </c>
      <c r="F6" s="18">
        <v>450.0</v>
      </c>
      <c r="G6" s="5">
        <v>305.0</v>
      </c>
      <c r="H6" s="5">
        <v>550.0</v>
      </c>
      <c r="I6" s="17">
        <f t="shared" si="1"/>
        <v>1305</v>
      </c>
      <c r="J6" s="19">
        <v>72.43</v>
      </c>
    </row>
    <row r="7">
      <c r="A7" s="4">
        <f t="shared" si="2"/>
        <v>5</v>
      </c>
      <c r="B7" s="4" t="s">
        <v>110</v>
      </c>
      <c r="C7" s="4" t="s">
        <v>111</v>
      </c>
      <c r="D7" s="5" t="s">
        <v>171</v>
      </c>
      <c r="E7" s="17">
        <v>89.8</v>
      </c>
      <c r="F7" s="18">
        <v>446.0</v>
      </c>
      <c r="G7" s="5">
        <v>336.0</v>
      </c>
      <c r="H7" s="5">
        <v>512.0</v>
      </c>
      <c r="I7" s="17">
        <f t="shared" si="1"/>
        <v>1294</v>
      </c>
      <c r="J7" s="19">
        <v>81.2</v>
      </c>
    </row>
    <row r="8">
      <c r="A8" s="4">
        <f t="shared" si="2"/>
        <v>6</v>
      </c>
      <c r="B8" s="4" t="s">
        <v>150</v>
      </c>
      <c r="C8" s="4" t="s">
        <v>151</v>
      </c>
      <c r="D8" s="5" t="s">
        <v>171</v>
      </c>
      <c r="E8" s="17">
        <v>91.6</v>
      </c>
      <c r="F8" s="18">
        <v>500.0</v>
      </c>
      <c r="G8" s="5">
        <v>285.0</v>
      </c>
      <c r="H8" s="5">
        <v>500.0</v>
      </c>
      <c r="I8" s="17">
        <f t="shared" si="1"/>
        <v>1285</v>
      </c>
      <c r="J8" s="19"/>
    </row>
    <row r="9">
      <c r="A9" s="4">
        <f t="shared" si="2"/>
        <v>7</v>
      </c>
      <c r="B9" s="4" t="s">
        <v>36</v>
      </c>
      <c r="C9" s="4" t="s">
        <v>37</v>
      </c>
      <c r="D9" s="5" t="s">
        <v>171</v>
      </c>
      <c r="E9" s="17">
        <v>78.5</v>
      </c>
      <c r="F9" s="18">
        <v>470.0</v>
      </c>
      <c r="G9" s="5">
        <v>305.0</v>
      </c>
      <c r="H9" s="5">
        <v>500.0</v>
      </c>
      <c r="I9" s="17">
        <f t="shared" si="1"/>
        <v>1275</v>
      </c>
      <c r="J9" s="19">
        <v>82.1</v>
      </c>
    </row>
    <row r="10">
      <c r="A10" s="4">
        <f t="shared" si="2"/>
        <v>8</v>
      </c>
      <c r="B10" s="4" t="s">
        <v>29</v>
      </c>
      <c r="C10" s="4" t="s">
        <v>30</v>
      </c>
      <c r="D10" s="5" t="s">
        <v>171</v>
      </c>
      <c r="E10" s="17">
        <v>72.6</v>
      </c>
      <c r="F10" s="18">
        <v>463.0</v>
      </c>
      <c r="G10" s="5">
        <v>292.1</v>
      </c>
      <c r="H10" s="5">
        <v>501.6</v>
      </c>
      <c r="I10" s="17">
        <f t="shared" si="1"/>
        <v>1256.7</v>
      </c>
      <c r="J10" s="19">
        <v>85.4</v>
      </c>
    </row>
    <row r="11">
      <c r="A11" s="4">
        <f t="shared" si="2"/>
        <v>9</v>
      </c>
      <c r="B11" s="4" t="s">
        <v>9</v>
      </c>
      <c r="C11" s="4" t="s">
        <v>10</v>
      </c>
      <c r="D11" s="5" t="s">
        <v>171</v>
      </c>
      <c r="E11" s="17">
        <v>87.5</v>
      </c>
      <c r="F11" s="18">
        <v>425.0</v>
      </c>
      <c r="G11" s="5">
        <v>315.0</v>
      </c>
      <c r="H11" s="5">
        <v>510.0</v>
      </c>
      <c r="I11" s="17">
        <f t="shared" si="1"/>
        <v>1250</v>
      </c>
      <c r="J11" s="19">
        <v>77.9</v>
      </c>
    </row>
    <row r="12">
      <c r="A12" s="4">
        <f t="shared" si="2"/>
        <v>10</v>
      </c>
      <c r="B12" s="4" t="s">
        <v>62</v>
      </c>
      <c r="C12" s="4" t="s">
        <v>63</v>
      </c>
      <c r="D12" s="5" t="s">
        <v>171</v>
      </c>
      <c r="E12" s="17">
        <v>89.0</v>
      </c>
      <c r="F12" s="18">
        <v>415.0</v>
      </c>
      <c r="G12" s="5">
        <v>315.0</v>
      </c>
      <c r="H12" s="5">
        <v>495.0</v>
      </c>
      <c r="I12" s="17">
        <f t="shared" si="1"/>
        <v>1225</v>
      </c>
      <c r="J12" s="20">
        <v>76.5</v>
      </c>
    </row>
    <row r="13">
      <c r="A13" s="4">
        <f t="shared" si="2"/>
        <v>11</v>
      </c>
      <c r="B13" s="4" t="s">
        <v>156</v>
      </c>
      <c r="C13" s="4" t="s">
        <v>157</v>
      </c>
      <c r="D13" s="5" t="s">
        <v>171</v>
      </c>
      <c r="E13" s="17">
        <v>83.0</v>
      </c>
      <c r="F13" s="18">
        <v>405.0</v>
      </c>
      <c r="G13" s="5">
        <v>275.0</v>
      </c>
      <c r="H13" s="5">
        <v>495.0</v>
      </c>
      <c r="I13" s="17">
        <f t="shared" si="1"/>
        <v>1175</v>
      </c>
      <c r="J13" s="19">
        <v>75.2</v>
      </c>
    </row>
    <row r="14">
      <c r="A14" s="4">
        <f>A13+1</f>
        <v>12</v>
      </c>
      <c r="B14" s="4" t="s">
        <v>70</v>
      </c>
      <c r="C14" s="4" t="s">
        <v>71</v>
      </c>
      <c r="D14" s="5" t="s">
        <v>171</v>
      </c>
      <c r="E14" s="17">
        <v>89.8</v>
      </c>
      <c r="F14" s="18">
        <v>385.0</v>
      </c>
      <c r="G14" s="5">
        <v>320.0</v>
      </c>
      <c r="H14" s="5">
        <v>460.0</v>
      </c>
      <c r="I14" s="17">
        <f t="shared" si="1"/>
        <v>1165</v>
      </c>
      <c r="J14" s="19"/>
    </row>
    <row r="15">
      <c r="A15" s="4">
        <f t="shared" ref="A15:A26" si="3">A14+1</f>
        <v>13</v>
      </c>
      <c r="B15" s="4" t="s">
        <v>90</v>
      </c>
      <c r="C15" s="4" t="s">
        <v>91</v>
      </c>
      <c r="D15" s="5" t="s">
        <v>171</v>
      </c>
      <c r="E15" s="17">
        <v>86.2</v>
      </c>
      <c r="F15" s="18">
        <v>405.0</v>
      </c>
      <c r="G15" s="5">
        <v>255.0</v>
      </c>
      <c r="H15" s="5">
        <v>455.0</v>
      </c>
      <c r="I15" s="17">
        <f t="shared" si="1"/>
        <v>1115</v>
      </c>
      <c r="J15" s="19">
        <v>70.1</v>
      </c>
    </row>
    <row r="16">
      <c r="A16" s="4">
        <f t="shared" si="3"/>
        <v>14</v>
      </c>
      <c r="B16" s="4" t="s">
        <v>82</v>
      </c>
      <c r="C16" s="4" t="s">
        <v>83</v>
      </c>
      <c r="D16" s="5" t="s">
        <v>171</v>
      </c>
      <c r="E16" s="17">
        <v>77.1</v>
      </c>
      <c r="F16" s="18">
        <v>363.8</v>
      </c>
      <c r="G16" s="5">
        <v>253.5</v>
      </c>
      <c r="H16" s="5">
        <v>418.9</v>
      </c>
      <c r="I16" s="17">
        <f t="shared" si="1"/>
        <v>1036.2</v>
      </c>
      <c r="J16" s="19">
        <v>70.3</v>
      </c>
    </row>
    <row r="17">
      <c r="A17" s="4">
        <f t="shared" si="3"/>
        <v>15</v>
      </c>
      <c r="B17" s="4" t="s">
        <v>125</v>
      </c>
      <c r="C17" s="4" t="s">
        <v>128</v>
      </c>
      <c r="D17" s="5" t="s">
        <v>171</v>
      </c>
      <c r="E17" s="17">
        <v>72.6</v>
      </c>
      <c r="F17" s="18">
        <v>360.0</v>
      </c>
      <c r="G17" s="5">
        <v>220.0</v>
      </c>
      <c r="H17" s="5">
        <v>430.0</v>
      </c>
      <c r="I17" s="17">
        <f t="shared" si="1"/>
        <v>1010</v>
      </c>
      <c r="J17" s="19">
        <v>70.0</v>
      </c>
    </row>
    <row r="18">
      <c r="A18" s="4">
        <f t="shared" si="3"/>
        <v>16</v>
      </c>
      <c r="B18" s="4" t="s">
        <v>58</v>
      </c>
      <c r="C18" s="4" t="s">
        <v>59</v>
      </c>
      <c r="D18" s="5" t="s">
        <v>171</v>
      </c>
      <c r="E18" s="17">
        <v>127.0</v>
      </c>
      <c r="F18" s="18">
        <v>405.0</v>
      </c>
      <c r="G18" s="5">
        <v>185.0</v>
      </c>
      <c r="H18" s="5">
        <v>397.0</v>
      </c>
      <c r="I18" s="17">
        <f t="shared" si="1"/>
        <v>987</v>
      </c>
      <c r="J18" s="19">
        <v>52.8</v>
      </c>
    </row>
    <row r="19">
      <c r="A19" s="4">
        <f t="shared" si="3"/>
        <v>17</v>
      </c>
      <c r="B19" s="4" t="s">
        <v>62</v>
      </c>
      <c r="C19" s="4" t="s">
        <v>65</v>
      </c>
      <c r="D19" s="5" t="s">
        <v>171</v>
      </c>
      <c r="E19" s="17">
        <v>70.3</v>
      </c>
      <c r="F19" s="18">
        <v>335.0</v>
      </c>
      <c r="G19" s="5">
        <v>225.0</v>
      </c>
      <c r="H19" s="5">
        <v>375.0</v>
      </c>
      <c r="I19" s="17">
        <f t="shared" si="1"/>
        <v>935</v>
      </c>
      <c r="J19" s="19">
        <v>66.0</v>
      </c>
    </row>
    <row r="20">
      <c r="A20" s="4">
        <f t="shared" si="3"/>
        <v>18</v>
      </c>
      <c r="B20" s="4" t="s">
        <v>48</v>
      </c>
      <c r="C20" s="4" t="s">
        <v>49</v>
      </c>
      <c r="D20" s="5" t="s">
        <v>171</v>
      </c>
      <c r="E20" s="17">
        <v>72.6</v>
      </c>
      <c r="F20" s="18">
        <v>340.0</v>
      </c>
      <c r="G20" s="5">
        <v>195.0</v>
      </c>
      <c r="H20" s="5">
        <v>395.0</v>
      </c>
      <c r="I20" s="17">
        <f t="shared" si="1"/>
        <v>930</v>
      </c>
      <c r="J20" s="19">
        <v>65.1</v>
      </c>
    </row>
    <row r="21">
      <c r="A21" s="4">
        <f t="shared" si="3"/>
        <v>19</v>
      </c>
      <c r="B21" s="4" t="s">
        <v>94</v>
      </c>
      <c r="C21" s="4" t="s">
        <v>95</v>
      </c>
      <c r="D21" s="5" t="s">
        <v>171</v>
      </c>
      <c r="E21" s="17">
        <v>69.0</v>
      </c>
      <c r="F21" s="18">
        <v>320.0</v>
      </c>
      <c r="G21" s="5">
        <v>230.0</v>
      </c>
      <c r="H21" s="5">
        <v>375.0</v>
      </c>
      <c r="I21" s="17">
        <f>sum(F21,G21,H21)</f>
        <v>925</v>
      </c>
      <c r="J21" s="19"/>
    </row>
    <row r="22">
      <c r="A22" s="4">
        <f t="shared" si="3"/>
        <v>20</v>
      </c>
      <c r="B22" s="4" t="s">
        <v>107</v>
      </c>
      <c r="C22" s="4" t="s">
        <v>108</v>
      </c>
      <c r="D22" s="5" t="s">
        <v>171</v>
      </c>
      <c r="E22" s="17">
        <v>86.2</v>
      </c>
      <c r="F22" s="18">
        <v>325.0</v>
      </c>
      <c r="G22" s="5">
        <v>187.0</v>
      </c>
      <c r="H22" s="5">
        <v>407.0</v>
      </c>
      <c r="I22" s="17">
        <f t="shared" ref="I22:I25" si="4">SUM(F22, G22, H22)</f>
        <v>919</v>
      </c>
      <c r="J22" s="19">
        <v>56.2</v>
      </c>
    </row>
    <row r="23">
      <c r="A23" s="4">
        <f t="shared" si="3"/>
        <v>21</v>
      </c>
      <c r="B23" s="4" t="s">
        <v>97</v>
      </c>
      <c r="C23" s="4" t="s">
        <v>98</v>
      </c>
      <c r="D23" s="5" t="s">
        <v>171</v>
      </c>
      <c r="E23" s="17">
        <v>65.8</v>
      </c>
      <c r="F23" s="18">
        <v>275.0</v>
      </c>
      <c r="G23" s="5">
        <v>205.0</v>
      </c>
      <c r="H23" s="5">
        <v>405.0</v>
      </c>
      <c r="I23" s="17">
        <f t="shared" si="4"/>
        <v>885</v>
      </c>
      <c r="J23" s="19">
        <v>62.3</v>
      </c>
    </row>
    <row r="24">
      <c r="A24" s="4">
        <f t="shared" si="3"/>
        <v>22</v>
      </c>
      <c r="B24" s="4" t="s">
        <v>84</v>
      </c>
      <c r="C24" s="4" t="s">
        <v>85</v>
      </c>
      <c r="D24" s="5" t="s">
        <v>172</v>
      </c>
      <c r="E24" s="17">
        <v>69.0</v>
      </c>
      <c r="F24" s="21">
        <v>340.0</v>
      </c>
      <c r="G24" s="22">
        <v>185.0</v>
      </c>
      <c r="H24" s="22">
        <v>315.0</v>
      </c>
      <c r="I24" s="17">
        <f t="shared" si="4"/>
        <v>840</v>
      </c>
      <c r="J24" s="23">
        <v>82.1</v>
      </c>
    </row>
    <row r="25">
      <c r="A25" s="4">
        <f t="shared" si="3"/>
        <v>23</v>
      </c>
      <c r="B25" s="4" t="s">
        <v>50</v>
      </c>
      <c r="C25" s="4" t="s">
        <v>51</v>
      </c>
      <c r="D25" s="5" t="s">
        <v>172</v>
      </c>
      <c r="E25" s="17">
        <v>74.8</v>
      </c>
      <c r="F25" s="18">
        <v>245.0</v>
      </c>
      <c r="G25" s="5">
        <v>140.0</v>
      </c>
      <c r="H25" s="22">
        <v>315.0</v>
      </c>
      <c r="I25" s="17">
        <f t="shared" si="4"/>
        <v>700</v>
      </c>
      <c r="J25" s="19">
        <v>65.6</v>
      </c>
    </row>
    <row r="26">
      <c r="A26" s="4">
        <f t="shared" si="3"/>
        <v>24</v>
      </c>
      <c r="B26" s="4" t="s">
        <v>13</v>
      </c>
      <c r="C26" s="4" t="s">
        <v>14</v>
      </c>
      <c r="D26" s="5" t="s">
        <v>171</v>
      </c>
      <c r="E26" s="17">
        <v>97.5</v>
      </c>
      <c r="F26" s="18">
        <v>385.0</v>
      </c>
      <c r="G26" s="5">
        <v>300.0</v>
      </c>
      <c r="H26" s="5"/>
      <c r="I26" s="17">
        <f>sum(F26,G26,H26)</f>
        <v>685</v>
      </c>
      <c r="J26" s="19"/>
    </row>
    <row r="27">
      <c r="A27" s="4">
        <f>A26+1</f>
        <v>25</v>
      </c>
      <c r="B27" s="4" t="s">
        <v>125</v>
      </c>
      <c r="C27" s="4" t="s">
        <v>173</v>
      </c>
      <c r="D27" s="5" t="s">
        <v>171</v>
      </c>
      <c r="E27" s="17">
        <v>72.6</v>
      </c>
      <c r="F27" s="18">
        <v>185.0</v>
      </c>
      <c r="G27" s="5">
        <v>135.0</v>
      </c>
      <c r="H27" s="5">
        <v>295.0</v>
      </c>
      <c r="I27" s="17">
        <f t="shared" ref="I27:I36" si="5">SUM(F27, G27, H27)</f>
        <v>615</v>
      </c>
      <c r="J27" s="19"/>
    </row>
    <row r="28">
      <c r="A28" s="4">
        <f t="shared" ref="A28:A29" si="6">A27+1</f>
        <v>26</v>
      </c>
      <c r="B28" s="4" t="s">
        <v>158</v>
      </c>
      <c r="C28" s="4" t="s">
        <v>159</v>
      </c>
      <c r="D28" s="5" t="s">
        <v>171</v>
      </c>
      <c r="E28" s="17">
        <v>76.0</v>
      </c>
      <c r="F28" s="18">
        <v>175.0</v>
      </c>
      <c r="G28" s="5">
        <v>145.0</v>
      </c>
      <c r="H28" s="5">
        <v>285.0</v>
      </c>
      <c r="I28" s="17">
        <f t="shared" si="5"/>
        <v>605</v>
      </c>
      <c r="J28" s="19">
        <v>42.1</v>
      </c>
    </row>
    <row r="29">
      <c r="A29" s="4">
        <f t="shared" si="6"/>
        <v>27</v>
      </c>
      <c r="B29" s="4" t="s">
        <v>161</v>
      </c>
      <c r="C29" s="4" t="s">
        <v>162</v>
      </c>
      <c r="D29" s="5" t="s">
        <v>172</v>
      </c>
      <c r="E29" s="17">
        <v>65.0</v>
      </c>
      <c r="F29" s="18">
        <v>185.0</v>
      </c>
      <c r="G29" s="5">
        <v>105.0</v>
      </c>
      <c r="H29" s="5">
        <v>265.0</v>
      </c>
      <c r="I29" s="17">
        <f t="shared" si="5"/>
        <v>555</v>
      </c>
      <c r="J29" s="19">
        <v>47.1</v>
      </c>
    </row>
    <row r="30">
      <c r="A30" s="4">
        <f t="shared" ref="A30:A32" si="7">A29+1</f>
        <v>28</v>
      </c>
      <c r="B30" s="4" t="s">
        <v>92</v>
      </c>
      <c r="C30" s="4" t="s">
        <v>93</v>
      </c>
      <c r="D30" s="5" t="s">
        <v>172</v>
      </c>
      <c r="E30" s="17">
        <v>47.6</v>
      </c>
      <c r="F30" s="18">
        <v>170.0</v>
      </c>
      <c r="G30" s="5">
        <v>105.0</v>
      </c>
      <c r="H30" s="5">
        <v>205.0</v>
      </c>
      <c r="I30" s="17">
        <f t="shared" si="5"/>
        <v>480</v>
      </c>
      <c r="J30" s="19"/>
    </row>
    <row r="31">
      <c r="A31" s="4">
        <f t="shared" si="7"/>
        <v>29</v>
      </c>
      <c r="B31" s="4" t="s">
        <v>43</v>
      </c>
      <c r="C31" s="4" t="s">
        <v>44</v>
      </c>
      <c r="D31" s="5" t="s">
        <v>171</v>
      </c>
      <c r="E31" s="17">
        <v>102.0</v>
      </c>
      <c r="F31" s="18">
        <v>5.0</v>
      </c>
      <c r="G31" s="5">
        <v>5.0</v>
      </c>
      <c r="H31" s="5">
        <v>425.0</v>
      </c>
      <c r="I31" s="17">
        <f t="shared" si="5"/>
        <v>435</v>
      </c>
      <c r="J31" s="19"/>
    </row>
    <row r="32">
      <c r="A32" s="4">
        <f t="shared" si="7"/>
        <v>30</v>
      </c>
      <c r="B32" s="4" t="s">
        <v>174</v>
      </c>
      <c r="C32" s="4" t="s">
        <v>121</v>
      </c>
      <c r="D32" s="5" t="s">
        <v>171</v>
      </c>
      <c r="E32" s="17">
        <v>109.0</v>
      </c>
      <c r="F32" s="18">
        <v>5.0</v>
      </c>
      <c r="G32" s="5">
        <v>5.0</v>
      </c>
      <c r="H32" s="5">
        <v>5.0</v>
      </c>
      <c r="I32" s="17">
        <f t="shared" si="5"/>
        <v>15</v>
      </c>
      <c r="J32" s="19"/>
    </row>
    <row r="33">
      <c r="A33" s="4">
        <f t="shared" ref="A33:A46" si="8">A32+1</f>
        <v>31</v>
      </c>
      <c r="B33" s="4" t="s">
        <v>76</v>
      </c>
      <c r="C33" s="4" t="s">
        <v>77</v>
      </c>
      <c r="D33" s="5" t="s">
        <v>171</v>
      </c>
      <c r="E33" s="17"/>
      <c r="F33" s="18"/>
      <c r="G33" s="5"/>
      <c r="H33" s="5"/>
      <c r="I33" s="17">
        <f t="shared" si="5"/>
        <v>0</v>
      </c>
      <c r="J33" s="19"/>
    </row>
    <row r="34">
      <c r="A34" s="4">
        <f t="shared" si="8"/>
        <v>32</v>
      </c>
      <c r="B34" s="4" t="s">
        <v>46</v>
      </c>
      <c r="C34" s="4" t="s">
        <v>47</v>
      </c>
      <c r="D34" s="5" t="s">
        <v>171</v>
      </c>
      <c r="E34" s="17"/>
      <c r="F34" s="18"/>
      <c r="G34" s="5"/>
      <c r="H34" s="5"/>
      <c r="I34" s="17">
        <f t="shared" si="5"/>
        <v>0</v>
      </c>
      <c r="J34" s="19"/>
    </row>
    <row r="35">
      <c r="A35" s="4">
        <f t="shared" si="8"/>
        <v>33</v>
      </c>
      <c r="B35" s="4" t="s">
        <v>27</v>
      </c>
      <c r="C35" s="4" t="s">
        <v>28</v>
      </c>
      <c r="D35" s="5" t="s">
        <v>171</v>
      </c>
      <c r="E35" s="17"/>
      <c r="F35" s="18"/>
      <c r="G35" s="5"/>
      <c r="H35" s="5"/>
      <c r="I35" s="17">
        <f t="shared" si="5"/>
        <v>0</v>
      </c>
      <c r="J35" s="19"/>
    </row>
    <row r="36">
      <c r="A36" s="4">
        <f t="shared" si="8"/>
        <v>34</v>
      </c>
      <c r="B36" s="4" t="s">
        <v>56</v>
      </c>
      <c r="C36" s="4" t="s">
        <v>57</v>
      </c>
      <c r="D36" s="5" t="s">
        <v>171</v>
      </c>
      <c r="E36" s="17"/>
      <c r="F36" s="18"/>
      <c r="G36" s="5"/>
      <c r="H36" s="5"/>
      <c r="I36" s="17">
        <f t="shared" si="5"/>
        <v>0</v>
      </c>
      <c r="J36" s="19"/>
    </row>
    <row r="37">
      <c r="A37" s="4">
        <f t="shared" si="8"/>
        <v>35</v>
      </c>
      <c r="B37" s="4" t="s">
        <v>34</v>
      </c>
      <c r="C37" s="4" t="s">
        <v>35</v>
      </c>
      <c r="D37" s="5" t="s">
        <v>171</v>
      </c>
      <c r="E37" s="17"/>
      <c r="F37" s="18"/>
      <c r="G37" s="5"/>
      <c r="H37" s="5"/>
      <c r="I37" s="17">
        <f t="shared" ref="I37:I40" si="9">sum(F37,G37,H37)</f>
        <v>0</v>
      </c>
      <c r="J37" s="19"/>
    </row>
    <row r="38">
      <c r="A38" s="4">
        <f t="shared" si="8"/>
        <v>36</v>
      </c>
      <c r="B38" s="4" t="s">
        <v>137</v>
      </c>
      <c r="C38" s="4" t="s">
        <v>138</v>
      </c>
      <c r="D38" s="5" t="s">
        <v>171</v>
      </c>
      <c r="E38" s="17"/>
      <c r="F38" s="18"/>
      <c r="G38" s="5"/>
      <c r="H38" s="5"/>
      <c r="I38" s="17">
        <f t="shared" si="9"/>
        <v>0</v>
      </c>
      <c r="J38" s="19"/>
    </row>
    <row r="39">
      <c r="A39" s="4">
        <f t="shared" si="8"/>
        <v>37</v>
      </c>
      <c r="B39" s="4" t="s">
        <v>153</v>
      </c>
      <c r="C39" s="4" t="s">
        <v>154</v>
      </c>
      <c r="D39" s="5" t="s">
        <v>171</v>
      </c>
      <c r="E39" s="17"/>
      <c r="F39" s="18"/>
      <c r="G39" s="5"/>
      <c r="H39" s="5"/>
      <c r="I39" s="17">
        <f t="shared" si="9"/>
        <v>0</v>
      </c>
      <c r="J39" s="19"/>
    </row>
    <row r="40">
      <c r="A40" s="4">
        <f t="shared" si="8"/>
        <v>38</v>
      </c>
      <c r="B40" s="4" t="s">
        <v>13</v>
      </c>
      <c r="C40" s="4" t="s">
        <v>15</v>
      </c>
      <c r="D40" s="5" t="s">
        <v>171</v>
      </c>
      <c r="E40" s="17"/>
      <c r="F40" s="18"/>
      <c r="G40" s="5"/>
      <c r="H40" s="5"/>
      <c r="I40" s="17">
        <f t="shared" si="9"/>
        <v>0</v>
      </c>
      <c r="J40" s="19"/>
    </row>
    <row r="41">
      <c r="A41" s="4">
        <f t="shared" si="8"/>
        <v>39</v>
      </c>
      <c r="B41" s="4" t="s">
        <v>13</v>
      </c>
      <c r="C41" s="4" t="s">
        <v>18</v>
      </c>
      <c r="D41" s="5" t="s">
        <v>171</v>
      </c>
      <c r="E41" s="17"/>
      <c r="F41" s="18"/>
      <c r="G41" s="5"/>
      <c r="H41" s="5"/>
      <c r="I41" s="17">
        <f t="shared" ref="I41:I42" si="10">SUM(F41, G41, H41)</f>
        <v>0</v>
      </c>
      <c r="J41" s="19"/>
    </row>
    <row r="42">
      <c r="A42" s="4">
        <f t="shared" si="8"/>
        <v>40</v>
      </c>
      <c r="B42" s="4" t="s">
        <v>73</v>
      </c>
      <c r="C42" s="4" t="s">
        <v>74</v>
      </c>
      <c r="D42" s="5" t="s">
        <v>171</v>
      </c>
      <c r="E42" s="17"/>
      <c r="F42" s="18"/>
      <c r="G42" s="5"/>
      <c r="H42" s="5"/>
      <c r="I42" s="17">
        <f t="shared" si="10"/>
        <v>0</v>
      </c>
      <c r="J42" s="19"/>
    </row>
    <row r="43">
      <c r="A43" s="4">
        <f t="shared" si="8"/>
        <v>41</v>
      </c>
      <c r="B43" s="4" t="s">
        <v>24</v>
      </c>
      <c r="C43" s="4" t="s">
        <v>25</v>
      </c>
      <c r="D43" s="5" t="s">
        <v>171</v>
      </c>
      <c r="E43" s="17"/>
      <c r="F43" s="18"/>
      <c r="G43" s="5"/>
      <c r="H43" s="5"/>
      <c r="I43" s="17">
        <f>sum(F43,G43,H43)</f>
        <v>0</v>
      </c>
      <c r="J43" s="19"/>
    </row>
    <row r="44">
      <c r="A44" s="4">
        <f t="shared" si="8"/>
        <v>42</v>
      </c>
      <c r="B44" s="4" t="s">
        <v>19</v>
      </c>
      <c r="C44" s="11" t="s">
        <v>20</v>
      </c>
      <c r="D44" s="5" t="s">
        <v>171</v>
      </c>
      <c r="E44" s="17"/>
      <c r="F44" s="18"/>
      <c r="G44" s="5"/>
      <c r="H44" s="5"/>
      <c r="I44" s="17">
        <f t="shared" ref="I44:I55" si="11">SUM(F44, G44, H44)</f>
        <v>0</v>
      </c>
      <c r="J44" s="19"/>
    </row>
    <row r="45">
      <c r="A45" s="4">
        <f t="shared" si="8"/>
        <v>43</v>
      </c>
      <c r="B45" s="4" t="s">
        <v>5</v>
      </c>
      <c r="C45" s="4" t="s">
        <v>6</v>
      </c>
      <c r="D45" s="5" t="s">
        <v>171</v>
      </c>
      <c r="E45" s="17"/>
      <c r="F45" s="18"/>
      <c r="G45" s="5"/>
      <c r="H45" s="5"/>
      <c r="I45" s="17">
        <f t="shared" si="11"/>
        <v>0</v>
      </c>
      <c r="J45" s="19"/>
    </row>
    <row r="46">
      <c r="A46" s="4">
        <f t="shared" si="8"/>
        <v>44</v>
      </c>
      <c r="B46" s="4" t="s">
        <v>135</v>
      </c>
      <c r="C46" s="4" t="s">
        <v>136</v>
      </c>
      <c r="D46" s="5" t="s">
        <v>171</v>
      </c>
      <c r="E46" s="17"/>
      <c r="F46" s="18"/>
      <c r="G46" s="5"/>
      <c r="H46" s="5"/>
      <c r="I46" s="17">
        <f t="shared" si="11"/>
        <v>0</v>
      </c>
      <c r="J46" s="19"/>
    </row>
    <row r="47">
      <c r="A47" s="4">
        <f>A46+1</f>
        <v>45</v>
      </c>
      <c r="B47" s="4" t="s">
        <v>144</v>
      </c>
      <c r="C47" s="4" t="s">
        <v>145</v>
      </c>
      <c r="D47" s="5" t="s">
        <v>171</v>
      </c>
      <c r="E47" s="17"/>
      <c r="F47" s="18"/>
      <c r="G47" s="5"/>
      <c r="H47" s="5"/>
      <c r="I47" s="17">
        <f t="shared" si="11"/>
        <v>0</v>
      </c>
      <c r="J47" s="19"/>
    </row>
    <row r="48">
      <c r="A48" s="4">
        <f t="shared" ref="A48:A59" si="12">A47+1</f>
        <v>46</v>
      </c>
      <c r="B48" s="4" t="s">
        <v>147</v>
      </c>
      <c r="C48" s="4" t="s">
        <v>148</v>
      </c>
      <c r="D48" s="5" t="s">
        <v>171</v>
      </c>
      <c r="E48" s="17"/>
      <c r="F48" s="18"/>
      <c r="G48" s="5"/>
      <c r="H48" s="5"/>
      <c r="I48" s="17">
        <f t="shared" si="11"/>
        <v>0</v>
      </c>
      <c r="J48" s="19"/>
    </row>
    <row r="49">
      <c r="A49" s="4">
        <f t="shared" si="12"/>
        <v>47</v>
      </c>
      <c r="B49" s="4" t="s">
        <v>88</v>
      </c>
      <c r="C49" s="4" t="s">
        <v>89</v>
      </c>
      <c r="D49" s="5" t="s">
        <v>171</v>
      </c>
      <c r="E49" s="17"/>
      <c r="F49" s="18"/>
      <c r="G49" s="5"/>
      <c r="H49" s="5"/>
      <c r="I49" s="17">
        <f t="shared" si="11"/>
        <v>0</v>
      </c>
      <c r="J49" s="19"/>
    </row>
    <row r="50">
      <c r="A50" s="4">
        <f t="shared" si="12"/>
        <v>48</v>
      </c>
      <c r="B50" s="4" t="s">
        <v>100</v>
      </c>
      <c r="C50" s="4" t="s">
        <v>104</v>
      </c>
      <c r="D50" s="5" t="s">
        <v>171</v>
      </c>
      <c r="E50" s="17"/>
      <c r="F50" s="18"/>
      <c r="G50" s="5"/>
      <c r="H50" s="5"/>
      <c r="I50" s="17">
        <f t="shared" si="11"/>
        <v>0</v>
      </c>
      <c r="J50" s="19"/>
    </row>
    <row r="51">
      <c r="A51" s="4">
        <f t="shared" si="12"/>
        <v>49</v>
      </c>
      <c r="B51" s="4" t="s">
        <v>54</v>
      </c>
      <c r="C51" s="4" t="s">
        <v>55</v>
      </c>
      <c r="D51" s="5" t="s">
        <v>171</v>
      </c>
      <c r="E51" s="17"/>
      <c r="F51" s="18"/>
      <c r="G51" s="5"/>
      <c r="H51" s="5"/>
      <c r="I51" s="17">
        <f t="shared" si="11"/>
        <v>0</v>
      </c>
      <c r="J51" s="19"/>
    </row>
    <row r="52">
      <c r="A52" s="4">
        <f t="shared" si="12"/>
        <v>50</v>
      </c>
      <c r="B52" s="4" t="s">
        <v>123</v>
      </c>
      <c r="C52" s="4" t="s">
        <v>124</v>
      </c>
      <c r="D52" s="5" t="s">
        <v>171</v>
      </c>
      <c r="E52" s="17"/>
      <c r="F52" s="18"/>
      <c r="G52" s="5"/>
      <c r="H52" s="5"/>
      <c r="I52" s="17">
        <f t="shared" si="11"/>
        <v>0</v>
      </c>
      <c r="J52" s="19"/>
    </row>
    <row r="53">
      <c r="A53" s="4">
        <f t="shared" si="12"/>
        <v>51</v>
      </c>
      <c r="B53" s="4" t="s">
        <v>105</v>
      </c>
      <c r="C53" s="4" t="s">
        <v>106</v>
      </c>
      <c r="D53" s="5" t="s">
        <v>172</v>
      </c>
      <c r="E53" s="17"/>
      <c r="F53" s="18"/>
      <c r="G53" s="5"/>
      <c r="H53" s="5"/>
      <c r="I53" s="17">
        <f t="shared" si="11"/>
        <v>0</v>
      </c>
      <c r="J53" s="19"/>
    </row>
    <row r="54">
      <c r="A54" s="4">
        <f t="shared" si="12"/>
        <v>52</v>
      </c>
      <c r="B54" s="4" t="s">
        <v>142</v>
      </c>
      <c r="C54" s="4" t="s">
        <v>143</v>
      </c>
      <c r="D54" s="5" t="s">
        <v>171</v>
      </c>
      <c r="E54" s="5"/>
      <c r="F54" s="5"/>
      <c r="G54" s="5"/>
      <c r="H54" s="5"/>
      <c r="I54" s="5">
        <f t="shared" si="11"/>
        <v>0</v>
      </c>
      <c r="J54" s="20"/>
    </row>
    <row r="55">
      <c r="A55" s="4">
        <f t="shared" si="12"/>
        <v>53</v>
      </c>
      <c r="B55" s="4" t="s">
        <v>130</v>
      </c>
      <c r="C55" s="4" t="s">
        <v>131</v>
      </c>
      <c r="D55" s="5" t="s">
        <v>171</v>
      </c>
      <c r="E55" s="5"/>
      <c r="F55" s="5"/>
      <c r="G55" s="5"/>
      <c r="H55" s="5"/>
      <c r="I55" s="5">
        <f t="shared" si="11"/>
        <v>0</v>
      </c>
      <c r="J55" s="20"/>
    </row>
    <row r="56">
      <c r="A56" s="4">
        <f t="shared" si="12"/>
        <v>54</v>
      </c>
      <c r="B56" s="4" t="s">
        <v>40</v>
      </c>
      <c r="C56" s="4" t="s">
        <v>41</v>
      </c>
      <c r="D56" s="5" t="s">
        <v>171</v>
      </c>
      <c r="E56" s="5"/>
      <c r="F56" s="5"/>
      <c r="G56" s="5"/>
      <c r="H56" s="5"/>
      <c r="I56" s="5">
        <f>sum(F56,G56,H56)</f>
        <v>0</v>
      </c>
      <c r="J56" s="20"/>
    </row>
    <row r="57">
      <c r="A57" s="4">
        <f t="shared" si="12"/>
        <v>55</v>
      </c>
      <c r="B57" s="4" t="s">
        <v>67</v>
      </c>
      <c r="C57" s="4" t="s">
        <v>68</v>
      </c>
      <c r="D57" s="5" t="s">
        <v>171</v>
      </c>
      <c r="E57" s="5"/>
      <c r="F57" s="5"/>
      <c r="G57" s="5"/>
      <c r="H57" s="5"/>
      <c r="I57" s="5">
        <f t="shared" ref="I57:I59" si="13">SUM(F57, G57, H57)</f>
        <v>0</v>
      </c>
      <c r="J57" s="20"/>
    </row>
    <row r="58">
      <c r="A58" s="4">
        <f t="shared" si="12"/>
        <v>56</v>
      </c>
      <c r="B58" s="4" t="s">
        <v>79</v>
      </c>
      <c r="C58" s="4" t="s">
        <v>80</v>
      </c>
      <c r="D58" s="5" t="s">
        <v>172</v>
      </c>
      <c r="E58" s="5"/>
      <c r="F58" s="5"/>
      <c r="G58" s="5"/>
      <c r="H58" s="5"/>
      <c r="I58" s="5">
        <f t="shared" si="13"/>
        <v>0</v>
      </c>
      <c r="J58" s="20"/>
    </row>
    <row r="59">
      <c r="A59" s="4">
        <f t="shared" si="12"/>
        <v>57</v>
      </c>
      <c r="B59" s="4" t="s">
        <v>118</v>
      </c>
      <c r="C59" s="4" t="s">
        <v>119</v>
      </c>
      <c r="D59" s="5" t="s">
        <v>171</v>
      </c>
      <c r="E59" s="5"/>
      <c r="F59" s="5"/>
      <c r="G59" s="5"/>
      <c r="H59" s="5"/>
      <c r="I59" s="5">
        <f t="shared" si="13"/>
        <v>0</v>
      </c>
      <c r="J59" s="20"/>
    </row>
    <row r="60">
      <c r="A60" s="4">
        <f t="shared" ref="A60:A62" si="14">A59+1</f>
        <v>58</v>
      </c>
      <c r="B60" s="4"/>
      <c r="C60" s="4"/>
      <c r="D60" s="5"/>
      <c r="E60" s="5"/>
      <c r="F60" s="5"/>
      <c r="G60" s="5"/>
      <c r="H60" s="5"/>
      <c r="I60" s="5">
        <f>sum(F60,G60,H60)</f>
        <v>0</v>
      </c>
      <c r="J60" s="20"/>
    </row>
    <row r="61">
      <c r="A61" s="4">
        <f t="shared" si="14"/>
        <v>59</v>
      </c>
      <c r="B61" s="4"/>
      <c r="C61" s="4"/>
      <c r="D61" s="5"/>
      <c r="E61" s="5"/>
      <c r="F61" s="5"/>
      <c r="G61" s="5"/>
      <c r="H61" s="5"/>
      <c r="I61" s="5">
        <f t="shared" ref="I61:I62" si="15">SUM(F61, G61, H61)</f>
        <v>0</v>
      </c>
      <c r="J61" s="20"/>
    </row>
    <row r="62">
      <c r="A62" s="4">
        <f t="shared" si="14"/>
        <v>60</v>
      </c>
      <c r="B62" s="4"/>
      <c r="C62" s="4"/>
      <c r="D62" s="5"/>
      <c r="E62" s="5"/>
      <c r="F62" s="5"/>
      <c r="G62" s="5"/>
      <c r="H62" s="5"/>
      <c r="I62" s="5">
        <f t="shared" si="15"/>
        <v>0</v>
      </c>
      <c r="J62" s="20"/>
    </row>
    <row r="63">
      <c r="A63" s="4"/>
      <c r="B63" s="4"/>
      <c r="C63" s="4"/>
      <c r="D63" s="5"/>
      <c r="E63" s="5"/>
      <c r="F63" s="5"/>
      <c r="G63" s="5"/>
      <c r="H63" s="5"/>
      <c r="I63" s="5"/>
      <c r="J63" s="20"/>
    </row>
  </sheetData>
  <customSheetViews>
    <customSheetView guid="{68336487-FF1A-41DF-A39E-608D84EFB0D7}" filter="1" showAutoFilter="1">
      <autoFilter ref="$H$1:$H$63"/>
    </customSheetView>
  </customSheetViews>
  <conditionalFormatting sqref="H1:H63">
    <cfRule type="expression" dxfId="6" priority="1">
      <formula>$H:$H=max(H:H)</formula>
    </cfRule>
  </conditionalFormatting>
  <conditionalFormatting sqref="G1:G63">
    <cfRule type="expression" dxfId="6" priority="2">
      <formula>$G:$G=max(G:G)</formula>
    </cfRule>
  </conditionalFormatting>
  <conditionalFormatting sqref="F1:F21 F26:F28 F31:F32">
    <cfRule type="expression" dxfId="6" priority="3">
      <formula>$F:$F=max(F:F)</formula>
    </cfRule>
  </conditionalFormatting>
  <conditionalFormatting sqref="F24:F25 F29:F30">
    <cfRule type="expression" dxfId="7" priority="4">
      <formula>$F:$F=max(24:30)</formula>
    </cfRule>
  </conditionalFormatting>
  <drawing r:id="rId2"/>
  <legacyDrawing r:id="rId3"/>
  <tableParts count="1">
    <tablePart r:id="rId5"/>
  </tableParts>
</worksheet>
</file>