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840" yWindow="930" windowWidth="16605" windowHeight="9435"/>
  </bookViews>
  <sheets>
    <sheet name="Phiếu đánh giá-Form S2" sheetId="1" r:id="rId1"/>
    <sheet name="Hướng dẫn chi tiết" sheetId="2" r:id="rId2"/>
  </sheets>
  <definedNames>
    <definedName name="_xlnm._FilterDatabase" localSheetId="0" hidden="1">'Phiếu đánh giá-Form S2'!#REF!</definedName>
    <definedName name="_xlnm.Criteria" localSheetId="0">'Phiếu đánh giá-Form S2'!#REF!</definedName>
    <definedName name="Đây">'Phiếu đánh giá-Form S2'!$I$37</definedName>
    <definedName name="_xlnm.Print_Titles" localSheetId="0">'Phiếu đánh giá-Form S2'!$1:$2</definedName>
  </definedNames>
  <calcPr calcId="144525"/>
</workbook>
</file>

<file path=xl/calcChain.xml><?xml version="1.0" encoding="utf-8"?>
<calcChain xmlns="http://schemas.openxmlformats.org/spreadsheetml/2006/main">
  <c r="N49" i="1" l="1"/>
  <c r="N47" i="2"/>
  <c r="N46" i="2"/>
  <c r="N45" i="2"/>
  <c r="N44" i="2"/>
  <c r="N43" i="2"/>
  <c r="N48" i="2" l="1"/>
  <c r="F38" i="2"/>
  <c r="N37" i="2"/>
  <c r="N36" i="2"/>
  <c r="N35" i="2"/>
  <c r="N34" i="2"/>
  <c r="N62" i="2"/>
  <c r="N63" i="2" s="1"/>
  <c r="N65" i="2" s="1"/>
  <c r="N66" i="2" s="1"/>
  <c r="N61" i="2"/>
  <c r="N60" i="2"/>
  <c r="N56" i="2"/>
  <c r="N55" i="2"/>
  <c r="N54" i="2"/>
  <c r="N53" i="2"/>
  <c r="N52" i="2"/>
  <c r="N38" i="2" l="1"/>
  <c r="N57" i="2"/>
  <c r="F35" i="1" l="1"/>
  <c r="N34" i="1"/>
  <c r="N33" i="1"/>
  <c r="N32" i="1"/>
  <c r="N31" i="1"/>
  <c r="N35" i="1" l="1"/>
  <c r="N66" i="1"/>
  <c r="N59" i="1"/>
  <c r="N68" i="1" l="1"/>
  <c r="N69" i="1" l="1"/>
</calcChain>
</file>

<file path=xl/comments1.xml><?xml version="1.0" encoding="utf-8"?>
<comments xmlns="http://schemas.openxmlformats.org/spreadsheetml/2006/main">
  <authors>
    <author>ThuyLV</author>
    <author>Admin</author>
    <author>ThủyLV</author>
  </authors>
  <commentList>
    <comment ref="M1" authorId="0">
      <text>
        <r>
          <rPr>
            <b/>
            <sz val="9"/>
            <color indexed="81"/>
            <rFont val="Tahoma"/>
            <family val="2"/>
          </rPr>
          <t>HR:</t>
        </r>
        <r>
          <rPr>
            <sz val="9"/>
            <color indexed="81"/>
            <rFont val="Tahoma"/>
            <family val="2"/>
          </rPr>
          <t xml:space="preserve">
form dành cho các CBNV đã mục tiêu công việc cụ thể và thống nhất với Trưởng bộ phận từ đầu kì</t>
        </r>
      </text>
    </comment>
    <comment ref="B11" authorId="0">
      <text>
        <r>
          <rPr>
            <b/>
            <sz val="9"/>
            <color indexed="81"/>
            <rFont val="Tahoma"/>
            <family val="2"/>
          </rPr>
          <t>HR:</t>
        </r>
        <r>
          <rPr>
            <sz val="9"/>
            <color indexed="81"/>
            <rFont val="Tahoma"/>
            <family val="2"/>
          </rPr>
          <t xml:space="preserve">
* CBNV căn cứ trên bản mô tả công việc cá nhân và mục tiêu/ kế hoạch công việc được giao/đã thống nhất với cấp tren trong kì để liệt kê và tự đánh giá. Tự mô tả bằng lời hoặc cho điểm về mức độ hoàn thành
* Trường hợp CBNV trong kỳ có tham gia các dự án (ngoài bộ phận mình làm việc) thì liệt kê các dự án đã tham gia trong kỳ và ghi tóm tắt phần tự đánh giá về kết quả công việc đã thực hiện theo dự án.</t>
        </r>
      </text>
    </comment>
    <comment ref="B13" authorId="0">
      <text>
        <r>
          <rPr>
            <b/>
            <sz val="9"/>
            <color indexed="81"/>
            <rFont val="Tahoma"/>
            <family val="2"/>
          </rPr>
          <t>HR:</t>
        </r>
        <r>
          <rPr>
            <sz val="9"/>
            <color indexed="81"/>
            <rFont val="Tahoma"/>
            <family val="2"/>
          </rPr>
          <t xml:space="preserve">
* Phần này để nhận xét, đánh giá kết quả công việc mà CBNV tham gia theo các công việc/dự án ngoài bộ phận; 
Ghi các thông tin về:
- tên dự án/công việc, tên người chủ trì/quản trị
- tình trạng dự án/CV (đã kết thúc hay đang thực hiện….)
- nhận xét tóm tắt về kết quả của bản thân khi tham gia dự án</t>
        </r>
      </text>
    </comment>
    <comment ref="B15" authorId="0">
      <text>
        <r>
          <rPr>
            <b/>
            <sz val="9"/>
            <color indexed="81"/>
            <rFont val="Tahoma"/>
            <family val="2"/>
          </rPr>
          <t>HR:</t>
        </r>
        <r>
          <rPr>
            <sz val="9"/>
            <color indexed="81"/>
            <rFont val="Tahoma"/>
            <family val="2"/>
          </rPr>
          <t xml:space="preserve">
Các điểm mạnh được liệt kê có tác động, ảnh hưởng tới kết quả công việc của bản thân trong kì đánh giá</t>
        </r>
      </text>
    </comment>
    <comment ref="B17" authorId="0">
      <text>
        <r>
          <rPr>
            <b/>
            <sz val="9"/>
            <color indexed="81"/>
            <rFont val="Tahoma"/>
            <family val="2"/>
          </rPr>
          <t>HR:</t>
        </r>
        <r>
          <rPr>
            <sz val="9"/>
            <color indexed="81"/>
            <rFont val="Tahoma"/>
            <family val="2"/>
          </rPr>
          <t xml:space="preserve">
Các điểm yếu được liệt kê có tác động, ảnh hưởng tới kết quả công việc trong kì đánh giá</t>
        </r>
      </text>
    </comment>
    <comment ref="B19" authorId="0">
      <text>
        <r>
          <rPr>
            <b/>
            <sz val="9"/>
            <color indexed="81"/>
            <rFont val="Tahoma"/>
            <family val="2"/>
          </rPr>
          <t>HR:</t>
        </r>
        <r>
          <rPr>
            <sz val="9"/>
            <color indexed="81"/>
            <rFont val="Tahoma"/>
            <family val="2"/>
          </rPr>
          <t xml:space="preserve">
Gợi ý: Các đích công việc mong muốn hướng tới (có thể khác với công việc hiện tại) và dự kiến cách thức đạt được các đích đó của bản thân</t>
        </r>
      </text>
    </comment>
    <comment ref="B21" authorId="0">
      <text>
        <r>
          <rPr>
            <b/>
            <sz val="9"/>
            <color indexed="81"/>
            <rFont val="Tahoma"/>
            <family val="2"/>
          </rPr>
          <t>HR:</t>
        </r>
        <r>
          <rPr>
            <sz val="9"/>
            <color indexed="81"/>
            <rFont val="Tahoma"/>
            <family val="2"/>
          </rPr>
          <t xml:space="preserve">
*Phần này dành cho CBNV đưa ra nhận xét, góp ý hoặc các đề xuất để giúp cho công việc tốt hơn như: cách thức phân công, giao việc, trao đổi - chia sẻ công việc, thông tin……
* Các nhận xét này thực sự cần thiết trong việc giúp cấp quản lý có thể điều chỉnh hoặc hoàn thiện hơn trong công việc</t>
        </r>
      </text>
    </comment>
    <comment ref="B25" authorId="0">
      <text>
        <r>
          <rPr>
            <b/>
            <sz val="9"/>
            <color indexed="81"/>
            <rFont val="Tahoma"/>
            <family val="2"/>
          </rPr>
          <t>HR:</t>
        </r>
        <r>
          <rPr>
            <sz val="9"/>
            <color indexed="81"/>
            <rFont val="Tahoma"/>
            <family val="2"/>
          </rPr>
          <t xml:space="preserve">
&lt;Ghi % đánh giá để xác định mức độ quan trọng, mục tiêu trọng tâm của đợt đánh giá đối với từng nội dung/mục đánh giá (B.I-BIV) và làm căn cứ để tính tổng điểm đánh giá. Việc xác định % này được thực hiện bởi trưởng bộ phận và phải được phê duyệt bởi lãnh đạo đơn vị . Tổng là 100% &gt;</t>
        </r>
      </text>
    </comment>
    <comment ref="B27" authorId="1">
      <text>
        <r>
          <rPr>
            <sz val="9"/>
            <color indexed="81"/>
            <rFont val="Tahoma"/>
            <family val="2"/>
          </rPr>
          <t>* Mục này để đánh giá KQCV dựa trên các mục tiêu đã được đăng ký từ đầu kỳ (nếu có)</t>
        </r>
        <r>
          <rPr>
            <sz val="9"/>
            <color indexed="81"/>
            <rFont val="Tahoma"/>
            <family val="2"/>
          </rPr>
          <t xml:space="preserve">
* Nếu chưa đăng ký mục tiêu thì đánh giá trên các KH công việc giao hàng tháng hoặc theo dự án</t>
        </r>
      </text>
    </comment>
    <comment ref="F30" authorId="1">
      <text>
        <r>
          <rPr>
            <sz val="9"/>
            <color indexed="81"/>
            <rFont val="Tahoma"/>
            <family val="2"/>
          </rPr>
          <t>* Tỉ trọng (%) để xác định mức độ ưu tiên giữa các công việc/nhiệm vụ được giao. Tổng tỉ trọng = 100%</t>
        </r>
      </text>
    </comment>
    <comment ref="M30" authorId="2">
      <text>
        <r>
          <rPr>
            <sz val="8"/>
            <color indexed="81"/>
            <rFont val="Tahoma"/>
            <family val="2"/>
          </rPr>
          <t>Đánh giá tỉ lệ % công việc/nhiệm vụ được hoàn thành</t>
        </r>
      </text>
    </comment>
    <comment ref="B37" authorId="0">
      <text>
        <r>
          <rPr>
            <b/>
            <sz val="9"/>
            <color indexed="81"/>
            <rFont val="Tahoma"/>
            <family val="2"/>
          </rPr>
          <t>HR:</t>
        </r>
        <r>
          <rPr>
            <sz val="9"/>
            <color indexed="81"/>
            <rFont val="Tahoma"/>
            <family val="2"/>
          </rPr>
          <t xml:space="preserve">
Từ B.II đến B.IV:
- Các tiêu chí cụ thể do cấp trên trực tiếp của người được đánh giá lựa chọn, phù hợp với yêu cầu công việc của cá nhân và bộ phận và được mô tả chi tiết trong mục BII-BIV của bộ tiêu chí đánh giá </t>
        </r>
      </text>
    </comment>
    <comment ref="B72" authorId="0">
      <text>
        <r>
          <rPr>
            <b/>
            <sz val="9"/>
            <color indexed="81"/>
            <rFont val="Tahoma"/>
            <family val="2"/>
          </rPr>
          <t>HR:</t>
        </r>
        <r>
          <rPr>
            <sz val="9"/>
            <color indexed="81"/>
            <rFont val="Tahoma"/>
            <family val="2"/>
          </rPr>
          <t xml:space="preserve">
Các điểm mạnh được liệt kê có tác động, ảnh hưởng tới kết quả công việc trong kì đánh giá</t>
        </r>
      </text>
    </comment>
    <comment ref="B74" authorId="0">
      <text>
        <r>
          <rPr>
            <b/>
            <sz val="9"/>
            <color indexed="81"/>
            <rFont val="Tahoma"/>
            <family val="2"/>
          </rPr>
          <t xml:space="preserve">HR:
</t>
        </r>
        <r>
          <rPr>
            <sz val="9"/>
            <color indexed="81"/>
            <rFont val="Tahoma"/>
            <family val="2"/>
          </rPr>
          <t xml:space="preserve">Các điểm yếu được liệt kê có tác động, ảnh hưởng tới kết quả công việc trong kì đánh giá
</t>
        </r>
      </text>
    </comment>
    <comment ref="B76" authorId="0">
      <text>
        <r>
          <rPr>
            <b/>
            <sz val="9"/>
            <color indexed="81"/>
            <rFont val="Tahoma"/>
            <family val="2"/>
          </rPr>
          <t>HR:</t>
        </r>
        <r>
          <rPr>
            <sz val="9"/>
            <color indexed="81"/>
            <rFont val="Tahoma"/>
            <family val="2"/>
          </rPr>
          <t xml:space="preserve">
- Cấp trên phản hồi và ghi chú về các đề xuất, kiến nghị của cấp dưới (người tự đánh giá) nếu có
- Căn cứ và các kết quả đánh giá ở các mục trên, cấp trên đề xuất/kiến nghị với cấp quản lý bộ phận/đơn vị về các biện pháp khích lệ/cải tiến KQCV theo thẩm quyền của cấp quản lý BP/ĐV (nếu có)</t>
        </r>
      </text>
    </comment>
  </commentList>
</comments>
</file>

<file path=xl/comments2.xml><?xml version="1.0" encoding="utf-8"?>
<comments xmlns="http://schemas.openxmlformats.org/spreadsheetml/2006/main">
  <authors>
    <author>ThủyLV</author>
    <author>Admin</author>
  </authors>
  <commentList>
    <comment ref="D3" authorId="0">
      <text>
        <r>
          <rPr>
            <sz val="8"/>
            <color indexed="81"/>
            <rFont val="Tahoma"/>
            <family val="2"/>
          </rPr>
          <t xml:space="preserve">Nhân viên tự đánh giá ghi đầy đủ thông tin Họ tên, Chức vụ, bộ phận.
</t>
        </r>
      </text>
    </comment>
    <comment ref="B9" authorId="0">
      <text>
        <r>
          <rPr>
            <sz val="8"/>
            <color indexed="81"/>
            <rFont val="Tahoma"/>
            <family val="2"/>
          </rPr>
          <t xml:space="preserve">Nhân viên tự đánh giá quá trình làm việc của mình theo các mục từ A.1 đến A.5 như bên dưới
</t>
        </r>
      </text>
    </comment>
    <comment ref="B26" authorId="0">
      <text>
        <r>
          <rPr>
            <sz val="8"/>
            <color indexed="81"/>
            <rFont val="Tahoma"/>
            <family val="2"/>
          </rPr>
          <t xml:space="preserve">Phần này dành cho quản lý trực tiếp của nhân viên đánh giá, nhân viên đã tự đánh giá ở phần A thì không điền thông tin vào phần này
</t>
        </r>
      </text>
    </comment>
    <comment ref="B29" authorId="1">
      <text>
        <r>
          <rPr>
            <sz val="9"/>
            <color indexed="81"/>
            <rFont val="Tahoma"/>
            <family val="2"/>
          </rPr>
          <t>* Mục này để đánh giá KQCV dựa trên các mục tiêu đã được đăng ký từ đầu kỳ (nếu có)</t>
        </r>
        <r>
          <rPr>
            <sz val="9"/>
            <color indexed="81"/>
            <rFont val="Tahoma"/>
            <family val="2"/>
          </rPr>
          <t xml:space="preserve">
* Nếu chưa đăng ký mục tiêu thì đánh giá trên các KH công việc giao hàng tháng hoặc theo dự án</t>
        </r>
      </text>
    </comment>
    <comment ref="F33" authorId="1">
      <text>
        <r>
          <rPr>
            <sz val="9"/>
            <color indexed="81"/>
            <rFont val="Tahoma"/>
            <family val="2"/>
          </rPr>
          <t>* Tỉ trọng (%) để xác định mức độ ưu tiên giữa các công việc/nhiệm vụ được giao. Tổng tỉ trọng = 100%</t>
        </r>
      </text>
    </comment>
    <comment ref="M33" authorId="0">
      <text>
        <r>
          <rPr>
            <sz val="8"/>
            <color indexed="81"/>
            <rFont val="Tahoma"/>
            <family val="2"/>
          </rPr>
          <t>Đánh giá tỉ lệ % công việc/nhiệm vụ được hoàn thành</t>
        </r>
      </text>
    </comment>
  </commentList>
</comments>
</file>

<file path=xl/sharedStrings.xml><?xml version="1.0" encoding="utf-8"?>
<sst xmlns="http://schemas.openxmlformats.org/spreadsheetml/2006/main" count="263" uniqueCount="164">
  <si>
    <t xml:space="preserve"> </t>
  </si>
  <si>
    <t>Họ tên:</t>
  </si>
  <si>
    <t>Bộ phận:</t>
  </si>
  <si>
    <t>Chức vụ:</t>
  </si>
  <si>
    <t>Đơn vị:</t>
  </si>
  <si>
    <r>
      <t xml:space="preserve">A.2- Tự đánh giá điểm mạnh của bản thân </t>
    </r>
    <r>
      <rPr>
        <i/>
        <sz val="11"/>
        <rFont val="Times New Roman"/>
        <family val="1"/>
      </rPr>
      <t>(về chuyên môn, phẩm chất, thái độ, tinh thần làm việc….)</t>
    </r>
  </si>
  <si>
    <r>
      <t xml:space="preserve">A.3- Tự đánh giá điểm yếu của bản thân </t>
    </r>
    <r>
      <rPr>
        <i/>
        <sz val="11"/>
        <rFont val="Times New Roman"/>
        <family val="1"/>
      </rPr>
      <t>(về chuyên môn, phẩm chất, thái độ, tinh thần làm việc….)</t>
    </r>
  </si>
  <si>
    <r>
      <t>A.4- Anh/chị hãy chia sẻ về kế hoạch/mong muốn phát triển nghề nghiệp, học tập… của bản thân</t>
    </r>
    <r>
      <rPr>
        <i/>
        <sz val="11"/>
        <rFont val="Times New Roman"/>
        <family val="1"/>
      </rPr>
      <t xml:space="preserve"> (thời gian dự kiến,…)</t>
    </r>
  </si>
  <si>
    <r>
      <t xml:space="preserve">A.5- Anh/chị vui lòng đưa ra các ý kiến đề xuất, góp ý cho cấp trên của mình </t>
    </r>
    <r>
      <rPr>
        <i/>
        <sz val="11"/>
        <rFont val="Times New Roman"/>
        <family val="1"/>
      </rPr>
      <t xml:space="preserve">(trong công việc, nhằm làm tốt hơn cho cả đội ngũ hoặc cá nhân. </t>
    </r>
  </si>
  <si>
    <t>PHẦN B- ĐÁNH GIÁ CỦA CẤP TRÊN (TRỰC TiẾP)</t>
  </si>
  <si>
    <t xml:space="preserve">B.I- Kết quả hoàn thành công việc trong giai đoạn đánh giá </t>
  </si>
  <si>
    <t>Mục tiêu - Công việc được giao</t>
  </si>
  <si>
    <t>Kết quả hòan thành công việc</t>
  </si>
  <si>
    <t>Nội dung chính</t>
  </si>
  <si>
    <t>Tỷ trọng (%)</t>
  </si>
  <si>
    <t xml:space="preserve">Diễn giải/Mô tả cụ thể </t>
  </si>
  <si>
    <t>Diễn giải/Mô tả</t>
  </si>
  <si>
    <t>% hoàn thành</t>
  </si>
  <si>
    <t>Điểm</t>
  </si>
  <si>
    <t xml:space="preserve">Kết quả B.I: </t>
  </si>
  <si>
    <t>B.II- Trình độ, kiến thức chuyên môn</t>
  </si>
  <si>
    <t>STT</t>
  </si>
  <si>
    <t>Tiêu chí đánh giá</t>
  </si>
  <si>
    <t>BII.1</t>
  </si>
  <si>
    <t>BII.2</t>
  </si>
  <si>
    <t xml:space="preserve">Điểm trung bình B.II: </t>
  </si>
  <si>
    <t>B.III- Kĩ năng</t>
  </si>
  <si>
    <t xml:space="preserve">Điểm trung bình B.III: </t>
  </si>
  <si>
    <t>B.IV-Phẩm chất- Thái độ</t>
  </si>
  <si>
    <t>B.V- Nhận xét, đánh giá chung của cấp quản lý trực tiếp</t>
  </si>
  <si>
    <r>
      <t xml:space="preserve">B.V.1- Điểm mạnh </t>
    </r>
    <r>
      <rPr>
        <i/>
        <sz val="11"/>
        <rFont val="Times New Roman"/>
        <family val="1"/>
      </rPr>
      <t>(về chuyên môn, phẩm chất, thái độ, tinh thần làm việc….)</t>
    </r>
  </si>
  <si>
    <r>
      <t xml:space="preserve">B.V.2- Điểm yếu- cần cải thiện </t>
    </r>
    <r>
      <rPr>
        <i/>
        <sz val="11"/>
        <rFont val="Times New Roman"/>
        <family val="1"/>
      </rPr>
      <t>(về chuyên môn, phẩm chất, thái độ, tinh thần làm việc….)</t>
    </r>
  </si>
  <si>
    <r>
      <t>Người đánh giá (cấp trên trực tiếp): ____________</t>
    </r>
    <r>
      <rPr>
        <i/>
        <sz val="10"/>
        <rFont val="Times New Roman"/>
        <family val="1"/>
      </rPr>
      <t>_</t>
    </r>
    <r>
      <rPr>
        <sz val="10"/>
        <rFont val="Times New Roman"/>
        <family val="1"/>
      </rPr>
      <t>_________   Chức vụ: _____________________ Ngày đánh giá: _____/____/2013</t>
    </r>
  </si>
  <si>
    <t>Ý kiến của cấp trên gián tiếp/ ban lãnh đạo công ty</t>
  </si>
  <si>
    <t>Ghi chú của phòng nhân sự</t>
  </si>
  <si>
    <t>Họ tên: __________________________</t>
  </si>
  <si>
    <t>Chức vụ: ______________________________</t>
  </si>
  <si>
    <t>Nội dung gồm 4 phần:</t>
  </si>
  <si>
    <t>Ngày: _____/______/_____</t>
  </si>
  <si>
    <t xml:space="preserve">B.I. Kết quả hoàn thành công việc 
B.II. Trình độ, kiến thức chuyên môn 
</t>
  </si>
  <si>
    <t>B.III. Kỹ năng
B.IV. Phẩm chất - Thái độ đối với công việc</t>
  </si>
  <si>
    <t>PHẦN A- TỰ ĐÁNH GIÁ (từ A1 đến A5)</t>
  </si>
  <si>
    <t>BII.3</t>
  </si>
  <si>
    <t>BII.4</t>
  </si>
  <si>
    <t>BII.5</t>
  </si>
  <si>
    <t>* Đối với công việc tại bộ phận</t>
  </si>
  <si>
    <t>&lt; Các sửa đổi, điều chỉnh và phê duyệt kết quả đánh giá sẽ được ghi trực tiếp tại mục này mà không chỉnh sửa phần đánh giá của cấp trên trực tiếp&gt;</t>
  </si>
  <si>
    <t xml:space="preserve">Điểm trung bình B.IV: </t>
  </si>
  <si>
    <t xml:space="preserve">Tổng hợp  kết quả đánh giá năng lực (BI - BIV) so với yêu cầu công việc hiện tại:
</t>
  </si>
  <si>
    <t>Kết quả công việc khác bộ phận (nếu có phối hợp hoặc theo các dự án do bộ phận khác chủ trì)</t>
  </si>
  <si>
    <r>
      <rPr>
        <b/>
        <sz val="10"/>
        <color theme="4" tint="-0.249977111117893"/>
        <rFont val="Times New Roman"/>
        <family val="1"/>
      </rPr>
      <t xml:space="preserve">Điểm đánh giá: </t>
    </r>
    <r>
      <rPr>
        <sz val="10"/>
        <color theme="4" tint="-0.249977111117893"/>
        <rFont val="Times New Roman"/>
        <family val="1"/>
      </rPr>
      <t>theo thangđiểm 10 :</t>
    </r>
    <r>
      <rPr>
        <sz val="10"/>
        <color rgb="FFFF0000"/>
        <rFont val="Times New Roman"/>
        <family val="1"/>
      </rPr>
      <t xml:space="preserve"> </t>
    </r>
    <r>
      <rPr>
        <b/>
        <sz val="10"/>
        <color rgb="FFFF0000"/>
        <rFont val="Times New Roman"/>
        <family val="1"/>
      </rPr>
      <t>đến 10</t>
    </r>
    <r>
      <rPr>
        <sz val="10"/>
        <color theme="4" tint="-0.249977111117893"/>
        <rFont val="Times New Roman"/>
        <family val="1"/>
      </rPr>
      <t xml:space="preserve">- xuất sắc, vượt ngòai mong đợi của vị trí, cấp bậc hiện tại/nỗ lực vượt bậc; </t>
    </r>
    <r>
      <rPr>
        <b/>
        <sz val="10"/>
        <color rgb="FFFF0000"/>
        <rFont val="Times New Roman"/>
        <family val="1"/>
      </rPr>
      <t>đến 8</t>
    </r>
    <r>
      <rPr>
        <sz val="10"/>
        <color theme="4" tint="-0.249977111117893"/>
        <rFont val="Times New Roman"/>
        <family val="1"/>
      </rPr>
      <t>- đáp ứng được các yêu cầu, mong đợi;</t>
    </r>
    <r>
      <rPr>
        <b/>
        <sz val="10"/>
        <color rgb="FFFF0000"/>
        <rFont val="Times New Roman"/>
        <family val="1"/>
      </rPr>
      <t>đến 6</t>
    </r>
    <r>
      <rPr>
        <sz val="10"/>
        <color theme="4" tint="-0.249977111117893"/>
        <rFont val="Times New Roman"/>
        <family val="1"/>
      </rPr>
      <t xml:space="preserve">- đáp ứng được phần lớn các yêu cầu, gần với mức mong đợi; </t>
    </r>
    <r>
      <rPr>
        <b/>
        <sz val="10"/>
        <color rgb="FFFF0000"/>
        <rFont val="Times New Roman"/>
        <family val="1"/>
      </rPr>
      <t>đến 4</t>
    </r>
    <r>
      <rPr>
        <sz val="10"/>
        <color theme="4" tint="-0.249977111117893"/>
        <rFont val="Times New Roman"/>
        <family val="1"/>
      </rPr>
      <t xml:space="preserve">- đáp ứng được 1 phần yêu cầu, </t>
    </r>
    <r>
      <rPr>
        <b/>
        <sz val="10"/>
        <color rgb="FFFF0000"/>
        <rFont val="Times New Roman"/>
        <family val="1"/>
      </rPr>
      <t>đến 2</t>
    </r>
    <r>
      <rPr>
        <sz val="10"/>
        <color theme="4" tint="-0.249977111117893"/>
        <rFont val="Times New Roman"/>
        <family val="1"/>
      </rPr>
      <t>- dưới mức yêu cầu/yếu/kém</t>
    </r>
  </si>
  <si>
    <t>Mô tả tiêu chí đánh giá</t>
  </si>
  <si>
    <t>BIII.1</t>
  </si>
  <si>
    <t>BIII.2</t>
  </si>
  <si>
    <t>BIII.3</t>
  </si>
  <si>
    <t>BIII.4</t>
  </si>
  <si>
    <t>BIII.5</t>
  </si>
  <si>
    <t>BIV.1</t>
  </si>
  <si>
    <t>BIV.2</t>
  </si>
  <si>
    <t>BIV.3</t>
  </si>
  <si>
    <r>
      <t>Form</t>
    </r>
    <r>
      <rPr>
        <b/>
        <sz val="11"/>
        <rFont val="Times New Roman"/>
        <family val="1"/>
      </rPr>
      <t xml:space="preserve"> S2</t>
    </r>
    <r>
      <rPr>
        <sz val="11"/>
        <rFont val="Times New Roman"/>
        <family val="1"/>
      </rPr>
      <t xml:space="preserve"> 
(nhân viên)</t>
    </r>
  </si>
  <si>
    <r>
      <rPr>
        <b/>
        <i/>
        <sz val="12"/>
        <color theme="4" tint="-0.249977111117893"/>
        <rFont val="Times New Roman"/>
        <family val="1"/>
      </rPr>
      <t>Nguyên tắc và hướng dẫn đánh giá:</t>
    </r>
    <r>
      <rPr>
        <i/>
        <sz val="12"/>
        <color theme="4" tint="-0.249977111117893"/>
        <rFont val="Times New Roman"/>
        <family val="1"/>
      </rPr>
      <t xml:space="preserve">
- Đánh giá tất cả các công việc chính được giao trong phạm vi cả năm 21013 (12 tháng) của CBNV
- Không đánh giá bằng cách so sánh giữa các vị trí/nhân sự khác nhau, các công việc nằm ngoài mô tả/yêu cầu công việc hoặc chỉ tập trung vào các công việc/dự án tiêu biểu
-</t>
    </r>
    <r>
      <rPr>
        <b/>
        <i/>
        <sz val="12"/>
        <color theme="4" tint="-0.249977111117893"/>
        <rFont val="Times New Roman"/>
        <family val="1"/>
      </rPr>
      <t xml:space="preserve"> Phần hướng dẫn đánh giá </t>
    </r>
    <r>
      <rPr>
        <i/>
        <sz val="12"/>
        <color theme="4" tint="-0.249977111117893"/>
        <rFont val="Times New Roman"/>
        <family val="1"/>
      </rPr>
      <t>tóm tắt là chữ in nghiêng mầu xanh. Để xem hướng dẫn chi tiết, vui lòng di chuyển con trỏ vào phần tiêu đề của mục đánh giá hoặc sheet "Hướng dẫn chi tiết"</t>
    </r>
  </si>
  <si>
    <r>
      <t xml:space="preserve">A.1-Tự đánh giá kết quả công việc- Thành tích đạt được trong kỳ </t>
    </r>
    <r>
      <rPr>
        <i/>
        <sz val="11"/>
        <rFont val="Times New Roman"/>
        <family val="1"/>
      </rPr>
      <t xml:space="preserve"> 
</t>
    </r>
    <r>
      <rPr>
        <i/>
        <sz val="10"/>
        <color theme="4" tint="-0.249977111117893"/>
        <rFont val="Times New Roman"/>
        <family val="1"/>
      </rPr>
      <t xml:space="preserve">(CBNV tự liệt kê </t>
    </r>
    <r>
      <rPr>
        <b/>
        <i/>
        <sz val="10"/>
        <color theme="4" tint="-0.249977111117893"/>
        <rFont val="Times New Roman"/>
        <family val="1"/>
      </rPr>
      <t>các công việc chính</t>
    </r>
    <r>
      <rPr>
        <i/>
        <sz val="10"/>
        <color theme="4" tint="-0.249977111117893"/>
        <rFont val="Times New Roman"/>
        <family val="1"/>
      </rPr>
      <t xml:space="preserve"> được giao trong kỳ và đánh giá mức độ hoàn thành: khối lượng? Chất lượng? Tiến độ? )tại</t>
    </r>
    <r>
      <rPr>
        <b/>
        <i/>
        <sz val="10"/>
        <color theme="4" tint="-0.249977111117893"/>
        <rFont val="Times New Roman"/>
        <family val="1"/>
      </rPr>
      <t xml:space="preserve"> </t>
    </r>
    <r>
      <rPr>
        <b/>
        <i/>
        <u/>
        <sz val="10"/>
        <color theme="4" tint="-0.249977111117893"/>
        <rFont val="Times New Roman"/>
        <family val="1"/>
      </rPr>
      <t>mục A.1</t>
    </r>
    <r>
      <rPr>
        <i/>
        <sz val="10"/>
        <color theme="4" tint="-0.249977111117893"/>
        <rFont val="Times New Roman"/>
        <family val="1"/>
      </rPr>
      <t xml:space="preserve"> và </t>
    </r>
    <r>
      <rPr>
        <b/>
        <i/>
        <sz val="10"/>
        <color rgb="FFFF0000"/>
        <rFont val="Times New Roman"/>
        <family val="1"/>
      </rPr>
      <t>điền từng mục công việc chính</t>
    </r>
    <r>
      <rPr>
        <b/>
        <i/>
        <sz val="10"/>
        <color theme="4" tint="-0.249977111117893"/>
        <rFont val="Times New Roman"/>
        <family val="1"/>
      </rPr>
      <t xml:space="preserve"> </t>
    </r>
    <r>
      <rPr>
        <i/>
        <sz val="10"/>
        <color theme="4" tint="-0.249977111117893"/>
        <rFont val="Times New Roman"/>
        <family val="1"/>
      </rPr>
      <t xml:space="preserve">tại cột </t>
    </r>
    <r>
      <rPr>
        <b/>
        <i/>
        <sz val="10"/>
        <color theme="4" tint="-0.249977111117893"/>
        <rFont val="Times New Roman"/>
        <family val="1"/>
      </rPr>
      <t>"Công việc được giao"</t>
    </r>
    <r>
      <rPr>
        <i/>
        <sz val="10"/>
        <color theme="4" tint="-0.249977111117893"/>
        <rFont val="Times New Roman"/>
        <family val="1"/>
      </rPr>
      <t xml:space="preserve"> của </t>
    </r>
    <r>
      <rPr>
        <b/>
        <i/>
        <u/>
        <sz val="10"/>
        <color theme="4" tint="-0.249977111117893"/>
        <rFont val="Times New Roman"/>
        <family val="1"/>
      </rPr>
      <t>Mục B.I</t>
    </r>
  </si>
  <si>
    <r>
      <rPr>
        <b/>
        <sz val="16"/>
        <color indexed="9"/>
        <rFont val="Times New Roman"/>
        <family val="1"/>
      </rPr>
      <t xml:space="preserve">ĐÁNH GIÁ KẾT QUẢ CÔNG VIỆC VÀ NĂNG LỰC 
</t>
    </r>
    <r>
      <rPr>
        <i/>
        <sz val="12"/>
        <color indexed="9"/>
        <rFont val="Times New Roman"/>
        <family val="1"/>
      </rPr>
      <t>(Dành cho CBNV của BP đã có mục tiêu công việc thống nhất từ đầu kỳ)</t>
    </r>
    <r>
      <rPr>
        <b/>
        <sz val="14"/>
        <color indexed="9"/>
        <rFont val="Times New Roman"/>
        <family val="1"/>
      </rPr>
      <t xml:space="preserve">
</t>
    </r>
    <r>
      <rPr>
        <b/>
        <sz val="11"/>
        <color indexed="9"/>
        <rFont val="Times New Roman"/>
        <family val="1"/>
      </rPr>
      <t>(Kỳ đánh giá: tháng 01 đến tháng 12 năm 2013)</t>
    </r>
  </si>
  <si>
    <t>Mô tả/Diễn giải kết quả đánh giá</t>
  </si>
  <si>
    <t>B.V.3- Phản hồi/ Kiến nghị</t>
  </si>
  <si>
    <t>&lt;ghi họ tên của người được đánh giá&gt;</t>
  </si>
  <si>
    <t>&lt;tên phòng, ban, bộ phận, nhóm, dự án…&gt;</t>
  </si>
  <si>
    <t>&lt;Ghi chức danh của vị trí công việc được mô tả&gt;</t>
  </si>
  <si>
    <t>&lt;tên công ty/ chi nhánh&gt;</t>
  </si>
  <si>
    <t>** CBNV đọc kỹ bản hướng dẫn này để nắm được cách thực hiện đánh giá. Các phần hướng dẫn được in nghiêng màu xanh.  Khi thực hiện đánh giá: vui lòng sử dụng form đính kèm.</t>
  </si>
  <si>
    <r>
      <rPr>
        <b/>
        <sz val="12"/>
        <rFont val="Times New Roman"/>
        <family val="1"/>
      </rPr>
      <t xml:space="preserve">Nguyên tắc đánh giá: </t>
    </r>
    <r>
      <rPr>
        <sz val="12"/>
        <rFont val="Times New Roman"/>
        <family val="1"/>
      </rPr>
      <t xml:space="preserve">
- Việc đánh giá căn cứ trên mô tả/yêu cầu công việc của từng CBNV và phạm vi công việc được giao trong kì đánh giá
- Không đánh giá bằng cách so sánh giữa các vị trí/nhân sự khác nhau, đánh giá những nội dung nằm ngòai mô tả/yêu cầu công việc hoặc chỉ các công việc/dự án tiêu biểu
</t>
    </r>
  </si>
  <si>
    <t>Anh/chị vui lòng đọc kỹ và điền đầy đủ thông tin vào mục từ A.1 đến A.5 dưới đây. Trong mỗi mục, có thể dùng phím Alt+ Enter để xuống dòng, kéo rộng ô để hiển thị đầy đủ thông tin</t>
  </si>
  <si>
    <r>
      <t xml:space="preserve">A.1-Tự đánh giá kết quả công việc- Thành tích đạt được trong kỳ </t>
    </r>
    <r>
      <rPr>
        <i/>
        <sz val="11"/>
        <rFont val="Times New Roman"/>
        <family val="1"/>
      </rPr>
      <t xml:space="preserve"> (Liệt kê các công việc chính được giao trong kỳ và đánh giá mức độ hoàn thành: khối lượng? Chất lượng? Tiến độ? )</t>
    </r>
  </si>
  <si>
    <t>Phần công việc tại bộ phận:</t>
  </si>
  <si>
    <t>Kết quả công việc theo các dự án khác bộ phận (nếu có)</t>
  </si>
  <si>
    <t>* Phần này để nhận xét, đánh giá kết quả công việc mà CBNV tham gia theo các dự án ngoài bộ phận; 
Ghi các thông tin về:
- tên dự án, tên PM
- tình trạng dự án (đã kết thúc hay đang thực hiện….)
- nhận xét tóm tắt về cá nhân khi tham gia dự án</t>
  </si>
  <si>
    <t>&lt;Các điểm mạnh được liệt kê có tác động, ảnh hưởng tới kết quả công việc trong kì đánh giá&gt;</t>
  </si>
  <si>
    <t>&lt;Các điểm yếu được liệt kê có tác động, ảnh hưởng tới kết quả công việc trong kì đánh giá&gt;</t>
  </si>
  <si>
    <t>Gợi ý: Các đích công việc mong muốn hướng tới (có thể khác với công việc hiện tại) và dự kiến cách thức đạt được các đích đó của bản thân</t>
  </si>
  <si>
    <t xml:space="preserve">*Phần này dành cho CBNV đưa ra nhận xét, góp ý hoặc các đề xuất để giúp cho công việc tốt hơn như: cách thức phân công, giao việc, trao đổi - chia sẻ công việc, thông tin……
* Các nhận xét này thực sự cần thiết trong việc giúp cấp quản lý có thể điều chỉnh hoặc hoàn thiện hơn trong công việc
</t>
  </si>
  <si>
    <t>Ngày đánh giá: _____/_____ /_______                                                            Người tự đánh giá ký tên:______________________________</t>
  </si>
  <si>
    <t xml:space="preserve">Các nội dung đánh giá: </t>
  </si>
  <si>
    <t>B.I. Kết quả hoàn thành công việc (…...%)
B.II. Trình độ, kiến thức chuyên môn (….%)
B.III. Kỹ năng làm việc (…..%)
B.IV. Phẩm chất - Thái độ (….%)</t>
  </si>
  <si>
    <t>&lt;Ghi % đánh giá để xác định mức độ quan trọng, mục tiêu trọng tâm của đợt đánh giá đối với từng nội dung/mục đánh giá (B.I-BIV) và làm căn cứ để tính tổng điểm đánh giá. Việc xác định % này được thực hiện bởi trưởng bộ phận và phải được phê duyệt bởi lãnh đạo đơn vị . Tổng là 100% &gt;</t>
  </si>
  <si>
    <r>
      <rPr>
        <b/>
        <i/>
        <sz val="10"/>
        <color theme="4" tint="-0.249977111117893"/>
        <rFont val="Times New Roman"/>
        <family val="1"/>
      </rPr>
      <t>Từ B.II đến B.IV:</t>
    </r>
    <r>
      <rPr>
        <i/>
        <sz val="10"/>
        <color theme="4" tint="-0.249977111117893"/>
        <rFont val="Times New Roman"/>
        <family val="1"/>
      </rPr>
      <t xml:space="preserve">
- Các tiêu chí cụ thể do cấp trên trực tiếp của người được đánh giá lựa chọn, phù hợp với yêu cầu công việc của cá nhân và bộ phận và được mô tả chi tiết trong mục BII-BIV của bộ tiêu chí đánh giá 
</t>
    </r>
    <r>
      <rPr>
        <b/>
        <i/>
        <sz val="10"/>
        <color theme="4" tint="-0.249977111117893"/>
        <rFont val="Times New Roman"/>
        <family val="1"/>
      </rPr>
      <t xml:space="preserve">  - Cách tính điểm đánh giá: </t>
    </r>
    <r>
      <rPr>
        <i/>
        <sz val="10"/>
        <color theme="4" tint="-0.249977111117893"/>
        <rFont val="Times New Roman"/>
        <family val="1"/>
      </rPr>
      <t xml:space="preserve">theo thang điểm 10 : </t>
    </r>
    <r>
      <rPr>
        <b/>
        <i/>
        <sz val="10"/>
        <color theme="4" tint="-0.249977111117893"/>
        <rFont val="Times New Roman"/>
        <family val="1"/>
      </rPr>
      <t>đến 10</t>
    </r>
    <r>
      <rPr>
        <i/>
        <sz val="10"/>
        <color theme="4" tint="-0.249977111117893"/>
        <rFont val="Times New Roman"/>
        <family val="1"/>
      </rPr>
      <t>- xuất sắc, vượt ngòai mong đợi của vị trí, cấp bậc hiện tại/nỗ lực vượt bậc;</t>
    </r>
    <r>
      <rPr>
        <b/>
        <i/>
        <sz val="10"/>
        <color theme="4" tint="-0.249977111117893"/>
        <rFont val="Times New Roman"/>
        <family val="1"/>
      </rPr>
      <t xml:space="preserve"> đến 8</t>
    </r>
    <r>
      <rPr>
        <i/>
        <sz val="10"/>
        <color theme="4" tint="-0.249977111117893"/>
        <rFont val="Times New Roman"/>
        <family val="1"/>
      </rPr>
      <t>- đáp ứng được các yêu cầu, mong đợi;</t>
    </r>
    <r>
      <rPr>
        <b/>
        <i/>
        <sz val="10"/>
        <color theme="4" tint="-0.249977111117893"/>
        <rFont val="Times New Roman"/>
        <family val="1"/>
      </rPr>
      <t>đến 6</t>
    </r>
    <r>
      <rPr>
        <i/>
        <sz val="10"/>
        <color theme="4" tint="-0.249977111117893"/>
        <rFont val="Times New Roman"/>
        <family val="1"/>
      </rPr>
      <t xml:space="preserve">- đáp ứng được phần lớn các yêu cầu, gần với mức mong đợi; </t>
    </r>
    <r>
      <rPr>
        <b/>
        <i/>
        <sz val="10"/>
        <color theme="4" tint="-0.249977111117893"/>
        <rFont val="Times New Roman"/>
        <family val="1"/>
      </rPr>
      <t>đến 4</t>
    </r>
    <r>
      <rPr>
        <i/>
        <sz val="10"/>
        <color theme="4" tint="-0.249977111117893"/>
        <rFont val="Times New Roman"/>
        <family val="1"/>
      </rPr>
      <t xml:space="preserve">- đáp ứng được 1 phần yêu cầu, </t>
    </r>
    <r>
      <rPr>
        <b/>
        <i/>
        <sz val="10"/>
        <color theme="4" tint="-0.249977111117893"/>
        <rFont val="Times New Roman"/>
        <family val="1"/>
      </rPr>
      <t>đến 2-</t>
    </r>
    <r>
      <rPr>
        <i/>
        <sz val="10"/>
        <color theme="4" tint="-0.249977111117893"/>
        <rFont val="Times New Roman"/>
        <family val="1"/>
      </rPr>
      <t xml:space="preserve"> dưới mức yêu cầu/yếu/kém</t>
    </r>
  </si>
  <si>
    <r>
      <t xml:space="preserve">Tiêu chí đánh giá
</t>
    </r>
    <r>
      <rPr>
        <i/>
        <sz val="10"/>
        <color theme="4" tint="-0.249977111117893"/>
        <rFont val="Times New Roman"/>
        <family val="1"/>
      </rPr>
      <t>&lt;Số lượng tiêu chí đánh giá không vượt quá 5 tiêu chí&gt;</t>
    </r>
  </si>
  <si>
    <r>
      <t xml:space="preserve">Tổng hợp  kết quả đánh giá năng lực (BI - BIV) so với yêu cầu công việc hiện tại:
</t>
    </r>
    <r>
      <rPr>
        <i/>
        <sz val="10"/>
        <color theme="4" tint="-0.249977111117893"/>
        <rFont val="Times New Roman"/>
        <family val="1"/>
      </rPr>
      <t>&lt;Tổng điểm căn cứ trên điểm trung bình mỗi mục (BI-B.IV) *  % mỗi mục&gt;</t>
    </r>
    <r>
      <rPr>
        <b/>
        <sz val="12"/>
        <rFont val="Times New Roman"/>
        <family val="1"/>
      </rPr>
      <t xml:space="preserve"> </t>
    </r>
  </si>
  <si>
    <t>&lt;- Cấp trên phản hồi và ghi chú về các đề xuất, kiến nghị của cấp dưới (người tự đánh giá) nếu có
- Căn cứ và các kết quả đánh giá ở các mục trên, cấp trên đề xuất/kiến nghị với cấp quản lý bộ phận/đơn vị về các biện pháp khích lệ/cải tiến KQCV theo thẩm quyền của cấp quản lý BP/ĐV (nếu có)&gt;</t>
  </si>
  <si>
    <r>
      <t>Người đánh giá (cấp trên trực tiếp): ____________</t>
    </r>
    <r>
      <rPr>
        <i/>
        <sz val="10"/>
        <rFont val="Times New Roman"/>
        <family val="1"/>
      </rPr>
      <t>_</t>
    </r>
    <r>
      <rPr>
        <sz val="10"/>
        <rFont val="Times New Roman"/>
        <family val="1"/>
      </rPr>
      <t>_________   Chức vụ: _____________________ Ngày đánh giá: _____/____/____</t>
    </r>
  </si>
  <si>
    <t>&lt; Các ghi chú mang tính góp ý, đối chiếu về tính hợp lệ của việc thực hiện đánh giá (nếu có)&gt;</t>
  </si>
  <si>
    <t>Ngày: _____/______/___</t>
  </si>
  <si>
    <t>Ngày: _____/______/____</t>
  </si>
  <si>
    <t>Cách thức thực hiện đánh giá đối với Form M cũng tương tự Form S theo hướng dẫn cụ thể bên trên</t>
  </si>
  <si>
    <r>
      <rPr>
        <b/>
        <i/>
        <sz val="10"/>
        <color theme="4" tint="-0.249977111117893"/>
        <rFont val="Times New Roman"/>
        <family val="1"/>
      </rPr>
      <t>* Mục này để đánh giá KQCV dựa trên các mục tiêu đã được đăng ký từ đầu kỳ (nếu có)</t>
    </r>
    <r>
      <rPr>
        <i/>
        <sz val="10"/>
        <color theme="4" tint="-0.249977111117893"/>
        <rFont val="Times New Roman"/>
        <family val="1"/>
      </rPr>
      <t xml:space="preserve">
</t>
    </r>
    <r>
      <rPr>
        <b/>
        <i/>
        <u/>
        <sz val="10"/>
        <color theme="4" tint="-0.249977111117893"/>
        <rFont val="Times New Roman"/>
        <family val="1"/>
      </rPr>
      <t xml:space="preserve">* Cách đánh giá: 
</t>
    </r>
    <r>
      <rPr>
        <b/>
        <i/>
        <sz val="10"/>
        <color theme="4" tint="-0.249977111117893"/>
        <rFont val="Times New Roman"/>
        <family val="1"/>
      </rPr>
      <t xml:space="preserve">- </t>
    </r>
    <r>
      <rPr>
        <i/>
        <sz val="10"/>
        <color theme="4" tint="-0.249977111117893"/>
        <rFont val="Times New Roman"/>
        <family val="1"/>
      </rPr>
      <t>CBNV tự đánh giá điền vào cột "Mục tiêu - Công việc được giao", việc xác định tỉ trọng của từng mục công việc dựa trên sự thống nhất của CBNV với cấp trên về khối lượng công việc và thời gian thực hiện cộng việc đó 
- Cấp trên điền vào cột "Kết quả hoàn thành công việc" bằng cách: mô tả, diễn giải các công việc maf CBNV được giao trong cả giai đoạn và đánh giá KQ đạt được ở mức độ nào: về khối lượng? chất lượng?  tiến độ?các thành tích/kết quả đạt được trong kỳ? và xác định "</t>
    </r>
    <r>
      <rPr>
        <b/>
        <i/>
        <sz val="10"/>
        <color theme="4" tint="-0.249977111117893"/>
        <rFont val="Times New Roman"/>
        <family val="1"/>
      </rPr>
      <t>% hoàn thành</t>
    </r>
    <r>
      <rPr>
        <i/>
        <sz val="10"/>
        <color theme="4" tint="-0.249977111117893"/>
        <rFont val="Times New Roman"/>
        <family val="1"/>
      </rPr>
      <t xml:space="preserve">". </t>
    </r>
    <r>
      <rPr>
        <b/>
        <i/>
        <u/>
        <sz val="10"/>
        <color theme="4" tint="-0.249977111117893"/>
        <rFont val="Times New Roman"/>
        <family val="1"/>
      </rPr>
      <t xml:space="preserve">
</t>
    </r>
    <r>
      <rPr>
        <b/>
        <i/>
        <sz val="10"/>
        <color theme="4" tint="-0.249977111117893"/>
        <rFont val="Times New Roman"/>
        <family val="1"/>
      </rPr>
      <t>* Cách tính điểm (công thức):</t>
    </r>
    <r>
      <rPr>
        <i/>
        <sz val="10"/>
        <color theme="4" tint="-0.249977111117893"/>
        <rFont val="Times New Roman"/>
        <family val="1"/>
      </rPr>
      <t xml:space="preserve"> Điểm = %hoàn thành * tỉ trọng *10; 
</t>
    </r>
    <r>
      <rPr>
        <b/>
        <i/>
        <u/>
        <sz val="10"/>
        <color theme="4" tint="-0.249977111117893"/>
        <rFont val="Times New Roman"/>
        <family val="1"/>
      </rPr>
      <t xml:space="preserve">
</t>
    </r>
    <r>
      <rPr>
        <i/>
        <sz val="10"/>
        <color theme="4" tint="-0.249977111117893"/>
        <rFont val="Times New Roman"/>
        <family val="1"/>
      </rPr>
      <t xml:space="preserve">* Nếu người đánh giá sử dụng kết quả đánh giá không định kì (theo dự án, ..) hoặc tham khảo ý kiến của bên thứ 3 (đồng nghiệp, khách hàng của người được đánh giá) thì cần chỉ rõ và đính kèm kết quả đánh giá được sử dụng.
</t>
    </r>
    <r>
      <rPr>
        <b/>
        <i/>
        <u/>
        <sz val="10"/>
        <color theme="4" tint="-0.249977111117893"/>
        <rFont val="Times New Roman"/>
        <family val="1"/>
      </rPr>
      <t>* Đối với phần công việc/dự án mà CBNV tham gia ngoài bộ phận</t>
    </r>
    <r>
      <rPr>
        <i/>
        <sz val="10"/>
        <color theme="4" tint="-0.249977111117893"/>
        <rFont val="Times New Roman"/>
        <family val="1"/>
      </rPr>
      <t>: cấp trên đánh giá cần chỉ rõ hoặc đính kèm nhận xét của người quản trị công việc/dự án ngoài bộ phận để đảm bảo tính xác thực của kết quả đánh giá</t>
    </r>
  </si>
  <si>
    <r>
      <rPr>
        <b/>
        <i/>
        <u/>
        <sz val="10"/>
        <color theme="4" tint="-0.249977111117893"/>
        <rFont val="Times New Roman"/>
        <family val="1"/>
      </rPr>
      <t>Cách đánh giá:</t>
    </r>
    <r>
      <rPr>
        <i/>
        <sz val="10"/>
        <color theme="4" tint="-0.249977111117893"/>
        <rFont val="Times New Roman"/>
        <family val="1"/>
      </rPr>
      <t xml:space="preserve"> </t>
    </r>
    <r>
      <rPr>
        <i/>
        <sz val="10"/>
        <color rgb="FFFF0000"/>
        <rFont val="Times New Roman"/>
        <family val="1"/>
      </rPr>
      <t xml:space="preserve">CBNV tự đánh giá </t>
    </r>
    <r>
      <rPr>
        <i/>
        <sz val="10"/>
        <color theme="4" tint="-0.249977111117893"/>
        <rFont val="Times New Roman"/>
        <family val="1"/>
      </rPr>
      <t xml:space="preserve">điền vào cột "Mục tiêu - Công việc được giao", </t>
    </r>
    <r>
      <rPr>
        <i/>
        <sz val="10"/>
        <color rgb="FFFF0000"/>
        <rFont val="Times New Roman"/>
        <family val="1"/>
      </rPr>
      <t xml:space="preserve">Cấp trên </t>
    </r>
    <r>
      <rPr>
        <i/>
        <sz val="10"/>
        <color theme="4" tint="-0.249977111117893"/>
        <rFont val="Times New Roman"/>
        <family val="1"/>
      </rPr>
      <t>điền vào cột "Kết quả hoàn thành công việc" như sau:</t>
    </r>
    <r>
      <rPr>
        <b/>
        <i/>
        <sz val="10"/>
        <color theme="4" tint="-0.249977111117893"/>
        <rFont val="Times New Roman"/>
        <family val="1"/>
      </rPr>
      <t xml:space="preserve">
</t>
    </r>
    <r>
      <rPr>
        <i/>
        <sz val="10"/>
        <color theme="4" tint="-0.249977111117893"/>
        <rFont val="Times New Roman"/>
        <family val="1"/>
      </rPr>
      <t xml:space="preserve">- CBNV tự đánh giá điền vào cột "Mục tiêu - Công việc được giao", việc xác định </t>
    </r>
    <r>
      <rPr>
        <b/>
        <i/>
        <sz val="10"/>
        <color theme="4" tint="-0.249977111117893"/>
        <rFont val="Times New Roman"/>
        <family val="1"/>
      </rPr>
      <t>"tỉ trọng"</t>
    </r>
    <r>
      <rPr>
        <i/>
        <sz val="10"/>
        <color theme="4" tint="-0.249977111117893"/>
        <rFont val="Times New Roman"/>
        <family val="1"/>
      </rPr>
      <t xml:space="preserve"> của từng mục công việc dựa trên sự thống nhất của CBNV với cấp trên về khối lượng công việc và thời gian thực hiện cộng việc đó 
- Cấp trên điền vào cột "Kết quả hoàn thành công việc" bằng cách: mô tả, diễn giải các công việc mà CBNV được giao trong cả giai đoạn và đánh giá KQ đạt được ở mức độ nào: về khối lượng? chất lượng?  tiến độ?các thành tích/kết quả đạt được trong kỳ? và xác định </t>
    </r>
    <r>
      <rPr>
        <b/>
        <i/>
        <sz val="10"/>
        <color theme="4" tint="-0.249977111117893"/>
        <rFont val="Times New Roman"/>
        <family val="1"/>
      </rPr>
      <t xml:space="preserve">"% hoàn thành". 
* Cách tính điểm (công thức): Điểm = %hoàn thành * tỉ trọng *10; </t>
    </r>
  </si>
  <si>
    <r>
      <rPr>
        <b/>
        <sz val="16"/>
        <color indexed="9"/>
        <rFont val="Times New Roman"/>
        <family val="1"/>
      </rPr>
      <t xml:space="preserve">Hướng dẫn ĐÁNH GIÁ KẾT QUẢ CÔNG VIỆC VÀ NĂNG LỰC 
</t>
    </r>
    <r>
      <rPr>
        <i/>
        <sz val="12"/>
        <color indexed="9"/>
        <rFont val="Times New Roman"/>
        <family val="1"/>
      </rPr>
      <t>(Dành cho CBNV của BP đã có mục tiêu công việc thống nhất từ đầu kỳ)</t>
    </r>
    <r>
      <rPr>
        <b/>
        <sz val="14"/>
        <color indexed="9"/>
        <rFont val="Times New Roman"/>
        <family val="1"/>
      </rPr>
      <t xml:space="preserve">
</t>
    </r>
    <r>
      <rPr>
        <b/>
        <sz val="11"/>
        <color indexed="9"/>
        <rFont val="Times New Roman"/>
        <family val="1"/>
      </rPr>
      <t>(</t>
    </r>
    <r>
      <rPr>
        <b/>
        <u/>
        <sz val="11"/>
        <color indexed="9"/>
        <rFont val="Times New Roman"/>
        <family val="1"/>
      </rPr>
      <t xml:space="preserve">Kỳ đánh giá: </t>
    </r>
    <r>
      <rPr>
        <b/>
        <sz val="11"/>
        <color indexed="9"/>
        <rFont val="Times New Roman"/>
        <family val="1"/>
      </rPr>
      <t xml:space="preserve">từ tháng_____ đến tháng_____- năm 201__.) </t>
    </r>
  </si>
  <si>
    <r>
      <t>Form</t>
    </r>
    <r>
      <rPr>
        <b/>
        <sz val="11"/>
        <color theme="0"/>
        <rFont val="Times New Roman"/>
        <family val="1"/>
      </rPr>
      <t xml:space="preserve"> S2</t>
    </r>
    <r>
      <rPr>
        <sz val="11"/>
        <color theme="0"/>
        <rFont val="Times New Roman"/>
        <family val="1"/>
      </rPr>
      <t xml:space="preserve">
 (nhân viên)</t>
    </r>
  </si>
  <si>
    <t>Mức độ tin cậy trong công việc</t>
  </si>
  <si>
    <t>Tuân thủ kỷ luật lao động</t>
  </si>
  <si>
    <t>Tinh thần đồng đội hợp tác và làm việc nhóm</t>
  </si>
  <si>
    <t>Kỹ năng về lập trình: hệ thống, ứng dụng, database.</t>
  </si>
  <si>
    <t>Kỹ năng về Design Pattern</t>
  </si>
  <si>
    <t>Trình độ nắm bắt nghiệp vụ (của hệ thống mới và của các dịch vụ cũ)</t>
  </si>
  <si>
    <t>Kiến thức về Network, Unix</t>
  </si>
  <si>
    <t>Hoàn thành công việc/các cam kết đúng hạn</t>
  </si>
  <si>
    <t>Giao tiếp, trao đổi thông tin</t>
  </si>
  <si>
    <t>Kỹ năng ứng dụng, áp dụng qui trình vào công việc</t>
  </si>
  <si>
    <t>Kỹ năng giải quyết các vấn đề phát sinh</t>
  </si>
  <si>
    <t>Kỹ năng ứng dụng các công nghệ, công cụ mới trong việc xây dựng sản phẩm</t>
  </si>
  <si>
    <r>
      <t xml:space="preserve">CBNV tự liệt kê các công việc được giao trong tháng (nếu không có mục tiêu công việc được thống nhất từ đầu kì) và  mô tả các KQ chính đã đã đạt được: 
- Những việc đã hoàn thành: được đánh giá là </t>
    </r>
    <r>
      <rPr>
        <b/>
        <i/>
        <sz val="11"/>
        <color theme="4" tint="-0.249977111117893"/>
        <rFont val="Times New Roman"/>
        <family val="1"/>
      </rPr>
      <t>tốt, khá</t>
    </r>
    <r>
      <rPr>
        <i/>
        <sz val="11"/>
        <color theme="4" tint="-0.249977111117893"/>
        <rFont val="Times New Roman"/>
        <family val="1"/>
      </rPr>
      <t xml:space="preserve">
- Những việc chưa thực hiện được/thực hiện chưa đạt KQ mong muốn: được đánh giá là </t>
    </r>
    <r>
      <rPr>
        <b/>
        <i/>
        <sz val="11"/>
        <color theme="4" tint="-0.249977111117893"/>
        <rFont val="Times New Roman"/>
        <family val="1"/>
      </rPr>
      <t>chưa đạt</t>
    </r>
  </si>
  <si>
    <t>* Chuyên môn: Cải thiện tốt qua thời gian tham gia dự án, đáp ứng tốt cho công việc
* Phẩm chất: Chịu khó, tỷ mỉ, sáng tạo, có niềm đam mê với công việc
* Thái độ: Cầu tiến, biết tiếp thu, có trách nhiệm trong công việc
* Tinh thần: Tinh thần tập trung cao
=&gt; Các yếu tố trên đóng góp một phần tương đối cho kết quả, thành quả của dự án, giúp dự án hoạt động tốt</t>
  </si>
  <si>
    <t>Trần Hữu Nguyên</t>
  </si>
  <si>
    <t>Phòng Phát Triển Phần Mềm 3</t>
  </si>
  <si>
    <t>Nhân viên</t>
  </si>
  <si>
    <t>ESOFT</t>
  </si>
  <si>
    <t>* Phát triển nghề nghiệp: Có khả năng nghiên cứu chuyên sâu, tổ chức phát triển dự án theo quy trình chuẩn, kín kẽ, thông suốt. Nhận thức được tầm quan trọng của việc quản lý thời gian, nếu được giữ vai trong Quản lý dự án sẽ đảm bảo được chất lượng và tính hiệu quả, tránh rủi ro dự án.
* Kế hoạch học tập: Đang hoặc sẽ theo đuổi các chương trình học để nâng cao kỹ năng, kiến thức, bằng cấp chuyên ngành CNTT, phần mềm. Có thiên hướng muốn tìm hiểu các kiến thức, công nghệ về: CSDL, lập trình hệ thống, hệ phân tán.</t>
  </si>
  <si>
    <t>- Quản lý Công việc, HelpDesk, … trong một hệ thống tập trung (mua license).
- Tổ chức thi, kiểm tra, đánh giá về chuyên môn nghiệp vụ định kỳ.</t>
  </si>
  <si>
    <t>Phát triển Livescreen (LiveInfo, DailyExpress)</t>
  </si>
  <si>
    <t>Phát triển hệ thống tính cước, core, web portal, …</t>
  </si>
  <si>
    <t>Hoàn thành công việc</t>
  </si>
  <si>
    <t>Phát triển, maintain Interchange</t>
  </si>
  <si>
    <t>Phát triển Phase3, maintain, support định kỳ</t>
  </si>
  <si>
    <t>Phát triển VTS OMAP</t>
  </si>
  <si>
    <t>Phát triển hệ thống Web Portal</t>
  </si>
  <si>
    <t>Phát triển eOneRate</t>
  </si>
  <si>
    <t>Phát triển Core, Rating, DB, Dựng tài liệu dự án, …</t>
  </si>
  <si>
    <t>Đang trong quá trình phát triển</t>
  </si>
  <si>
    <t>Kiến thức về lập trình hệ thống</t>
  </si>
  <si>
    <t>Kiến thức lập trình</t>
  </si>
  <si>
    <t>Kiến thức về lập trình ở lớp ứng dụng</t>
  </si>
  <si>
    <t>Kiến thức database, mạng, bảo mật,..</t>
  </si>
  <si>
    <t>Kiến thức về Design Pattern</t>
  </si>
  <si>
    <t>Kiến thức về các Phương pháp mới trong việc xây dựng ứng dụng (Như SOA, ESB, SDP…)</t>
  </si>
  <si>
    <t>Kiến thức về Network</t>
  </si>
  <si>
    <t>Kiến thức về hệ điều hành Unix(Cài đặt, sử dụng, quản trị)</t>
  </si>
  <si>
    <t>Kiến thức về bảo mật</t>
  </si>
  <si>
    <t>Trình độ nắm bắt nghiệp vụ</t>
  </si>
  <si>
    <t>BII.6</t>
  </si>
  <si>
    <t>BII.7</t>
  </si>
  <si>
    <t>BII.8</t>
  </si>
  <si>
    <t>BII.9</t>
  </si>
  <si>
    <t>Có kinh nghiệm</t>
  </si>
  <si>
    <t>Kiến thức về DataBase: Lập trình và quản trị</t>
  </si>
  <si>
    <t>Có nhiều kinh nghiệm</t>
  </si>
  <si>
    <t>Cần nâng cao</t>
  </si>
  <si>
    <t>Thường xuyên tìm hiểu, sử dụng</t>
  </si>
  <si>
    <t>Các kỹ năng trong việc xây dựng một sản phẩm phần mềm</t>
  </si>
  <si>
    <t>Kỹ năng phân tích và xác định yêu cầu</t>
  </si>
  <si>
    <t>Kỹ năng thiết kế hệ thống</t>
  </si>
  <si>
    <t>Kỹ năng lập trình</t>
  </si>
  <si>
    <t>Kỹ năng test và triển khai</t>
  </si>
  <si>
    <t>Có kĩ năng tiếp nhận thông tin, đánh giá và xử lý các sự cố, hoặc các Change Request trong quá trình triển khai sản phẩm dịch vụ.</t>
  </si>
  <si>
    <t>Sử dụng thành thạo SQL.
Sử dụng thành thạo PL/SQL của oracle.
Cài đặt và quản trị cơ bản Oracle.</t>
  </si>
  <si>
    <t xml:space="preserve">Tuân thủ kỷ luật lao động </t>
  </si>
  <si>
    <t>Tinh thần đồng đội–hợp tác- làm việc nhóm</t>
  </si>
  <si>
    <t>Kết quả công việc đáng tin cậy</t>
  </si>
  <si>
    <t>Tuân thủ đầy đủ</t>
  </si>
  <si>
    <t>Tinh thần tốt, cầu tiến, cần thân thiện hơn</t>
  </si>
  <si>
    <t>* Công việc:
       - Dự án Livescreen (Mobifone - LiveInfo): Phát triển hệ thống
       - Dự án Interchange: Phát triển Phase3 (Update INSupport), maintain hệ thống
       - Hướng dẫn nhân viên thực tập
* Khối lượng: Lớn + gấp.
* Chất lượng:
       - Dự án Livescreen: Hoàn thành đúng kế hoạch, hoàn thành giai đoạn Test.
       - Dự án Interchange: Khối lượng công việc lớn, gặp khó khăn khi thường xuyên nhận được yêu cầu mới từ khách hàng, tuy nhiên vẫn đảm bảo được chất lượng công việc.
* Tiến độ: Tiến độ được đảm bảo ở mức khá.</t>
  </si>
  <si>
    <t>* Công việc:
       - Phát triển dự án VTS (Hệ thống OMAP)
       - Phát triển dự án eOneRate - C1: Core, Rating, DB, dựng tài liệu dự án, triển khai, ...
* Khối lượng: Lớn + gấp.
* Chất lượng:
       - Dự án VTS: Hoàn thành đúng kế hoạch, hoàn thành giai đoạn Test.
       - Dự án iOneRate: Dự án đang trong quá trình phát triển.
* Tiến độ: Tiến độ được đảm bảo ở mức tốt.</t>
  </si>
  <si>
    <t>* Thái độ: Cần thân thiện hơn, cầu thị hơn.</t>
  </si>
  <si>
    <t>Ngày đánh giá: 07/01 /2014                                                            Người tự đánh giá ký tên: Trần Hữu Nguyên</t>
  </si>
  <si>
    <t>BIII.6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</si>
</sst>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quot;Max.&quot;0"/>
    <numFmt numFmtId="167" formatCode="0.0%"/>
  </numFmts>
  <fonts count="71" x14ac:knownFonts="1">
    <font>
      <sz val="10"/>
      <name val="Arial"/>
      <family val="2"/>
    </font>
    <font>
      <sz val="10"/>
      <name val="Arial"/>
      <family val="2"/>
    </font>
    <font>
      <b/>
      <sz val="14"/>
      <color theme="0"/>
      <name val="Times New Roman"/>
      <family val="1"/>
    </font>
    <font>
      <b/>
      <sz val="14"/>
      <color indexed="9"/>
      <name val="Times New Roman"/>
      <family val="1"/>
    </font>
    <font>
      <b/>
      <sz val="16"/>
      <color indexed="9"/>
      <name val="Times New Roman"/>
      <family val="1"/>
    </font>
    <font>
      <b/>
      <sz val="11"/>
      <color indexed="9"/>
      <name val="Times New Roman"/>
      <family val="1"/>
    </font>
    <font>
      <sz val="11"/>
      <name val="Times New Roman"/>
      <family val="1"/>
    </font>
    <font>
      <b/>
      <sz val="11"/>
      <name val="Times New Roman"/>
      <family val="1"/>
    </font>
    <font>
      <sz val="10"/>
      <name val="Times New Roman"/>
      <family val="1"/>
    </font>
    <font>
      <b/>
      <u/>
      <sz val="11"/>
      <name val="Times New Roman"/>
      <family val="1"/>
    </font>
    <font>
      <sz val="12"/>
      <name val="Times New Roman"/>
      <family val="1"/>
    </font>
    <font>
      <b/>
      <sz val="14"/>
      <color theme="3"/>
      <name val="Times New Roman"/>
      <family val="1"/>
    </font>
    <font>
      <b/>
      <sz val="12"/>
      <name val="Times New Roman"/>
      <family val="1"/>
    </font>
    <font>
      <sz val="10"/>
      <color theme="3"/>
      <name val="Times New Roman"/>
      <family val="1"/>
    </font>
    <font>
      <sz val="12"/>
      <color theme="3"/>
      <name val="Times New Roman"/>
      <family val="1"/>
    </font>
    <font>
      <b/>
      <sz val="10"/>
      <name val="Times New Roman"/>
      <family val="1"/>
    </font>
    <font>
      <sz val="8"/>
      <name val="Times New Roman"/>
      <family val="1"/>
    </font>
    <font>
      <i/>
      <sz val="11"/>
      <name val="Times New Roman"/>
      <family val="1"/>
    </font>
    <font>
      <sz val="11"/>
      <color theme="3"/>
      <name val="Times New Roman"/>
      <family val="1"/>
    </font>
    <font>
      <i/>
      <sz val="10"/>
      <color theme="4" tint="-0.249977111117893"/>
      <name val="Times New Roman"/>
      <family val="1"/>
    </font>
    <font>
      <u/>
      <sz val="10"/>
      <color theme="10"/>
      <name val="Arial"/>
      <family val="2"/>
    </font>
    <font>
      <sz val="12"/>
      <color theme="3" tint="0.39997558519241921"/>
      <name val="Times New Roman"/>
      <family val="1"/>
    </font>
    <font>
      <sz val="10"/>
      <color theme="3" tint="0.39997558519241921"/>
      <name val="Times New Roman"/>
      <family val="1"/>
    </font>
    <font>
      <b/>
      <sz val="10"/>
      <color theme="4" tint="-0.249977111117893"/>
      <name val="Times New Roman"/>
      <family val="1"/>
    </font>
    <font>
      <sz val="10"/>
      <color theme="4" tint="-0.249977111117893"/>
      <name val="Times New Roman"/>
      <family val="1"/>
    </font>
    <font>
      <b/>
      <i/>
      <sz val="10"/>
      <name val="Times New Roman"/>
      <family val="1"/>
    </font>
    <font>
      <b/>
      <sz val="10"/>
      <color indexed="8"/>
      <name val="Times New Roman"/>
      <family val="1"/>
    </font>
    <font>
      <sz val="11"/>
      <color theme="1"/>
      <name val="Times New Roman"/>
      <family val="1"/>
    </font>
    <font>
      <b/>
      <sz val="10"/>
      <color rgb="FFFF0000"/>
      <name val="Times New Roman"/>
      <family val="1"/>
    </font>
    <font>
      <b/>
      <sz val="12"/>
      <color indexed="8"/>
      <name val="Times New Roman"/>
      <family val="1"/>
    </font>
    <font>
      <b/>
      <sz val="12"/>
      <color rgb="FFFF0000"/>
      <name val="Times New Roman"/>
      <family val="1"/>
    </font>
    <font>
      <b/>
      <sz val="11"/>
      <color indexed="8"/>
      <name val="Times New Roman"/>
      <family val="1"/>
    </font>
    <font>
      <sz val="12"/>
      <color rgb="FFFF0000"/>
      <name val="Times New Roman"/>
      <family val="1"/>
    </font>
    <font>
      <b/>
      <sz val="11"/>
      <color rgb="FFFF0000"/>
      <name val="Times New Roman"/>
      <family val="1"/>
    </font>
    <font>
      <sz val="12"/>
      <color indexed="8"/>
      <name val="Times New Roman"/>
      <family val="1"/>
    </font>
    <font>
      <b/>
      <sz val="12"/>
      <color theme="4" tint="-0.249977111117893"/>
      <name val="Times New Roman"/>
      <family val="1"/>
    </font>
    <font>
      <b/>
      <sz val="11"/>
      <color theme="4" tint="-0.249977111117893"/>
      <name val="Times New Roman"/>
      <family val="1"/>
    </font>
    <font>
      <b/>
      <sz val="12"/>
      <color theme="0"/>
      <name val="Times New Roman"/>
      <family val="1"/>
    </font>
    <font>
      <sz val="12"/>
      <color rgb="FF0070C0"/>
      <name val="Times New Roman"/>
      <family val="1"/>
    </font>
    <font>
      <i/>
      <sz val="10"/>
      <name val="Times New Roman"/>
      <family val="1"/>
    </font>
    <font>
      <sz val="9"/>
      <name val="Times New Roman"/>
      <family val="1"/>
    </font>
    <font>
      <sz val="10"/>
      <color rgb="FF0070C0"/>
      <name val="Times New Roman"/>
      <family val="1"/>
    </font>
    <font>
      <sz val="8"/>
      <color indexed="81"/>
      <name val="Tahoma"/>
      <family val="2"/>
    </font>
    <font>
      <sz val="9"/>
      <color indexed="81"/>
      <name val="Tahoma"/>
      <family val="2"/>
    </font>
    <font>
      <sz val="9"/>
      <color theme="3"/>
      <name val="Times New Roman"/>
      <family val="1"/>
    </font>
    <font>
      <u/>
      <sz val="11"/>
      <name val="Times New Roman"/>
      <family val="1"/>
    </font>
    <font>
      <i/>
      <sz val="10"/>
      <color theme="3" tint="0.39997558519241921"/>
      <name val="Times New Roman"/>
      <family val="1"/>
    </font>
    <font>
      <b/>
      <i/>
      <sz val="10"/>
      <color theme="4" tint="-0.249977111117893"/>
      <name val="Times New Roman"/>
      <family val="1"/>
    </font>
    <font>
      <i/>
      <sz val="11"/>
      <color theme="4" tint="-0.249977111117893"/>
      <name val="Times New Roman"/>
      <family val="1"/>
    </font>
    <font>
      <i/>
      <sz val="12"/>
      <color theme="4" tint="-0.249977111117893"/>
      <name val="Times New Roman"/>
      <family val="1"/>
    </font>
    <font>
      <sz val="12"/>
      <color theme="0"/>
      <name val="Times New Roman"/>
      <family val="1"/>
    </font>
    <font>
      <sz val="10"/>
      <color theme="0"/>
      <name val="Arial"/>
      <family val="2"/>
    </font>
    <font>
      <b/>
      <i/>
      <sz val="12"/>
      <color theme="4" tint="-0.249977111117893"/>
      <name val="Times New Roman"/>
      <family val="1"/>
    </font>
    <font>
      <b/>
      <sz val="9"/>
      <color indexed="81"/>
      <name val="Tahoma"/>
      <family val="2"/>
    </font>
    <font>
      <b/>
      <i/>
      <sz val="11"/>
      <color theme="4" tint="-0.249977111117893"/>
      <name val="Times New Roman"/>
      <family val="1"/>
    </font>
    <font>
      <sz val="10"/>
      <color rgb="FFFF0000"/>
      <name val="Times New Roman"/>
      <family val="1"/>
    </font>
    <font>
      <b/>
      <i/>
      <u/>
      <sz val="10"/>
      <color theme="4" tint="-0.249977111117893"/>
      <name val="Times New Roman"/>
      <family val="1"/>
    </font>
    <font>
      <i/>
      <sz val="10"/>
      <color rgb="FFFF0000"/>
      <name val="Times New Roman"/>
      <family val="1"/>
    </font>
    <font>
      <b/>
      <i/>
      <sz val="10"/>
      <color rgb="FFFF0000"/>
      <name val="Times New Roman"/>
      <family val="1"/>
    </font>
    <font>
      <i/>
      <sz val="12"/>
      <color indexed="9"/>
      <name val="Times New Roman"/>
      <family val="1"/>
    </font>
    <font>
      <sz val="11"/>
      <color theme="0"/>
      <name val="Times New Roman"/>
      <family val="1"/>
    </font>
    <font>
      <b/>
      <sz val="11"/>
      <color theme="0"/>
      <name val="Times New Roman"/>
      <family val="1"/>
    </font>
    <font>
      <i/>
      <sz val="11"/>
      <color theme="3"/>
      <name val="Times New Roman"/>
      <family val="1"/>
    </font>
    <font>
      <i/>
      <sz val="10"/>
      <color theme="4" tint="-0.249977111117893"/>
      <name val="Arial"/>
      <family val="2"/>
    </font>
    <font>
      <i/>
      <sz val="10"/>
      <color theme="3"/>
      <name val="Times New Roman"/>
      <family val="1"/>
    </font>
    <font>
      <sz val="10"/>
      <color theme="0"/>
      <name val="Times New Roman"/>
      <family val="1"/>
    </font>
    <font>
      <i/>
      <sz val="10"/>
      <name val="Arial"/>
      <family val="2"/>
    </font>
    <font>
      <b/>
      <sz val="9"/>
      <name val="Times New Roman"/>
      <family val="1"/>
    </font>
    <font>
      <b/>
      <i/>
      <u/>
      <sz val="12"/>
      <name val="Times New Roman"/>
      <family val="1"/>
    </font>
    <font>
      <b/>
      <u/>
      <sz val="11"/>
      <color indexed="9"/>
      <name val="Times New Roman"/>
      <family val="1"/>
    </font>
    <font>
      <sz val="11"/>
      <name val="Arial"/>
      <family val="2"/>
    </font>
  </fonts>
  <fills count="1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6" tint="0.59999389629810485"/>
        <bgColor indexed="64"/>
      </patternFill>
    </fill>
    <fill>
      <patternFill patternType="solid">
        <fgColor rgb="FFF0F0F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indexed="65"/>
        <bgColor indexed="64"/>
      </patternFill>
    </fill>
  </fills>
  <borders count="84">
    <border>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0.34998626667073579"/>
      </bottom>
      <diagonal/>
    </border>
    <border>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top/>
      <bottom/>
      <diagonal/>
    </border>
    <border>
      <left/>
      <right style="thin">
        <color indexed="64"/>
      </right>
      <top/>
      <bottom/>
      <diagonal/>
    </border>
    <border>
      <left style="thin">
        <color indexed="64"/>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indexed="64"/>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top style="thin">
        <color theme="0" tint="-0.34998626667073579"/>
      </top>
      <bottom/>
      <diagonal/>
    </border>
    <border>
      <left/>
      <right/>
      <top style="thin">
        <color theme="0" tint="-0.34998626667073579"/>
      </top>
      <bottom/>
      <diagonal/>
    </border>
    <border>
      <left/>
      <right style="thin">
        <color indexed="64"/>
      </right>
      <top style="thin">
        <color theme="0" tint="-0.34998626667073579"/>
      </top>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right style="thin">
        <color theme="0" tint="-0.34998626667073579"/>
      </right>
      <top style="thin">
        <color theme="0" tint="-0.34998626667073579"/>
      </top>
      <bottom/>
      <diagonal/>
    </border>
    <border>
      <left style="thin">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indexed="64"/>
      </right>
      <top/>
      <bottom/>
      <diagonal/>
    </border>
    <border>
      <left/>
      <right style="thin">
        <color theme="0" tint="-0.34998626667073579"/>
      </right>
      <top/>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499984740745262"/>
      </top>
      <bottom/>
      <diagonal/>
    </border>
    <border>
      <left style="thin">
        <color theme="0" tint="-0.499984740745262"/>
      </left>
      <right style="thin">
        <color theme="0" tint="-0.34998626667073579"/>
      </right>
      <top style="thin">
        <color theme="0" tint="-0.499984740745262"/>
      </top>
      <bottom style="thin">
        <color theme="0" tint="-0.499984740745262"/>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34998626667073579"/>
      </left>
      <right style="thin">
        <color indexed="64"/>
      </right>
      <top style="thin">
        <color theme="0" tint="-0.499984740745262"/>
      </top>
      <bottom/>
      <diagonal/>
    </border>
    <border>
      <left/>
      <right/>
      <top style="thin">
        <color theme="0" tint="-0.499984740745262"/>
      </top>
      <bottom style="thin">
        <color indexed="64"/>
      </bottom>
      <diagonal/>
    </border>
    <border>
      <left/>
      <right style="thin">
        <color theme="0" tint="-0.34998626667073579"/>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34998626667073579"/>
      </right>
      <top style="thin">
        <color indexed="64"/>
      </top>
      <bottom style="thin">
        <color theme="0" tint="-0.499984740745262"/>
      </bottom>
      <diagonal/>
    </border>
    <border>
      <left style="thin">
        <color theme="0" tint="-0.34998626667073579"/>
      </left>
      <right/>
      <top style="thin">
        <color indexed="64"/>
      </top>
      <bottom style="thin">
        <color theme="0" tint="-0.499984740745262"/>
      </bottom>
      <diagonal/>
    </border>
    <border>
      <left/>
      <right/>
      <top style="thin">
        <color theme="0" tint="-0.499984740745262"/>
      </top>
      <bottom style="thin">
        <color theme="0" tint="-0.34998626667073579"/>
      </bottom>
      <diagonal/>
    </border>
    <border>
      <left style="thin">
        <color indexed="64"/>
      </left>
      <right/>
      <top style="thin">
        <color theme="0" tint="-0.24994659260841701"/>
      </top>
      <bottom style="thin">
        <color theme="0" tint="-0.34998626667073579"/>
      </bottom>
      <diagonal/>
    </border>
    <border>
      <left/>
      <right/>
      <top style="thin">
        <color theme="0" tint="-0.24994659260841701"/>
      </top>
      <bottom style="thin">
        <color theme="0" tint="-0.34998626667073579"/>
      </bottom>
      <diagonal/>
    </border>
    <border>
      <left/>
      <right style="thin">
        <color indexed="64"/>
      </right>
      <top style="thin">
        <color theme="0" tint="-0.24994659260841701"/>
      </top>
      <bottom style="thin">
        <color theme="0" tint="-0.34998626667073579"/>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s>
  <cellStyleXfs count="3">
    <xf numFmtId="0" fontId="0" fillId="0" borderId="0"/>
    <xf numFmtId="0" fontId="20" fillId="0" borderId="0" applyNumberFormat="0" applyFill="0" applyBorder="0" applyAlignment="0" applyProtection="0">
      <alignment vertical="top"/>
      <protection locked="0"/>
    </xf>
    <xf numFmtId="0" fontId="1" fillId="0" borderId="0"/>
  </cellStyleXfs>
  <cellXfs count="385">
    <xf numFmtId="0" fontId="0" fillId="0" borderId="0" xfId="0"/>
    <xf numFmtId="0" fontId="8" fillId="0" borderId="0" xfId="0" applyFont="1" applyBorder="1" applyProtection="1">
      <protection locked="0"/>
    </xf>
    <xf numFmtId="0" fontId="8" fillId="0" borderId="0" xfId="0" applyFont="1" applyProtection="1">
      <protection locked="0"/>
    </xf>
    <xf numFmtId="0" fontId="9" fillId="0" borderId="0" xfId="0" applyFont="1" applyAlignment="1" applyProtection="1">
      <alignment horizontal="center" vertical="center"/>
      <protection locked="0"/>
    </xf>
    <xf numFmtId="0" fontId="7" fillId="0" borderId="0" xfId="0" applyFont="1" applyAlignment="1" applyProtection="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2" borderId="0" xfId="0" applyFont="1" applyFill="1" applyAlignment="1" applyProtection="1">
      <alignment vertical="center"/>
      <protection locked="0"/>
    </xf>
    <xf numFmtId="0" fontId="12" fillId="0" borderId="0" xfId="0" applyFont="1" applyFill="1" applyBorder="1" applyAlignment="1" applyProtection="1">
      <alignment vertical="center" wrapText="1"/>
      <protection locked="0"/>
    </xf>
    <xf numFmtId="0" fontId="10" fillId="0" borderId="0" xfId="0" applyFont="1" applyFill="1" applyBorder="1" applyAlignment="1" applyProtection="1">
      <alignment horizontal="left" vertical="center" indent="4"/>
    </xf>
    <xf numFmtId="0" fontId="10" fillId="0" borderId="0" xfId="0" applyFont="1" applyProtection="1">
      <protection locked="0"/>
    </xf>
    <xf numFmtId="0" fontId="8"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center" vertical="center" wrapText="1"/>
      <protection locked="0"/>
    </xf>
    <xf numFmtId="0" fontId="15"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right" vertical="center"/>
      <protection locked="0"/>
    </xf>
    <xf numFmtId="0" fontId="16" fillId="0" borderId="0" xfId="0" applyFont="1" applyProtection="1">
      <protection locked="0"/>
    </xf>
    <xf numFmtId="0" fontId="6" fillId="0" borderId="0" xfId="0" applyFont="1" applyProtection="1">
      <protection locked="0"/>
    </xf>
    <xf numFmtId="0" fontId="6" fillId="2" borderId="0" xfId="0" applyFont="1" applyFill="1" applyBorder="1" applyProtection="1">
      <protection locked="0"/>
    </xf>
    <xf numFmtId="0" fontId="16" fillId="0" borderId="0" xfId="0" applyFont="1" applyBorder="1" applyProtection="1">
      <protection locked="0"/>
    </xf>
    <xf numFmtId="0" fontId="16" fillId="0" borderId="17" xfId="0" applyFont="1" applyBorder="1" applyProtection="1">
      <protection locked="0"/>
    </xf>
    <xf numFmtId="0" fontId="16" fillId="0" borderId="0" xfId="0" applyFont="1" applyFill="1" applyProtection="1">
      <protection locked="0"/>
    </xf>
    <xf numFmtId="0" fontId="21" fillId="2" borderId="0" xfId="0" applyFont="1" applyFill="1" applyProtection="1">
      <protection locked="0"/>
    </xf>
    <xf numFmtId="164" fontId="26" fillId="5" borderId="36" xfId="0" applyNumberFormat="1" applyFont="1" applyFill="1" applyBorder="1" applyAlignment="1" applyProtection="1">
      <alignment horizontal="center" vertical="center" wrapText="1"/>
    </xf>
    <xf numFmtId="0" fontId="15" fillId="5" borderId="37" xfId="0" applyNumberFormat="1" applyFont="1" applyFill="1" applyBorder="1" applyAlignment="1" applyProtection="1">
      <alignment horizontal="center" vertical="center" wrapText="1"/>
    </xf>
    <xf numFmtId="0" fontId="6" fillId="0" borderId="0" xfId="0" applyFont="1" applyAlignment="1" applyProtection="1">
      <protection locked="0"/>
    </xf>
    <xf numFmtId="9" fontId="27" fillId="0" borderId="29" xfId="0" applyNumberFormat="1" applyFont="1" applyFill="1" applyBorder="1" applyAlignment="1" applyProtection="1">
      <alignment vertical="center" wrapText="1"/>
      <protection locked="0"/>
    </xf>
    <xf numFmtId="9" fontId="27" fillId="0" borderId="36" xfId="0" applyNumberFormat="1" applyFont="1" applyFill="1" applyBorder="1" applyAlignment="1" applyProtection="1">
      <alignment vertical="center"/>
      <protection locked="0"/>
    </xf>
    <xf numFmtId="2" fontId="27" fillId="0" borderId="37" xfId="0" applyNumberFormat="1" applyFont="1" applyFill="1" applyBorder="1" applyAlignment="1" applyProtection="1">
      <alignment vertical="center"/>
      <protection locked="0"/>
    </xf>
    <xf numFmtId="9" fontId="28" fillId="0" borderId="17" xfId="0" applyNumberFormat="1" applyFont="1" applyBorder="1" applyAlignment="1" applyProtection="1">
      <alignment horizontal="center"/>
    </xf>
    <xf numFmtId="165" fontId="30" fillId="7" borderId="22" xfId="0" applyNumberFormat="1" applyFont="1" applyFill="1" applyBorder="1" applyAlignment="1" applyProtection="1">
      <alignment horizontal="right" vertical="center"/>
    </xf>
    <xf numFmtId="166" fontId="30" fillId="0" borderId="25" xfId="0" applyNumberFormat="1" applyFont="1" applyFill="1" applyBorder="1" applyAlignment="1" applyProtection="1">
      <alignment vertical="center"/>
    </xf>
    <xf numFmtId="0" fontId="15" fillId="5" borderId="39" xfId="0" applyFont="1" applyFill="1" applyBorder="1" applyAlignment="1" applyProtection="1">
      <alignment vertical="center" wrapText="1"/>
    </xf>
    <xf numFmtId="0" fontId="6" fillId="0" borderId="10" xfId="0" applyFont="1" applyBorder="1" applyAlignment="1" applyProtection="1">
      <alignment horizontal="center" vertical="center"/>
      <protection locked="0"/>
    </xf>
    <xf numFmtId="165" fontId="10" fillId="2" borderId="37" xfId="0" applyNumberFormat="1" applyFont="1" applyFill="1" applyBorder="1" applyAlignment="1" applyProtection="1">
      <alignment horizontal="right" vertical="center"/>
    </xf>
    <xf numFmtId="9" fontId="28" fillId="5" borderId="17" xfId="0" applyNumberFormat="1" applyFont="1" applyFill="1" applyBorder="1" applyAlignment="1" applyProtection="1">
      <alignment horizontal="center"/>
    </xf>
    <xf numFmtId="0" fontId="10" fillId="0" borderId="12" xfId="0" applyFont="1" applyBorder="1" applyAlignment="1" applyProtection="1">
      <alignment horizontal="center" vertical="center"/>
      <protection locked="0"/>
    </xf>
    <xf numFmtId="0" fontId="32" fillId="0" borderId="0" xfId="0" applyFont="1" applyBorder="1" applyAlignment="1" applyProtection="1">
      <alignment horizontal="left" vertical="center" wrapText="1"/>
      <protection locked="0"/>
    </xf>
    <xf numFmtId="165" fontId="32" fillId="2" borderId="13" xfId="0" applyNumberFormat="1" applyFont="1" applyFill="1" applyBorder="1" applyAlignment="1" applyProtection="1">
      <alignment horizontal="right" vertical="center"/>
      <protection locked="0"/>
    </xf>
    <xf numFmtId="166" fontId="33" fillId="0" borderId="25" xfId="0" applyNumberFormat="1" applyFont="1" applyFill="1" applyBorder="1" applyAlignment="1" applyProtection="1">
      <alignment vertical="center"/>
    </xf>
    <xf numFmtId="0" fontId="10" fillId="2" borderId="0" xfId="0" applyFont="1" applyFill="1" applyProtection="1">
      <protection locked="0"/>
    </xf>
    <xf numFmtId="0" fontId="8" fillId="0" borderId="12" xfId="0" applyFont="1" applyFill="1" applyBorder="1" applyProtection="1">
      <protection locked="0"/>
    </xf>
    <xf numFmtId="0" fontId="8" fillId="0" borderId="0" xfId="0" applyFont="1" applyFill="1" applyBorder="1" applyProtection="1">
      <protection locked="0"/>
    </xf>
    <xf numFmtId="0" fontId="8" fillId="0" borderId="0" xfId="0" applyFont="1" applyFill="1" applyBorder="1" applyAlignment="1" applyProtection="1">
      <alignment horizontal="center"/>
      <protection locked="0"/>
    </xf>
    <xf numFmtId="0" fontId="25" fillId="0" borderId="0"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167" fontId="34" fillId="0" borderId="13" xfId="0" applyNumberFormat="1" applyFont="1" applyFill="1" applyBorder="1" applyAlignment="1" applyProtection="1">
      <alignment horizontal="right" vertical="center" wrapText="1"/>
      <protection locked="0"/>
    </xf>
    <xf numFmtId="0" fontId="8" fillId="2" borderId="12" xfId="0" applyFont="1" applyFill="1" applyBorder="1" applyAlignment="1" applyProtection="1">
      <alignment horizontal="center"/>
      <protection locked="0"/>
    </xf>
    <xf numFmtId="0" fontId="8" fillId="2" borderId="0" xfId="0" applyFont="1" applyFill="1" applyBorder="1" applyAlignment="1" applyProtection="1">
      <alignment horizontal="center"/>
      <protection locked="0"/>
    </xf>
    <xf numFmtId="9" fontId="28" fillId="2" borderId="0" xfId="0" applyNumberFormat="1" applyFont="1" applyFill="1" applyBorder="1" applyAlignment="1" applyProtection="1">
      <alignment horizontal="center"/>
      <protection locked="0"/>
    </xf>
    <xf numFmtId="0" fontId="29" fillId="2" borderId="0" xfId="0" applyNumberFormat="1" applyFont="1" applyFill="1" applyBorder="1" applyAlignment="1" applyProtection="1">
      <alignment horizontal="right" vertical="center" wrapText="1"/>
      <protection locked="0"/>
    </xf>
    <xf numFmtId="165" fontId="30" fillId="2" borderId="22" xfId="0" applyNumberFormat="1" applyFont="1" applyFill="1" applyBorder="1" applyAlignment="1" applyProtection="1">
      <alignment horizontal="right" vertical="center"/>
    </xf>
    <xf numFmtId="0" fontId="16" fillId="2" borderId="0" xfId="0" applyFont="1" applyFill="1" applyProtection="1">
      <protection locked="0"/>
    </xf>
    <xf numFmtId="167" fontId="35" fillId="10" borderId="40" xfId="0" applyNumberFormat="1" applyFont="1" applyFill="1" applyBorder="1" applyAlignment="1" applyProtection="1">
      <alignment horizontal="center" vertical="center"/>
    </xf>
    <xf numFmtId="9" fontId="36" fillId="10" borderId="40" xfId="0" applyNumberFormat="1" applyFont="1" applyFill="1" applyBorder="1" applyAlignment="1" applyProtection="1">
      <alignment horizontal="center" vertical="center"/>
    </xf>
    <xf numFmtId="0" fontId="37" fillId="2" borderId="12" xfId="0" applyFont="1" applyFill="1" applyBorder="1" applyAlignment="1" applyProtection="1">
      <alignment vertical="center"/>
    </xf>
    <xf numFmtId="0" fontId="37" fillId="2" borderId="0" xfId="0" applyFont="1" applyFill="1" applyBorder="1" applyAlignment="1" applyProtection="1">
      <alignment vertical="center"/>
    </xf>
    <xf numFmtId="9" fontId="6" fillId="2" borderId="0" xfId="0" applyNumberFormat="1" applyFont="1" applyFill="1" applyBorder="1" applyAlignment="1" applyProtection="1"/>
    <xf numFmtId="0" fontId="10" fillId="2" borderId="0" xfId="0" applyFont="1" applyFill="1" applyBorder="1" applyProtection="1">
      <protection locked="0"/>
    </xf>
    <xf numFmtId="0" fontId="10" fillId="0" borderId="12" xfId="0" applyFont="1" applyBorder="1" applyProtection="1">
      <protection locked="0"/>
    </xf>
    <xf numFmtId="0" fontId="10" fillId="0" borderId="0" xfId="0" applyFont="1" applyBorder="1" applyProtection="1">
      <protection locked="0"/>
    </xf>
    <xf numFmtId="0" fontId="10" fillId="0" borderId="13" xfId="0" applyFont="1" applyBorder="1" applyProtection="1">
      <protection locked="0"/>
    </xf>
    <xf numFmtId="0" fontId="12" fillId="0" borderId="0" xfId="0" applyFont="1" applyAlignment="1" applyProtection="1">
      <alignment horizontal="left"/>
      <protection locked="0"/>
    </xf>
    <xf numFmtId="0" fontId="16" fillId="0" borderId="0" xfId="0" applyFont="1" applyAlignment="1" applyProtection="1">
      <alignment vertical="center"/>
      <protection locked="0"/>
    </xf>
    <xf numFmtId="0" fontId="8" fillId="0" borderId="12" xfId="0" applyFont="1" applyBorder="1" applyAlignment="1" applyProtection="1">
      <alignment vertical="center"/>
      <protection locked="0"/>
    </xf>
    <xf numFmtId="0" fontId="8" fillId="0" borderId="0" xfId="0" applyFont="1" applyBorder="1" applyAlignment="1" applyProtection="1">
      <alignment vertical="center"/>
      <protection locked="0"/>
    </xf>
    <xf numFmtId="0" fontId="8" fillId="0" borderId="13" xfId="0" applyFont="1" applyBorder="1" applyAlignment="1" applyProtection="1">
      <alignment vertical="center"/>
      <protection locked="0"/>
    </xf>
    <xf numFmtId="0" fontId="8" fillId="0" borderId="21" xfId="0" applyFont="1" applyBorder="1" applyAlignment="1" applyProtection="1">
      <alignment vertical="center"/>
      <protection locked="0"/>
    </xf>
    <xf numFmtId="0" fontId="8" fillId="0" borderId="17" xfId="0" applyFont="1" applyBorder="1" applyAlignment="1" applyProtection="1">
      <alignment vertical="center"/>
      <protection locked="0"/>
    </xf>
    <xf numFmtId="0" fontId="8" fillId="0" borderId="22" xfId="0" applyFont="1" applyBorder="1" applyAlignment="1" applyProtection="1">
      <alignment vertical="center"/>
      <protection locked="0"/>
    </xf>
    <xf numFmtId="0" fontId="40" fillId="0" borderId="0" xfId="0" applyFont="1" applyAlignment="1" applyProtection="1">
      <alignment vertical="center"/>
      <protection locked="0"/>
    </xf>
    <xf numFmtId="10" fontId="15" fillId="5" borderId="29" xfId="0" applyNumberFormat="1" applyFont="1" applyFill="1" applyBorder="1" applyAlignment="1" applyProtection="1">
      <alignment horizontal="center" vertical="center" wrapText="1"/>
    </xf>
    <xf numFmtId="0" fontId="8" fillId="0" borderId="12"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9" fontId="6" fillId="2" borderId="13" xfId="0" applyNumberFormat="1" applyFont="1" applyFill="1" applyBorder="1" applyAlignment="1" applyProtection="1"/>
    <xf numFmtId="0" fontId="50" fillId="2" borderId="0" xfId="0" applyFont="1" applyFill="1" applyProtection="1">
      <protection locked="0"/>
    </xf>
    <xf numFmtId="0" fontId="51" fillId="2" borderId="0" xfId="0" applyFont="1" applyFill="1"/>
    <xf numFmtId="0" fontId="8" fillId="12" borderId="0" xfId="0" applyFont="1" applyFill="1" applyProtection="1">
      <protection locked="0"/>
    </xf>
    <xf numFmtId="0" fontId="0" fillId="12" borderId="0" xfId="0" applyFill="1"/>
    <xf numFmtId="0" fontId="9" fillId="12" borderId="0" xfId="0" applyFont="1" applyFill="1" applyAlignment="1" applyProtection="1">
      <alignment horizontal="center" vertical="center"/>
      <protection locked="0"/>
    </xf>
    <xf numFmtId="0" fontId="7" fillId="12" borderId="0" xfId="0" applyFont="1" applyFill="1" applyAlignment="1" applyProtection="1">
      <protection locked="0"/>
    </xf>
    <xf numFmtId="0" fontId="6" fillId="12" borderId="0" xfId="0" applyFont="1" applyFill="1" applyAlignment="1" applyProtection="1">
      <alignment horizontal="left" vertical="center" wrapText="1"/>
      <protection locked="0"/>
    </xf>
    <xf numFmtId="0" fontId="6" fillId="12" borderId="0" xfId="0" applyFont="1" applyFill="1" applyAlignment="1" applyProtection="1">
      <alignment horizontal="center" vertical="center" wrapText="1"/>
      <protection locked="0"/>
    </xf>
    <xf numFmtId="0" fontId="10" fillId="12" borderId="0" xfId="0" applyFont="1" applyFill="1" applyProtection="1">
      <protection locked="0"/>
    </xf>
    <xf numFmtId="0" fontId="12" fillId="12" borderId="0" xfId="0" applyFont="1" applyFill="1" applyBorder="1" applyAlignment="1" applyProtection="1">
      <alignment vertical="center" wrapText="1"/>
      <protection locked="0"/>
    </xf>
    <xf numFmtId="0" fontId="10" fillId="12" borderId="0" xfId="0" applyFont="1" applyFill="1" applyBorder="1" applyAlignment="1" applyProtection="1">
      <alignment horizontal="left" vertical="center" indent="4"/>
    </xf>
    <xf numFmtId="0" fontId="10" fillId="2" borderId="0" xfId="0" applyFont="1" applyFill="1" applyBorder="1" applyAlignment="1" applyProtection="1">
      <alignment horizontal="left" vertical="center" indent="4"/>
    </xf>
    <xf numFmtId="0" fontId="19" fillId="2" borderId="0" xfId="0" applyFont="1" applyFill="1" applyBorder="1" applyAlignment="1" applyProtection="1">
      <alignment horizontal="center" vertical="center" wrapText="1"/>
      <protection locked="0"/>
    </xf>
    <xf numFmtId="0" fontId="49" fillId="2" borderId="0" xfId="0" applyFont="1" applyFill="1" applyBorder="1" applyAlignment="1" applyProtection="1">
      <alignment horizontal="center" vertical="center" wrapText="1"/>
      <protection locked="0"/>
    </xf>
    <xf numFmtId="0" fontId="12" fillId="2" borderId="0" xfId="0" applyFont="1" applyFill="1" applyBorder="1" applyAlignment="1" applyProtection="1">
      <alignment vertical="center" wrapText="1"/>
      <protection locked="0"/>
    </xf>
    <xf numFmtId="0" fontId="19" fillId="2" borderId="0" xfId="0" applyFont="1" applyFill="1" applyBorder="1" applyAlignment="1" applyProtection="1">
      <alignment horizontal="left" vertical="center" wrapText="1"/>
      <protection locked="0"/>
    </xf>
    <xf numFmtId="0" fontId="49" fillId="2" borderId="0" xfId="0" applyFont="1" applyFill="1" applyBorder="1" applyAlignment="1" applyProtection="1">
      <alignment horizontal="left" vertical="center" wrapText="1"/>
      <protection locked="0"/>
    </xf>
    <xf numFmtId="0" fontId="0" fillId="2" borderId="0" xfId="0" applyFill="1"/>
    <xf numFmtId="0" fontId="16" fillId="12" borderId="0" xfId="0" applyFont="1" applyFill="1" applyProtection="1">
      <protection locked="0"/>
    </xf>
    <xf numFmtId="0" fontId="6" fillId="12" borderId="0" xfId="0" applyFont="1" applyFill="1" applyProtection="1">
      <protection locked="0"/>
    </xf>
    <xf numFmtId="0" fontId="45" fillId="2" borderId="44" xfId="0" applyFont="1" applyFill="1" applyBorder="1" applyAlignment="1" applyProtection="1">
      <alignment horizontal="left" vertical="center"/>
    </xf>
    <xf numFmtId="0" fontId="45" fillId="2" borderId="45" xfId="0" applyFont="1" applyFill="1" applyBorder="1" applyAlignment="1" applyProtection="1">
      <alignment horizontal="left" vertical="center" wrapText="1"/>
    </xf>
    <xf numFmtId="0" fontId="45" fillId="2" borderId="46" xfId="0" applyFont="1" applyFill="1" applyBorder="1" applyAlignment="1" applyProtection="1">
      <alignment horizontal="left" vertical="center" wrapText="1"/>
    </xf>
    <xf numFmtId="0" fontId="16" fillId="12" borderId="0" xfId="0" applyFont="1" applyFill="1" applyBorder="1" applyProtection="1">
      <protection locked="0"/>
    </xf>
    <xf numFmtId="0" fontId="16" fillId="12" borderId="17" xfId="0" applyFont="1" applyFill="1" applyBorder="1" applyProtection="1">
      <protection locked="0"/>
    </xf>
    <xf numFmtId="0" fontId="8" fillId="12" borderId="0" xfId="0" applyFont="1" applyFill="1" applyBorder="1" applyAlignment="1" applyProtection="1">
      <alignment horizontal="center" vertical="center"/>
      <protection locked="0"/>
    </xf>
    <xf numFmtId="0" fontId="65" fillId="5" borderId="0" xfId="0" applyFont="1" applyFill="1" applyBorder="1" applyAlignment="1" applyProtection="1">
      <alignment vertical="center"/>
    </xf>
    <xf numFmtId="0" fontId="65" fillId="5" borderId="13" xfId="0" applyFont="1" applyFill="1" applyBorder="1" applyAlignment="1" applyProtection="1">
      <alignment vertical="center"/>
    </xf>
    <xf numFmtId="166" fontId="30" fillId="12" borderId="25" xfId="0" applyNumberFormat="1" applyFont="1" applyFill="1" applyBorder="1" applyAlignment="1" applyProtection="1">
      <alignment vertical="center"/>
    </xf>
    <xf numFmtId="0" fontId="6" fillId="12" borderId="10" xfId="0" applyFont="1" applyFill="1" applyBorder="1" applyAlignment="1" applyProtection="1">
      <alignment horizontal="center" vertical="center"/>
      <protection locked="0"/>
    </xf>
    <xf numFmtId="166" fontId="33" fillId="12" borderId="25" xfId="0" applyNumberFormat="1" applyFont="1" applyFill="1" applyBorder="1" applyAlignment="1" applyProtection="1">
      <alignment vertical="center"/>
    </xf>
    <xf numFmtId="0" fontId="12" fillId="12" borderId="0" xfId="0" applyFont="1" applyFill="1" applyAlignment="1" applyProtection="1">
      <alignment horizontal="left"/>
      <protection locked="0"/>
    </xf>
    <xf numFmtId="0" fontId="10" fillId="12" borderId="12" xfId="0" applyFont="1" applyFill="1" applyBorder="1" applyProtection="1">
      <protection locked="0"/>
    </xf>
    <xf numFmtId="0" fontId="10" fillId="12" borderId="0" xfId="0" applyFont="1" applyFill="1" applyBorder="1" applyProtection="1">
      <protection locked="0"/>
    </xf>
    <xf numFmtId="0" fontId="10" fillId="12" borderId="13" xfId="0" applyFont="1" applyFill="1" applyBorder="1" applyProtection="1">
      <protection locked="0"/>
    </xf>
    <xf numFmtId="0" fontId="40" fillId="12" borderId="0" xfId="0" applyFont="1" applyFill="1" applyProtection="1">
      <protection locked="0"/>
    </xf>
    <xf numFmtId="0" fontId="16" fillId="12" borderId="0" xfId="0" applyFont="1" applyFill="1" applyAlignment="1" applyProtection="1">
      <alignment vertical="center"/>
      <protection locked="0"/>
    </xf>
    <xf numFmtId="0" fontId="8" fillId="12" borderId="12" xfId="0" applyFont="1" applyFill="1" applyBorder="1" applyAlignment="1" applyProtection="1">
      <alignment vertical="center"/>
      <protection locked="0"/>
    </xf>
    <xf numFmtId="0" fontId="8" fillId="12" borderId="0" xfId="0" applyFont="1" applyFill="1" applyBorder="1" applyAlignment="1" applyProtection="1">
      <alignment vertical="center"/>
      <protection locked="0"/>
    </xf>
    <xf numFmtId="0" fontId="8" fillId="12" borderId="13" xfId="0" applyFont="1" applyFill="1" applyBorder="1" applyAlignment="1" applyProtection="1">
      <alignment vertical="center"/>
      <protection locked="0"/>
    </xf>
    <xf numFmtId="0" fontId="8" fillId="12" borderId="21" xfId="0" applyFont="1" applyFill="1" applyBorder="1" applyAlignment="1" applyProtection="1">
      <alignment vertical="center"/>
      <protection locked="0"/>
    </xf>
    <xf numFmtId="0" fontId="8" fillId="12" borderId="17" xfId="0" applyFont="1" applyFill="1" applyBorder="1" applyAlignment="1" applyProtection="1">
      <alignment vertical="center"/>
      <protection locked="0"/>
    </xf>
    <xf numFmtId="0" fontId="8" fillId="12" borderId="22" xfId="0" applyFont="1" applyFill="1" applyBorder="1" applyAlignment="1" applyProtection="1">
      <alignment vertical="center"/>
      <protection locked="0"/>
    </xf>
    <xf numFmtId="0" fontId="8" fillId="12" borderId="12" xfId="0" applyFont="1" applyFill="1" applyBorder="1" applyAlignment="1" applyProtection="1">
      <alignment horizontal="center"/>
      <protection locked="0"/>
    </xf>
    <xf numFmtId="0" fontId="8" fillId="12" borderId="0" xfId="0" applyFont="1" applyFill="1" applyBorder="1" applyAlignment="1" applyProtection="1">
      <alignment horizontal="center"/>
      <protection locked="0"/>
    </xf>
    <xf numFmtId="9" fontId="28" fillId="12" borderId="0" xfId="0" applyNumberFormat="1" applyFont="1" applyFill="1" applyBorder="1" applyAlignment="1" applyProtection="1">
      <alignment horizontal="center"/>
    </xf>
    <xf numFmtId="0" fontId="31" fillId="12" borderId="0" xfId="0" applyNumberFormat="1" applyFont="1" applyFill="1" applyBorder="1" applyAlignment="1" applyProtection="1">
      <alignment horizontal="right" vertical="center" wrapText="1"/>
    </xf>
    <xf numFmtId="165" fontId="30" fillId="12" borderId="13" xfId="0" applyNumberFormat="1" applyFont="1" applyFill="1" applyBorder="1" applyAlignment="1" applyProtection="1">
      <alignment horizontal="right" vertical="center"/>
    </xf>
    <xf numFmtId="0" fontId="7" fillId="5" borderId="10" xfId="0" applyFont="1" applyFill="1" applyBorder="1" applyAlignment="1" applyProtection="1">
      <alignment horizontal="left" vertical="center" wrapText="1"/>
    </xf>
    <xf numFmtId="0" fontId="7" fillId="5" borderId="2" xfId="0" applyFont="1" applyFill="1" applyBorder="1" applyAlignment="1" applyProtection="1">
      <alignment horizontal="left" vertical="center" wrapText="1"/>
    </xf>
    <xf numFmtId="0" fontId="7" fillId="5" borderId="11"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indent="4"/>
    </xf>
    <xf numFmtId="0" fontId="13" fillId="4" borderId="1" xfId="0" applyFont="1" applyFill="1" applyBorder="1" applyAlignment="1" applyProtection="1">
      <alignment horizontal="center" vertical="center" wrapText="1"/>
      <protection locked="0"/>
    </xf>
    <xf numFmtId="0" fontId="14" fillId="4" borderId="2" xfId="0" applyFont="1" applyFill="1" applyBorder="1" applyAlignment="1" applyProtection="1">
      <alignment horizontal="center" vertical="center" wrapText="1"/>
      <protection locked="0"/>
    </xf>
    <xf numFmtId="0" fontId="14" fillId="4" borderId="3" xfId="0" applyFont="1" applyFill="1" applyBorder="1" applyAlignment="1" applyProtection="1">
      <alignment horizontal="center" vertical="center" wrapText="1"/>
      <protection locked="0"/>
    </xf>
    <xf numFmtId="0" fontId="13" fillId="4" borderId="1" xfId="0" applyFont="1" applyFill="1" applyBorder="1" applyAlignment="1" applyProtection="1">
      <alignment horizontal="left" vertical="center" wrapText="1"/>
      <protection locked="0"/>
    </xf>
    <xf numFmtId="0" fontId="14" fillId="4" borderId="2" xfId="0" applyFont="1" applyFill="1" applyBorder="1" applyAlignment="1" applyProtection="1">
      <alignment horizontal="left" vertical="center" wrapText="1"/>
      <protection locked="0"/>
    </xf>
    <xf numFmtId="0" fontId="14" fillId="4" borderId="3" xfId="0" applyFont="1" applyFill="1" applyBorder="1" applyAlignment="1" applyProtection="1">
      <alignment horizontal="left" vertical="center" wrapText="1"/>
      <protection locked="0"/>
    </xf>
    <xf numFmtId="0" fontId="2" fillId="3" borderId="4"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wrapText="1"/>
    </xf>
    <xf numFmtId="0" fontId="18" fillId="0" borderId="44" xfId="0" applyFont="1" applyFill="1" applyBorder="1" applyAlignment="1" applyProtection="1">
      <alignment horizontal="left" vertical="top" wrapText="1"/>
      <protection locked="0"/>
    </xf>
    <xf numFmtId="0" fontId="18" fillId="0" borderId="45" xfId="0" applyFont="1" applyFill="1" applyBorder="1" applyAlignment="1" applyProtection="1">
      <alignment horizontal="left" vertical="top" wrapText="1"/>
      <protection locked="0"/>
    </xf>
    <xf numFmtId="0" fontId="18" fillId="0" borderId="46" xfId="0" applyFont="1" applyFill="1" applyBorder="1" applyAlignment="1" applyProtection="1">
      <alignment horizontal="left" vertical="top" wrapText="1"/>
      <protection locked="0"/>
    </xf>
    <xf numFmtId="0" fontId="18" fillId="0" borderId="10" xfId="0" applyFont="1" applyFill="1" applyBorder="1" applyAlignment="1" applyProtection="1">
      <alignment horizontal="left" vertical="center" wrapText="1"/>
      <protection locked="0"/>
    </xf>
    <xf numFmtId="0" fontId="70" fillId="0" borderId="2" xfId="0" applyFont="1" applyBorder="1"/>
    <xf numFmtId="0" fontId="70" fillId="0" borderId="11" xfId="0" applyFont="1" applyBorder="1"/>
    <xf numFmtId="0" fontId="49" fillId="11" borderId="4" xfId="0" applyFont="1" applyFill="1" applyBorder="1" applyAlignment="1" applyProtection="1">
      <alignment horizontal="left" vertical="center" wrapText="1"/>
    </xf>
    <xf numFmtId="0" fontId="10" fillId="11" borderId="5" xfId="0" applyFont="1" applyFill="1" applyBorder="1" applyAlignment="1" applyProtection="1">
      <alignment horizontal="left" vertical="center" wrapText="1"/>
    </xf>
    <xf numFmtId="0" fontId="10" fillId="11" borderId="6" xfId="0" applyFont="1" applyFill="1" applyBorder="1" applyAlignment="1" applyProtection="1">
      <alignment horizontal="left" vertical="center" wrapText="1"/>
    </xf>
    <xf numFmtId="0" fontId="10" fillId="11" borderId="21" xfId="0" applyFont="1" applyFill="1" applyBorder="1" applyAlignment="1" applyProtection="1">
      <alignment horizontal="left" vertical="center" wrapText="1"/>
    </xf>
    <xf numFmtId="0" fontId="10" fillId="11" borderId="17" xfId="0" applyFont="1" applyFill="1" applyBorder="1" applyAlignment="1" applyProtection="1">
      <alignment horizontal="left" vertical="center" wrapText="1"/>
    </xf>
    <xf numFmtId="0" fontId="10" fillId="11" borderId="22" xfId="0" applyFont="1" applyFill="1" applyBorder="1" applyAlignment="1" applyProtection="1">
      <alignment horizontal="left" vertical="center" wrapText="1"/>
    </xf>
    <xf numFmtId="0" fontId="45" fillId="2" borderId="10" xfId="0" applyFont="1" applyFill="1" applyBorder="1" applyAlignment="1" applyProtection="1">
      <alignment horizontal="left" vertical="center"/>
    </xf>
    <xf numFmtId="0" fontId="45" fillId="2" borderId="2" xfId="0" applyFont="1" applyFill="1" applyBorder="1" applyAlignment="1" applyProtection="1">
      <alignment horizontal="left" vertical="center"/>
    </xf>
    <xf numFmtId="0" fontId="45" fillId="2" borderId="11" xfId="0" applyFont="1" applyFill="1" applyBorder="1" applyAlignment="1" applyProtection="1">
      <alignment horizontal="left" vertical="center"/>
    </xf>
    <xf numFmtId="0" fontId="45" fillId="0" borderId="60" xfId="0" applyFont="1" applyFill="1" applyBorder="1" applyAlignment="1" applyProtection="1">
      <alignment horizontal="left" vertical="top"/>
      <protection locked="0"/>
    </xf>
    <xf numFmtId="0" fontId="45" fillId="0" borderId="61" xfId="0" applyFont="1" applyFill="1" applyBorder="1" applyAlignment="1" applyProtection="1">
      <alignment horizontal="left" vertical="top"/>
      <protection locked="0"/>
    </xf>
    <xf numFmtId="0" fontId="45" fillId="0" borderId="62" xfId="0" applyFont="1" applyFill="1" applyBorder="1" applyAlignment="1" applyProtection="1">
      <alignment horizontal="left" vertical="top"/>
      <protection locked="0"/>
    </xf>
    <xf numFmtId="0" fontId="8" fillId="2" borderId="21" xfId="0" applyFont="1" applyFill="1" applyBorder="1" applyAlignment="1" applyProtection="1">
      <alignment horizontal="center"/>
    </xf>
    <xf numFmtId="0" fontId="8" fillId="0" borderId="17" xfId="0" applyFont="1" applyBorder="1"/>
    <xf numFmtId="0" fontId="27" fillId="0" borderId="59" xfId="0" applyFont="1" applyFill="1" applyBorder="1" applyAlignment="1" applyProtection="1">
      <alignment horizontal="left" vertical="center" wrapText="1"/>
      <protection locked="0"/>
    </xf>
    <xf numFmtId="0" fontId="27" fillId="0" borderId="29" xfId="0" applyFont="1" applyFill="1" applyBorder="1" applyAlignment="1" applyProtection="1">
      <alignment horizontal="left" vertical="center" wrapText="1"/>
      <protection locked="0"/>
    </xf>
    <xf numFmtId="0" fontId="27" fillId="0" borderId="67"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2" fillId="2" borderId="0"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wrapText="1"/>
    </xf>
    <xf numFmtId="0" fontId="2" fillId="3" borderId="0"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8" fillId="5" borderId="12" xfId="0" applyFont="1" applyFill="1" applyBorder="1" applyAlignment="1" applyProtection="1">
      <alignment horizontal="right" vertical="top"/>
    </xf>
    <xf numFmtId="0" fontId="1" fillId="0" borderId="0" xfId="0" applyFont="1" applyBorder="1"/>
    <xf numFmtId="0" fontId="12" fillId="6" borderId="23" xfId="1" applyFont="1" applyFill="1" applyBorder="1" applyAlignment="1" applyProtection="1">
      <alignment horizontal="left" vertical="center"/>
    </xf>
    <xf numFmtId="0" fontId="12" fillId="6" borderId="24" xfId="1" applyFont="1" applyFill="1" applyBorder="1" applyAlignment="1" applyProtection="1">
      <alignment horizontal="left" vertical="center"/>
    </xf>
    <xf numFmtId="0" fontId="12" fillId="6" borderId="25" xfId="1" applyFont="1" applyFill="1" applyBorder="1" applyAlignment="1" applyProtection="1">
      <alignment horizontal="left" vertical="center"/>
    </xf>
    <xf numFmtId="0" fontId="46" fillId="2" borderId="26" xfId="1" applyFont="1" applyFill="1" applyBorder="1" applyAlignment="1" applyProtection="1">
      <alignment horizontal="left" vertical="center" wrapText="1"/>
    </xf>
    <xf numFmtId="0" fontId="46" fillId="2" borderId="27" xfId="1" applyFont="1" applyFill="1" applyBorder="1" applyAlignment="1" applyProtection="1">
      <alignment horizontal="left" vertical="center"/>
    </xf>
    <xf numFmtId="0" fontId="46" fillId="2" borderId="28" xfId="1" applyFont="1" applyFill="1" applyBorder="1" applyAlignment="1" applyProtection="1">
      <alignment horizontal="left" vertical="center"/>
    </xf>
    <xf numFmtId="0" fontId="8" fillId="5" borderId="17" xfId="0" applyFont="1" applyFill="1" applyBorder="1" applyAlignment="1" applyProtection="1">
      <alignment horizontal="left" vertical="top" wrapText="1"/>
    </xf>
    <xf numFmtId="0" fontId="8" fillId="5" borderId="22" xfId="0" applyFont="1" applyFill="1" applyBorder="1" applyAlignment="1" applyProtection="1">
      <alignment horizontal="left" vertical="top" wrapText="1"/>
    </xf>
    <xf numFmtId="0" fontId="18" fillId="0" borderId="12"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protection locked="0"/>
    </xf>
    <xf numFmtId="0" fontId="18" fillId="0" borderId="13" xfId="0" applyFont="1" applyFill="1" applyBorder="1" applyAlignment="1" applyProtection="1">
      <alignment horizontal="left" vertical="center"/>
      <protection locked="0"/>
    </xf>
    <xf numFmtId="0" fontId="18" fillId="0" borderId="14" xfId="0" quotePrefix="1" applyFont="1" applyFill="1" applyBorder="1" applyAlignment="1" applyProtection="1">
      <alignment horizontal="left" vertical="center" wrapText="1"/>
      <protection locked="0"/>
    </xf>
    <xf numFmtId="0" fontId="18" fillId="0" borderId="15" xfId="0" applyFont="1" applyFill="1" applyBorder="1" applyAlignment="1" applyProtection="1">
      <alignment horizontal="left" vertical="center"/>
      <protection locked="0"/>
    </xf>
    <xf numFmtId="0" fontId="18" fillId="0" borderId="16" xfId="0" applyFont="1" applyFill="1" applyBorder="1" applyAlignment="1" applyProtection="1">
      <alignment horizontal="left" vertical="center"/>
      <protection locked="0"/>
    </xf>
    <xf numFmtId="0" fontId="8" fillId="0" borderId="18" xfId="0" applyFont="1" applyFill="1" applyBorder="1" applyAlignment="1" applyProtection="1">
      <alignment horizontal="center" vertical="center"/>
      <protection locked="0"/>
    </xf>
    <xf numFmtId="0" fontId="8" fillId="0" borderId="19" xfId="0" applyFont="1" applyFill="1" applyBorder="1" applyAlignment="1" applyProtection="1">
      <alignment horizontal="center" vertical="center"/>
      <protection locked="0"/>
    </xf>
    <xf numFmtId="0" fontId="8" fillId="0" borderId="20"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wrapText="1"/>
    </xf>
    <xf numFmtId="0" fontId="6" fillId="2" borderId="0" xfId="0" applyFont="1" applyFill="1" applyBorder="1" applyAlignment="1" applyProtection="1">
      <alignment horizontal="center" vertical="center"/>
    </xf>
    <xf numFmtId="0" fontId="11" fillId="4" borderId="1" xfId="0" applyFont="1" applyFill="1" applyBorder="1" applyAlignment="1" applyProtection="1">
      <alignment horizontal="center" vertical="center" wrapText="1"/>
      <protection locked="0"/>
    </xf>
    <xf numFmtId="0" fontId="11" fillId="4" borderId="2" xfId="0" applyFont="1" applyFill="1" applyBorder="1" applyAlignment="1" applyProtection="1">
      <alignment horizontal="center" vertical="center" wrapText="1"/>
      <protection locked="0"/>
    </xf>
    <xf numFmtId="0" fontId="11" fillId="4" borderId="3" xfId="0" applyFont="1" applyFill="1" applyBorder="1" applyAlignment="1" applyProtection="1">
      <alignment horizontal="center" vertical="center" wrapText="1"/>
      <protection locked="0"/>
    </xf>
    <xf numFmtId="0" fontId="18" fillId="0" borderId="75" xfId="0" applyFont="1" applyFill="1" applyBorder="1" applyAlignment="1" applyProtection="1">
      <alignment horizontal="left" vertical="top" wrapText="1"/>
      <protection locked="0"/>
    </xf>
    <xf numFmtId="0" fontId="18" fillId="0" borderId="76" xfId="0" applyFont="1" applyFill="1" applyBorder="1" applyAlignment="1" applyProtection="1">
      <alignment horizontal="left" vertical="top"/>
      <protection locked="0"/>
    </xf>
    <xf numFmtId="0" fontId="18" fillId="0" borderId="77" xfId="0" applyFont="1" applyFill="1" applyBorder="1" applyAlignment="1" applyProtection="1">
      <alignment horizontal="left" vertical="top"/>
      <protection locked="0"/>
    </xf>
    <xf numFmtId="0" fontId="40" fillId="0" borderId="71" xfId="0" quotePrefix="1" applyFont="1" applyBorder="1" applyAlignment="1" applyProtection="1">
      <alignment horizontal="left" vertical="center" wrapText="1"/>
      <protection locked="0"/>
    </xf>
    <xf numFmtId="0" fontId="40" fillId="0" borderId="27" xfId="0" applyFont="1" applyBorder="1" applyAlignment="1" applyProtection="1">
      <alignment horizontal="left" vertical="center" wrapText="1"/>
      <protection locked="0"/>
    </xf>
    <xf numFmtId="0" fontId="40" fillId="0" borderId="28" xfId="0" applyFont="1" applyBorder="1" applyAlignment="1" applyProtection="1">
      <alignment horizontal="left" vertical="center" wrapText="1"/>
      <protection locked="0"/>
    </xf>
    <xf numFmtId="0" fontId="44" fillId="0" borderId="26" xfId="0" applyFont="1" applyBorder="1" applyAlignment="1" applyProtection="1">
      <alignment horizontal="left" vertical="center" wrapText="1"/>
      <protection locked="0"/>
    </xf>
    <xf numFmtId="0" fontId="44" fillId="0" borderId="70" xfId="0" applyFont="1" applyBorder="1" applyAlignment="1" applyProtection="1">
      <alignment horizontal="left" vertical="center" wrapText="1"/>
      <protection locked="0"/>
    </xf>
    <xf numFmtId="0" fontId="40" fillId="0" borderId="71" xfId="0" applyFont="1" applyBorder="1" applyAlignment="1" applyProtection="1">
      <alignment horizontal="left" vertical="center" wrapText="1"/>
      <protection locked="0"/>
    </xf>
    <xf numFmtId="0" fontId="15" fillId="8" borderId="73" xfId="0" applyFont="1" applyFill="1" applyBorder="1" applyAlignment="1">
      <alignment horizontal="center" vertical="center"/>
    </xf>
    <xf numFmtId="0" fontId="15" fillId="8" borderId="24" xfId="0" applyFont="1" applyFill="1" applyBorder="1" applyAlignment="1">
      <alignment horizontal="center" vertical="center"/>
    </xf>
    <xf numFmtId="0" fontId="15" fillId="8" borderId="72" xfId="0" applyFont="1" applyFill="1" applyBorder="1" applyAlignment="1">
      <alignment horizontal="center" vertical="center"/>
    </xf>
    <xf numFmtId="0" fontId="15" fillId="5" borderId="23" xfId="0" applyFont="1" applyFill="1" applyBorder="1" applyAlignment="1" applyProtection="1">
      <alignment horizontal="center" vertical="center" wrapText="1"/>
    </xf>
    <xf numFmtId="0" fontId="15" fillId="5" borderId="72" xfId="0" applyFont="1" applyFill="1" applyBorder="1" applyAlignment="1" applyProtection="1">
      <alignment horizontal="center" vertical="center" wrapText="1"/>
    </xf>
    <xf numFmtId="0" fontId="15" fillId="5" borderId="73" xfId="0" applyFont="1" applyFill="1" applyBorder="1" applyAlignment="1" applyProtection="1">
      <alignment horizontal="center" vertical="center" wrapText="1"/>
    </xf>
    <xf numFmtId="0" fontId="15" fillId="5" borderId="24" xfId="0" applyFont="1" applyFill="1" applyBorder="1" applyAlignment="1" applyProtection="1">
      <alignment horizontal="center" vertical="center" wrapText="1"/>
    </xf>
    <xf numFmtId="0" fontId="15" fillId="5" borderId="25" xfId="0" applyFont="1" applyFill="1" applyBorder="1" applyAlignment="1" applyProtection="1">
      <alignment horizontal="center" vertical="center" wrapText="1"/>
    </xf>
    <xf numFmtId="0" fontId="6" fillId="0" borderId="30" xfId="1" applyFont="1" applyBorder="1" applyAlignment="1" applyProtection="1">
      <alignment horizontal="left" vertical="center" wrapText="1"/>
      <protection locked="0"/>
    </xf>
    <xf numFmtId="0" fontId="6" fillId="0" borderId="31" xfId="1" applyFont="1" applyBorder="1" applyAlignment="1" applyProtection="1">
      <alignment horizontal="left" vertical="center" wrapText="1"/>
      <protection locked="0"/>
    </xf>
    <xf numFmtId="0" fontId="6" fillId="0" borderId="78" xfId="1" applyFont="1" applyBorder="1" applyAlignment="1" applyProtection="1">
      <alignment horizontal="left" vertical="center" wrapText="1"/>
      <protection locked="0"/>
    </xf>
    <xf numFmtId="0" fontId="6" fillId="0" borderId="79" xfId="1" applyFont="1" applyBorder="1" applyAlignment="1" applyProtection="1">
      <alignment horizontal="left" vertical="center" wrapText="1"/>
      <protection locked="0"/>
    </xf>
    <xf numFmtId="0" fontId="6" fillId="0" borderId="80" xfId="1" applyFont="1" applyBorder="1" applyAlignment="1" applyProtection="1">
      <alignment horizontal="left" vertical="center" wrapText="1"/>
      <protection locked="0"/>
    </xf>
    <xf numFmtId="0" fontId="6" fillId="0" borderId="81" xfId="1" applyFont="1" applyBorder="1" applyAlignment="1" applyProtection="1">
      <alignment horizontal="left" vertical="center" wrapText="1"/>
      <protection locked="0"/>
    </xf>
    <xf numFmtId="0" fontId="6" fillId="0" borderId="82" xfId="1" applyFont="1" applyBorder="1" applyAlignment="1" applyProtection="1">
      <alignment horizontal="left" vertical="center" wrapText="1"/>
      <protection locked="0"/>
    </xf>
    <xf numFmtId="0" fontId="6" fillId="0" borderId="0" xfId="1" applyFont="1" applyBorder="1" applyAlignment="1" applyProtection="1">
      <alignment horizontal="left" vertical="center" wrapText="1"/>
      <protection locked="0"/>
    </xf>
    <xf numFmtId="0" fontId="6" fillId="0" borderId="83" xfId="1" applyFont="1" applyBorder="1" applyAlignment="1" applyProtection="1">
      <alignment horizontal="left" vertical="center" wrapText="1"/>
      <protection locked="0"/>
    </xf>
    <xf numFmtId="0" fontId="24" fillId="0" borderId="51" xfId="0" applyFont="1" applyBorder="1" applyAlignment="1" applyProtection="1">
      <alignment horizontal="left" vertical="center" wrapText="1"/>
      <protection locked="0"/>
    </xf>
    <xf numFmtId="0" fontId="41" fillId="0" borderId="52" xfId="0" applyFont="1" applyBorder="1" applyAlignment="1" applyProtection="1">
      <alignment horizontal="left" vertical="center" wrapText="1"/>
      <protection locked="0"/>
    </xf>
    <xf numFmtId="0" fontId="41" fillId="0" borderId="53" xfId="0" applyFont="1" applyBorder="1" applyAlignment="1" applyProtection="1">
      <alignment horizontal="left" vertical="center" wrapText="1"/>
      <protection locked="0"/>
    </xf>
    <xf numFmtId="0" fontId="41" fillId="0" borderId="55" xfId="0" applyFont="1" applyBorder="1" applyAlignment="1" applyProtection="1">
      <alignment horizontal="left" vertical="center" wrapText="1"/>
      <protection locked="0"/>
    </xf>
    <xf numFmtId="0" fontId="41" fillId="0" borderId="56" xfId="0" applyFont="1" applyBorder="1" applyAlignment="1" applyProtection="1">
      <alignment horizontal="left" vertical="center" wrapText="1"/>
      <protection locked="0"/>
    </xf>
    <xf numFmtId="0" fontId="41" fillId="0" borderId="57" xfId="0" applyFont="1" applyBorder="1" applyAlignment="1" applyProtection="1">
      <alignment horizontal="left" vertical="center" wrapText="1"/>
      <protection locked="0"/>
    </xf>
    <xf numFmtId="0" fontId="41" fillId="0" borderId="54" xfId="0" applyFont="1" applyBorder="1" applyAlignment="1" applyProtection="1">
      <alignment horizontal="left" vertical="center" wrapText="1"/>
      <protection locked="0"/>
    </xf>
    <xf numFmtId="0" fontId="41" fillId="0" borderId="58" xfId="0" applyFont="1" applyBorder="1" applyAlignment="1" applyProtection="1">
      <alignment horizontal="left" vertical="center" wrapText="1"/>
      <protection locked="0"/>
    </xf>
    <xf numFmtId="0" fontId="38" fillId="2" borderId="44" xfId="0" applyFont="1" applyFill="1" applyBorder="1" applyAlignment="1" applyProtection="1">
      <alignment horizontal="left" vertical="center" wrapText="1"/>
      <protection locked="0"/>
    </xf>
    <xf numFmtId="0" fontId="38" fillId="2" borderId="45" xfId="0" applyFont="1" applyFill="1" applyBorder="1" applyAlignment="1" applyProtection="1">
      <alignment horizontal="left" vertical="center" wrapText="1"/>
      <protection locked="0"/>
    </xf>
    <xf numFmtId="0" fontId="38" fillId="2" borderId="46" xfId="0" applyFont="1" applyFill="1" applyBorder="1" applyAlignment="1" applyProtection="1">
      <alignment horizontal="left" vertical="center" wrapText="1"/>
      <protection locked="0"/>
    </xf>
    <xf numFmtId="0" fontId="12" fillId="2" borderId="4" xfId="0" applyFont="1" applyFill="1" applyBorder="1" applyAlignment="1" applyProtection="1">
      <alignment horizontal="center" vertical="center" wrapText="1"/>
    </xf>
    <xf numFmtId="0" fontId="0" fillId="0" borderId="5" xfId="0" applyBorder="1"/>
    <xf numFmtId="0" fontId="0" fillId="0" borderId="6" xfId="0" applyBorder="1"/>
    <xf numFmtId="0" fontId="35" fillId="2" borderId="21" xfId="0" applyFont="1" applyFill="1" applyBorder="1" applyAlignment="1" applyProtection="1">
      <alignment horizontal="center" vertical="center"/>
    </xf>
    <xf numFmtId="0" fontId="35" fillId="2" borderId="17" xfId="0" applyFont="1" applyFill="1" applyBorder="1" applyAlignment="1" applyProtection="1">
      <alignment horizontal="center" vertical="center"/>
    </xf>
    <xf numFmtId="0" fontId="7" fillId="6" borderId="41" xfId="0" applyFont="1" applyFill="1" applyBorder="1" applyAlignment="1" applyProtection="1">
      <alignment horizontal="left" vertical="center"/>
    </xf>
    <xf numFmtId="0" fontId="7" fillId="6" borderId="42" xfId="0" applyFont="1" applyFill="1" applyBorder="1" applyAlignment="1" applyProtection="1">
      <alignment horizontal="left" vertical="center"/>
    </xf>
    <xf numFmtId="0" fontId="7" fillId="6" borderId="43" xfId="0" applyFont="1" applyFill="1" applyBorder="1" applyAlignment="1" applyProtection="1">
      <alignment horizontal="left" vertical="center"/>
    </xf>
    <xf numFmtId="0" fontId="38" fillId="2" borderId="10" xfId="0" applyFont="1" applyFill="1" applyBorder="1" applyAlignment="1" applyProtection="1">
      <alignment horizontal="left" vertical="center" wrapText="1"/>
      <protection locked="0"/>
    </xf>
    <xf numFmtId="0" fontId="38" fillId="2" borderId="2" xfId="0" applyFont="1" applyFill="1" applyBorder="1" applyAlignment="1" applyProtection="1">
      <alignment horizontal="left" vertical="center" wrapText="1"/>
      <protection locked="0"/>
    </xf>
    <xf numFmtId="0" fontId="38" fillId="2" borderId="11" xfId="0" applyFont="1" applyFill="1" applyBorder="1" applyAlignment="1" applyProtection="1">
      <alignment horizontal="left" vertical="center" wrapText="1"/>
      <protection locked="0"/>
    </xf>
    <xf numFmtId="0" fontId="8" fillId="0" borderId="18" xfId="0" applyFont="1" applyBorder="1" applyAlignment="1" applyProtection="1">
      <alignment horizontal="center" vertical="center"/>
      <protection locked="0"/>
    </xf>
    <xf numFmtId="0" fontId="8" fillId="0" borderId="19" xfId="0" applyFont="1" applyBorder="1" applyAlignment="1" applyProtection="1">
      <alignment horizontal="center" vertical="center"/>
      <protection locked="0"/>
    </xf>
    <xf numFmtId="0" fontId="8" fillId="0" borderId="20" xfId="0" applyFont="1" applyBorder="1" applyAlignment="1" applyProtection="1">
      <alignment horizontal="center" vertical="center"/>
      <protection locked="0"/>
    </xf>
    <xf numFmtId="0" fontId="15" fillId="5" borderId="47" xfId="0" applyFont="1" applyFill="1" applyBorder="1" applyAlignment="1" applyProtection="1">
      <alignment horizontal="left" vertical="center"/>
    </xf>
    <xf numFmtId="0" fontId="15" fillId="5" borderId="48" xfId="0" applyFont="1" applyFill="1" applyBorder="1" applyAlignment="1" applyProtection="1">
      <alignment horizontal="left" vertical="center"/>
    </xf>
    <xf numFmtId="0" fontId="15" fillId="5" borderId="49" xfId="0" applyFont="1" applyFill="1" applyBorder="1" applyAlignment="1" applyProtection="1">
      <alignment horizontal="left" vertical="center"/>
    </xf>
    <xf numFmtId="0" fontId="15" fillId="5" borderId="50" xfId="0" applyFont="1" applyFill="1" applyBorder="1" applyAlignment="1" applyProtection="1">
      <alignment horizontal="left" vertical="center"/>
    </xf>
    <xf numFmtId="0" fontId="8" fillId="5" borderId="21"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0" fontId="31" fillId="5" borderId="17" xfId="0" applyNumberFormat="1" applyFont="1" applyFill="1" applyBorder="1" applyAlignment="1" applyProtection="1">
      <alignment horizontal="right" vertical="center" wrapText="1"/>
    </xf>
    <xf numFmtId="0" fontId="7" fillId="9" borderId="23" xfId="0" applyFont="1" applyFill="1" applyBorder="1" applyAlignment="1" applyProtection="1">
      <alignment horizontal="left" vertical="center"/>
    </xf>
    <xf numFmtId="0" fontId="7" fillId="9" borderId="24" xfId="0" applyFont="1" applyFill="1" applyBorder="1" applyAlignment="1" applyProtection="1">
      <alignment horizontal="left" vertical="center"/>
    </xf>
    <xf numFmtId="0" fontId="15" fillId="8" borderId="65" xfId="0" applyFont="1" applyFill="1" applyBorder="1" applyAlignment="1">
      <alignment horizontal="center" vertical="center"/>
    </xf>
    <xf numFmtId="0" fontId="15" fillId="8" borderId="31" xfId="0" applyFont="1" applyFill="1" applyBorder="1" applyAlignment="1">
      <alignment horizontal="center" vertical="center"/>
    </xf>
    <xf numFmtId="0" fontId="15" fillId="8" borderId="66" xfId="0" applyFont="1" applyFill="1" applyBorder="1" applyAlignment="1">
      <alignment horizontal="center" vertical="center"/>
    </xf>
    <xf numFmtId="0" fontId="15" fillId="5" borderId="63" xfId="0" applyFont="1" applyFill="1" applyBorder="1" applyAlignment="1" applyProtection="1">
      <alignment horizontal="center" vertical="center" wrapText="1"/>
    </xf>
    <xf numFmtId="0" fontId="15" fillId="5" borderId="68" xfId="0" applyFont="1" applyFill="1" applyBorder="1" applyAlignment="1" applyProtection="1">
      <alignment horizontal="center" vertical="center" wrapText="1"/>
    </xf>
    <xf numFmtId="0" fontId="15" fillId="5" borderId="66" xfId="0" applyFont="1" applyFill="1" applyBorder="1" applyAlignment="1" applyProtection="1">
      <alignment horizontal="center" vertical="center" wrapText="1"/>
    </xf>
    <xf numFmtId="0" fontId="29" fillId="2" borderId="17" xfId="0" applyNumberFormat="1" applyFont="1" applyFill="1" applyBorder="1" applyAlignment="1" applyProtection="1">
      <alignment horizontal="right" vertical="center" wrapText="1"/>
    </xf>
    <xf numFmtId="0" fontId="29" fillId="2" borderId="15" xfId="0" applyNumberFormat="1" applyFont="1" applyFill="1" applyBorder="1" applyAlignment="1" applyProtection="1">
      <alignment horizontal="right" vertical="center" wrapText="1"/>
    </xf>
    <xf numFmtId="0" fontId="22" fillId="2" borderId="18" xfId="1" applyFont="1" applyFill="1" applyBorder="1" applyAlignment="1" applyProtection="1">
      <alignment horizontal="left" vertical="center" wrapText="1"/>
    </xf>
    <xf numFmtId="0" fontId="22" fillId="2" borderId="19" xfId="1" applyFont="1" applyFill="1" applyBorder="1" applyAlignment="1" applyProtection="1">
      <alignment horizontal="left" vertical="center"/>
    </xf>
    <xf numFmtId="0" fontId="22" fillId="2" borderId="5" xfId="1" applyFont="1" applyFill="1" applyBorder="1" applyAlignment="1" applyProtection="1">
      <alignment horizontal="left" vertical="center"/>
    </xf>
    <xf numFmtId="0" fontId="22" fillId="2" borderId="20" xfId="1" applyFont="1" applyFill="1" applyBorder="1" applyAlignment="1" applyProtection="1">
      <alignment horizontal="left" vertical="center"/>
    </xf>
    <xf numFmtId="0" fontId="31" fillId="5" borderId="69" xfId="0" applyNumberFormat="1" applyFont="1" applyFill="1" applyBorder="1" applyAlignment="1" applyProtection="1">
      <alignment horizontal="right" vertical="center" wrapText="1"/>
    </xf>
    <xf numFmtId="0" fontId="6" fillId="0" borderId="29" xfId="1" applyFont="1" applyBorder="1" applyAlignment="1" applyProtection="1">
      <alignment horizontal="left" vertical="center" wrapText="1"/>
      <protection locked="0"/>
    </xf>
    <xf numFmtId="0" fontId="40" fillId="0" borderId="29" xfId="0" applyFont="1" applyBorder="1" applyAlignment="1" applyProtection="1">
      <alignment horizontal="left" vertical="center" wrapText="1"/>
      <protection locked="0"/>
    </xf>
    <xf numFmtId="0" fontId="40" fillId="0" borderId="67" xfId="0" applyFont="1" applyBorder="1" applyAlignment="1" applyProtection="1">
      <alignment horizontal="left" vertical="center" wrapText="1"/>
      <protection locked="0"/>
    </xf>
    <xf numFmtId="0" fontId="44" fillId="0" borderId="33" xfId="0" applyFont="1" applyBorder="1" applyAlignment="1" applyProtection="1">
      <alignment horizontal="left" vertical="center" wrapText="1"/>
      <protection locked="0"/>
    </xf>
    <xf numFmtId="0" fontId="44" fillId="0" borderId="64" xfId="0" applyFont="1" applyBorder="1" applyAlignment="1" applyProtection="1">
      <alignment horizontal="left" vertical="center" wrapText="1"/>
      <protection locked="0"/>
    </xf>
    <xf numFmtId="0" fontId="6" fillId="0" borderId="71" xfId="1" applyFont="1" applyBorder="1" applyAlignment="1" applyProtection="1">
      <alignment horizontal="left" vertical="center" wrapText="1"/>
      <protection locked="0"/>
    </xf>
    <xf numFmtId="0" fontId="6" fillId="0" borderId="27" xfId="1" applyFont="1" applyBorder="1" applyAlignment="1" applyProtection="1">
      <alignment horizontal="left" vertical="center" wrapText="1"/>
      <protection locked="0"/>
    </xf>
    <xf numFmtId="0" fontId="6" fillId="0" borderId="33" xfId="1" applyFont="1" applyBorder="1" applyAlignment="1" applyProtection="1">
      <alignment horizontal="left" vertical="center" wrapText="1"/>
      <protection locked="0"/>
    </xf>
    <xf numFmtId="0" fontId="6" fillId="0" borderId="30" xfId="1" applyFont="1" applyBorder="1" applyAlignment="1" applyProtection="1">
      <alignment horizontal="center" vertical="center" wrapText="1"/>
      <protection locked="0"/>
    </xf>
    <xf numFmtId="0" fontId="6" fillId="0" borderId="31" xfId="1" applyFont="1" applyBorder="1" applyAlignment="1" applyProtection="1">
      <alignment horizontal="center" vertical="center" wrapText="1"/>
      <protection locked="0"/>
    </xf>
    <xf numFmtId="0" fontId="6" fillId="0" borderId="78" xfId="1" applyFont="1" applyBorder="1" applyAlignment="1" applyProtection="1">
      <alignment horizontal="center" vertical="center" wrapText="1"/>
      <protection locked="0"/>
    </xf>
    <xf numFmtId="0" fontId="6" fillId="0" borderId="82" xfId="1" applyFont="1" applyBorder="1" applyAlignment="1" applyProtection="1">
      <alignment horizontal="center" vertical="center" wrapText="1"/>
      <protection locked="0"/>
    </xf>
    <xf numFmtId="0" fontId="6" fillId="0" borderId="0" xfId="1" applyFont="1" applyBorder="1" applyAlignment="1" applyProtection="1">
      <alignment horizontal="center" vertical="center" wrapText="1"/>
      <protection locked="0"/>
    </xf>
    <xf numFmtId="0" fontId="6" fillId="0" borderId="83" xfId="1" applyFont="1" applyBorder="1" applyAlignment="1" applyProtection="1">
      <alignment horizontal="center" vertical="center" wrapText="1"/>
      <protection locked="0"/>
    </xf>
    <xf numFmtId="0" fontId="6" fillId="0" borderId="79" xfId="1" applyFont="1" applyBorder="1" applyAlignment="1" applyProtection="1">
      <alignment horizontal="center" vertical="center" wrapText="1"/>
      <protection locked="0"/>
    </xf>
    <xf numFmtId="0" fontId="6" fillId="0" borderId="80" xfId="1" applyFont="1" applyBorder="1" applyAlignment="1" applyProtection="1">
      <alignment horizontal="center" vertical="center" wrapText="1"/>
      <protection locked="0"/>
    </xf>
    <xf numFmtId="0" fontId="6" fillId="0" borderId="81" xfId="1" applyFont="1" applyBorder="1" applyAlignment="1" applyProtection="1">
      <alignment horizontal="center" vertical="center" wrapText="1"/>
      <protection locked="0"/>
    </xf>
    <xf numFmtId="0" fontId="15" fillId="5" borderId="59" xfId="0" applyFont="1" applyFill="1" applyBorder="1" applyAlignment="1" applyProtection="1">
      <alignment horizontal="center" vertical="center" wrapText="1"/>
    </xf>
    <xf numFmtId="0" fontId="15" fillId="5" borderId="29" xfId="0" applyFont="1" applyFill="1" applyBorder="1" applyAlignment="1" applyProtection="1">
      <alignment horizontal="center" vertical="center" wrapText="1"/>
    </xf>
    <xf numFmtId="0" fontId="15" fillId="5" borderId="67"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5" borderId="26" xfId="0" applyFont="1" applyFill="1" applyBorder="1" applyAlignment="1">
      <alignment horizontal="center" vertical="center"/>
    </xf>
    <xf numFmtId="0" fontId="15" fillId="5" borderId="27" xfId="0" applyFont="1" applyFill="1" applyBorder="1" applyAlignment="1">
      <alignment horizontal="center" vertical="center"/>
    </xf>
    <xf numFmtId="0" fontId="15" fillId="5" borderId="33" xfId="0" applyFont="1" applyFill="1" applyBorder="1" applyAlignment="1">
      <alignment horizontal="center" vertical="center"/>
    </xf>
    <xf numFmtId="0" fontId="15" fillId="5" borderId="7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22" fillId="2" borderId="19" xfId="1" applyFont="1" applyFill="1" applyBorder="1" applyAlignment="1" applyProtection="1">
      <alignment horizontal="left" vertical="center" wrapText="1"/>
    </xf>
    <xf numFmtId="0" fontId="22" fillId="2" borderId="20" xfId="1" applyFont="1" applyFill="1" applyBorder="1" applyAlignment="1" applyProtection="1">
      <alignment horizontal="left" vertical="center" wrapText="1"/>
    </xf>
    <xf numFmtId="0" fontId="12" fillId="6" borderId="23" xfId="1" applyFont="1" applyFill="1" applyBorder="1" applyAlignment="1" applyProtection="1">
      <alignment horizontal="left" vertical="center" wrapText="1"/>
    </xf>
    <xf numFmtId="0" fontId="12" fillId="0" borderId="24" xfId="1" applyFont="1" applyBorder="1" applyAlignment="1" applyProtection="1">
      <alignment horizontal="left" vertical="center" wrapText="1"/>
    </xf>
    <xf numFmtId="0" fontId="40" fillId="0" borderId="71" xfId="0" applyFont="1" applyBorder="1" applyAlignment="1" applyProtection="1">
      <alignment horizontal="center" vertical="center" wrapText="1"/>
      <protection locked="0"/>
    </xf>
    <xf numFmtId="0" fontId="40" fillId="0" borderId="27" xfId="0" applyFont="1" applyBorder="1" applyAlignment="1" applyProtection="1">
      <alignment horizontal="center" vertical="center" wrapText="1"/>
      <protection locked="0"/>
    </xf>
    <xf numFmtId="0" fontId="40" fillId="0" borderId="28" xfId="0" applyFont="1" applyBorder="1" applyAlignment="1" applyProtection="1">
      <alignment horizontal="center" vertical="center" wrapText="1"/>
      <protection locked="0"/>
    </xf>
    <xf numFmtId="0" fontId="7" fillId="6" borderId="23" xfId="0" applyFont="1" applyFill="1" applyBorder="1" applyAlignment="1" applyProtection="1">
      <alignment horizontal="left" vertical="center" wrapText="1"/>
    </xf>
    <xf numFmtId="0" fontId="6" fillId="0" borderId="24" xfId="0" applyFont="1" applyBorder="1" applyAlignment="1" applyProtection="1">
      <alignment horizontal="left" vertical="center" wrapText="1"/>
    </xf>
    <xf numFmtId="0" fontId="6" fillId="0" borderId="5" xfId="0" applyFont="1" applyBorder="1" applyAlignment="1" applyProtection="1">
      <alignment horizontal="left" vertical="center" wrapText="1"/>
    </xf>
    <xf numFmtId="0" fontId="15" fillId="5" borderId="30" xfId="0" applyFont="1" applyFill="1" applyBorder="1" applyAlignment="1" applyProtection="1">
      <alignment horizontal="center" vertical="center" wrapText="1"/>
    </xf>
    <xf numFmtId="0" fontId="15" fillId="5" borderId="34" xfId="0" applyFont="1" applyFill="1" applyBorder="1" applyAlignment="1" applyProtection="1">
      <alignment horizontal="center" vertical="center" wrapText="1"/>
    </xf>
    <xf numFmtId="0" fontId="27" fillId="0" borderId="29" xfId="0" applyFont="1" applyFill="1" applyBorder="1" applyAlignment="1" applyProtection="1">
      <alignment horizontal="center" vertical="center" wrapText="1"/>
      <protection locked="0"/>
    </xf>
    <xf numFmtId="0" fontId="8" fillId="0" borderId="38"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68" fillId="12" borderId="0" xfId="0" applyFont="1" applyFill="1" applyAlignment="1" applyProtection="1">
      <alignment horizontal="center"/>
      <protection locked="0"/>
    </xf>
    <xf numFmtId="0" fontId="19" fillId="12" borderId="10" xfId="0" applyFont="1" applyFill="1" applyBorder="1" applyAlignment="1" applyProtection="1">
      <alignment horizontal="left" vertical="center" wrapText="1"/>
      <protection locked="0"/>
    </xf>
    <xf numFmtId="0" fontId="63" fillId="12" borderId="2" xfId="0" applyFont="1" applyFill="1" applyBorder="1"/>
    <xf numFmtId="0" fontId="63" fillId="12" borderId="11" xfId="0" applyFont="1" applyFill="1" applyBorder="1"/>
    <xf numFmtId="0" fontId="8" fillId="12" borderId="18" xfId="0" applyFont="1" applyFill="1" applyBorder="1" applyAlignment="1" applyProtection="1">
      <alignment horizontal="center" vertical="center"/>
      <protection locked="0"/>
    </xf>
    <xf numFmtId="0" fontId="8" fillId="12" borderId="19" xfId="0" applyFont="1" applyFill="1" applyBorder="1" applyAlignment="1" applyProtection="1">
      <alignment horizontal="center" vertical="center"/>
      <protection locked="0"/>
    </xf>
    <xf numFmtId="0" fontId="8" fillId="12" borderId="20" xfId="0" applyFont="1" applyFill="1" applyBorder="1" applyAlignment="1" applyProtection="1">
      <alignment horizontal="center" vertical="center"/>
      <protection locked="0"/>
    </xf>
    <xf numFmtId="0" fontId="15" fillId="5" borderId="47" xfId="0" applyFont="1" applyFill="1" applyBorder="1" applyAlignment="1" applyProtection="1">
      <alignment horizontal="left"/>
    </xf>
    <xf numFmtId="0" fontId="15" fillId="5" borderId="48" xfId="0" applyFont="1" applyFill="1" applyBorder="1" applyAlignment="1" applyProtection="1">
      <alignment horizontal="left"/>
    </xf>
    <xf numFmtId="0" fontId="15" fillId="5" borderId="49" xfId="0" applyFont="1" applyFill="1" applyBorder="1" applyAlignment="1" applyProtection="1">
      <alignment horizontal="left"/>
    </xf>
    <xf numFmtId="0" fontId="67" fillId="5" borderId="50" xfId="0" applyFont="1" applyFill="1" applyBorder="1" applyAlignment="1" applyProtection="1">
      <alignment horizontal="left"/>
    </xf>
    <xf numFmtId="0" fontId="67" fillId="5" borderId="48" xfId="0" applyFont="1" applyFill="1" applyBorder="1" applyAlignment="1" applyProtection="1">
      <alignment horizontal="left"/>
    </xf>
    <xf numFmtId="0" fontId="67" fillId="5" borderId="49" xfId="0" applyFont="1" applyFill="1" applyBorder="1" applyAlignment="1" applyProtection="1">
      <alignment horizontal="left"/>
    </xf>
    <xf numFmtId="0" fontId="48" fillId="12" borderId="44" xfId="0" applyFont="1" applyFill="1" applyBorder="1" applyAlignment="1" applyProtection="1">
      <alignment horizontal="left" vertical="center" wrapText="1"/>
      <protection locked="0"/>
    </xf>
    <xf numFmtId="0" fontId="48" fillId="12" borderId="45" xfId="0" applyFont="1" applyFill="1" applyBorder="1" applyAlignment="1" applyProtection="1">
      <alignment horizontal="left" vertical="center" wrapText="1"/>
      <protection locked="0"/>
    </xf>
    <xf numFmtId="0" fontId="48" fillId="12" borderId="46" xfId="0" applyFont="1" applyFill="1" applyBorder="1" applyAlignment="1" applyProtection="1">
      <alignment horizontal="left" vertical="center" wrapText="1"/>
      <protection locked="0"/>
    </xf>
    <xf numFmtId="0" fontId="48" fillId="12" borderId="12" xfId="0" applyFont="1" applyFill="1" applyBorder="1" applyAlignment="1" applyProtection="1">
      <alignment horizontal="left" vertical="center" wrapText="1"/>
      <protection locked="0"/>
    </xf>
    <xf numFmtId="0" fontId="48" fillId="12" borderId="0" xfId="0" applyFont="1" applyFill="1" applyBorder="1" applyAlignment="1" applyProtection="1">
      <alignment horizontal="left" vertical="center" wrapText="1"/>
      <protection locked="0"/>
    </xf>
    <xf numFmtId="0" fontId="48" fillId="12" borderId="13" xfId="0" applyFont="1" applyFill="1" applyBorder="1" applyAlignment="1" applyProtection="1">
      <alignment horizontal="left" vertical="center" wrapText="1"/>
      <protection locked="0"/>
    </xf>
    <xf numFmtId="0" fontId="41" fillId="12" borderId="54" xfId="0" applyFont="1" applyFill="1" applyBorder="1" applyAlignment="1" applyProtection="1">
      <alignment horizontal="left" vertical="center" wrapText="1"/>
      <protection locked="0"/>
    </xf>
    <xf numFmtId="0" fontId="41" fillId="12" borderId="52" xfId="0" applyFont="1" applyFill="1" applyBorder="1" applyAlignment="1" applyProtection="1">
      <alignment horizontal="left" vertical="center" wrapText="1"/>
      <protection locked="0"/>
    </xf>
    <xf numFmtId="0" fontId="41" fillId="12" borderId="53" xfId="0" applyFont="1" applyFill="1" applyBorder="1" applyAlignment="1" applyProtection="1">
      <alignment horizontal="left" vertical="center" wrapText="1"/>
      <protection locked="0"/>
    </xf>
    <xf numFmtId="0" fontId="41" fillId="12" borderId="58" xfId="0" applyFont="1" applyFill="1" applyBorder="1" applyAlignment="1" applyProtection="1">
      <alignment horizontal="left" vertical="center" wrapText="1"/>
      <protection locked="0"/>
    </xf>
    <xf numFmtId="0" fontId="41" fillId="12" borderId="56" xfId="0" applyFont="1" applyFill="1" applyBorder="1" applyAlignment="1" applyProtection="1">
      <alignment horizontal="left" vertical="center" wrapText="1"/>
      <protection locked="0"/>
    </xf>
    <xf numFmtId="0" fontId="41" fillId="12" borderId="57" xfId="0" applyFont="1" applyFill="1" applyBorder="1" applyAlignment="1" applyProtection="1">
      <alignment horizontal="left" vertical="center" wrapText="1"/>
      <protection locked="0"/>
    </xf>
    <xf numFmtId="0" fontId="44" fillId="12" borderId="33" xfId="0" applyFont="1" applyFill="1" applyBorder="1" applyAlignment="1" applyProtection="1">
      <alignment horizontal="center" vertical="center" wrapText="1"/>
      <protection locked="0"/>
    </xf>
    <xf numFmtId="0" fontId="44" fillId="12" borderId="64" xfId="0" applyFont="1" applyFill="1" applyBorder="1" applyAlignment="1" applyProtection="1">
      <alignment horizontal="center" vertical="center" wrapText="1"/>
      <protection locked="0"/>
    </xf>
    <xf numFmtId="0" fontId="0" fillId="12" borderId="5" xfId="0" applyFill="1" applyBorder="1"/>
    <xf numFmtId="0" fontId="0" fillId="12" borderId="6" xfId="0" applyFill="1" applyBorder="1"/>
    <xf numFmtId="0" fontId="24" fillId="12" borderId="29" xfId="1" applyFont="1" applyFill="1" applyBorder="1" applyAlignment="1" applyProtection="1">
      <alignment horizontal="center" vertical="center" wrapText="1"/>
      <protection locked="0"/>
    </xf>
    <xf numFmtId="0" fontId="44" fillId="12" borderId="29" xfId="0" applyFont="1" applyFill="1" applyBorder="1" applyAlignment="1" applyProtection="1">
      <alignment horizontal="center" vertical="center" wrapText="1"/>
      <protection locked="0"/>
    </xf>
    <xf numFmtId="0" fontId="44" fillId="12" borderId="67" xfId="0" applyFont="1" applyFill="1" applyBorder="1" applyAlignment="1" applyProtection="1">
      <alignment horizontal="center" vertical="center" wrapText="1"/>
      <protection locked="0"/>
    </xf>
    <xf numFmtId="0" fontId="15" fillId="8" borderId="65" xfId="0" applyFont="1" applyFill="1" applyBorder="1" applyAlignment="1">
      <alignment horizontal="center" vertical="center" wrapText="1"/>
    </xf>
    <xf numFmtId="0" fontId="6" fillId="12" borderId="24" xfId="0" applyFont="1" applyFill="1" applyBorder="1" applyAlignment="1" applyProtection="1">
      <alignment horizontal="left" vertical="center" wrapText="1"/>
    </xf>
    <xf numFmtId="0" fontId="6" fillId="12" borderId="5" xfId="0" applyFont="1" applyFill="1" applyBorder="1" applyAlignment="1" applyProtection="1">
      <alignment horizontal="left" vertical="center" wrapText="1"/>
    </xf>
    <xf numFmtId="0" fontId="12" fillId="12" borderId="24" xfId="1" applyFont="1" applyFill="1" applyBorder="1" applyAlignment="1" applyProtection="1">
      <alignment horizontal="left" vertical="center" wrapText="1"/>
    </xf>
    <xf numFmtId="0" fontId="19" fillId="5" borderId="12" xfId="0" applyFont="1" applyFill="1" applyBorder="1" applyAlignment="1" applyProtection="1">
      <alignment horizontal="left" vertical="center" wrapText="1"/>
    </xf>
    <xf numFmtId="0" fontId="19" fillId="5" borderId="0" xfId="0" applyFont="1" applyFill="1" applyBorder="1" applyAlignment="1" applyProtection="1">
      <alignment horizontal="left" vertical="center" wrapText="1"/>
    </xf>
    <xf numFmtId="0" fontId="19" fillId="5" borderId="13" xfId="0" applyFont="1" applyFill="1" applyBorder="1" applyAlignment="1" applyProtection="1">
      <alignment horizontal="left" vertical="center" wrapText="1"/>
    </xf>
    <xf numFmtId="0" fontId="60" fillId="3" borderId="18" xfId="0" applyFont="1" applyFill="1" applyBorder="1" applyAlignment="1" applyProtection="1">
      <alignment horizontal="center" vertical="center" wrapText="1"/>
    </xf>
    <xf numFmtId="0" fontId="60" fillId="3" borderId="20" xfId="0" applyFont="1" applyFill="1" applyBorder="1" applyAlignment="1" applyProtection="1">
      <alignment horizontal="center" vertical="center"/>
    </xf>
    <xf numFmtId="0" fontId="10" fillId="12" borderId="0" xfId="0" applyFont="1" applyFill="1" applyBorder="1" applyAlignment="1" applyProtection="1">
      <alignment horizontal="left" vertical="center" indent="4"/>
    </xf>
    <xf numFmtId="0" fontId="19" fillId="4" borderId="1" xfId="0" applyFont="1" applyFill="1" applyBorder="1" applyAlignment="1" applyProtection="1">
      <alignment horizontal="center" vertical="center" wrapText="1"/>
      <protection locked="0"/>
    </xf>
    <xf numFmtId="0" fontId="19" fillId="4" borderId="2" xfId="0" applyFont="1" applyFill="1" applyBorder="1" applyAlignment="1" applyProtection="1">
      <alignment horizontal="center" vertical="center" wrapText="1"/>
      <protection locked="0"/>
    </xf>
    <xf numFmtId="0" fontId="19" fillId="4" borderId="3" xfId="0" applyFont="1" applyFill="1" applyBorder="1" applyAlignment="1" applyProtection="1">
      <alignment horizontal="center" vertical="center" wrapText="1"/>
      <protection locked="0"/>
    </xf>
    <xf numFmtId="0" fontId="19" fillId="4" borderId="1" xfId="0" applyFont="1" applyFill="1" applyBorder="1" applyAlignment="1" applyProtection="1">
      <alignment horizontal="left" vertical="center" wrapText="1"/>
      <protection locked="0"/>
    </xf>
    <xf numFmtId="0" fontId="49" fillId="4" borderId="2" xfId="0" applyFont="1" applyFill="1" applyBorder="1" applyAlignment="1" applyProtection="1">
      <alignment horizontal="left" vertical="center" wrapText="1"/>
      <protection locked="0"/>
    </xf>
    <xf numFmtId="0" fontId="49" fillId="4" borderId="3" xfId="0" applyFont="1" applyFill="1" applyBorder="1" applyAlignment="1" applyProtection="1">
      <alignment horizontal="left" vertical="center" wrapText="1"/>
      <protection locked="0"/>
    </xf>
    <xf numFmtId="0" fontId="19" fillId="5" borderId="7" xfId="0" applyFont="1" applyFill="1" applyBorder="1" applyAlignment="1" applyProtection="1">
      <alignment horizontal="left" vertical="center" wrapText="1"/>
    </xf>
    <xf numFmtId="0" fontId="19" fillId="5" borderId="8" xfId="0" applyFont="1" applyFill="1" applyBorder="1" applyAlignment="1" applyProtection="1">
      <alignment horizontal="left" vertical="center" wrapText="1"/>
    </xf>
    <xf numFmtId="0" fontId="19" fillId="5" borderId="9" xfId="0" applyFont="1" applyFill="1" applyBorder="1" applyAlignment="1" applyProtection="1">
      <alignment horizontal="left" vertical="center" wrapText="1"/>
    </xf>
    <xf numFmtId="0" fontId="45" fillId="12" borderId="44" xfId="0" applyFont="1" applyFill="1" applyBorder="1" applyAlignment="1" applyProtection="1">
      <alignment horizontal="left" vertical="top"/>
      <protection locked="0"/>
    </xf>
    <xf numFmtId="0" fontId="45" fillId="12" borderId="45" xfId="0" applyFont="1" applyFill="1" applyBorder="1" applyAlignment="1" applyProtection="1">
      <alignment horizontal="left" vertical="top"/>
      <protection locked="0"/>
    </xf>
    <xf numFmtId="0" fontId="45" fillId="12" borderId="46" xfId="0" applyFont="1" applyFill="1" applyBorder="1" applyAlignment="1" applyProtection="1">
      <alignment horizontal="left" vertical="top"/>
      <protection locked="0"/>
    </xf>
    <xf numFmtId="0" fontId="62" fillId="12" borderId="7" xfId="0" applyFont="1" applyFill="1" applyBorder="1" applyAlignment="1" applyProtection="1">
      <alignment horizontal="left" vertical="top" wrapText="1"/>
      <protection locked="0"/>
    </xf>
    <xf numFmtId="0" fontId="62" fillId="12" borderId="8" xfId="0" applyFont="1" applyFill="1" applyBorder="1" applyAlignment="1" applyProtection="1">
      <alignment horizontal="left" vertical="top"/>
      <protection locked="0"/>
    </xf>
    <xf numFmtId="0" fontId="62" fillId="12" borderId="9" xfId="0" applyFont="1" applyFill="1" applyBorder="1" applyAlignment="1" applyProtection="1">
      <alignment horizontal="left" vertical="top"/>
      <protection locked="0"/>
    </xf>
    <xf numFmtId="0" fontId="49" fillId="4" borderId="2" xfId="0" applyFont="1" applyFill="1" applyBorder="1" applyAlignment="1" applyProtection="1">
      <alignment horizontal="center" vertical="center" wrapText="1"/>
      <protection locked="0"/>
    </xf>
    <xf numFmtId="0" fontId="49" fillId="4" borderId="3" xfId="0" applyFont="1" applyFill="1" applyBorder="1" applyAlignment="1" applyProtection="1">
      <alignment horizontal="center" vertical="center" wrapText="1"/>
      <protection locked="0"/>
    </xf>
    <xf numFmtId="0" fontId="10" fillId="11" borderId="4" xfId="0" applyFont="1" applyFill="1" applyBorder="1" applyAlignment="1" applyProtection="1">
      <alignment horizontal="center" vertical="center" wrapText="1"/>
    </xf>
    <xf numFmtId="0" fontId="10" fillId="11" borderId="5" xfId="0" applyFont="1" applyFill="1" applyBorder="1" applyAlignment="1" applyProtection="1">
      <alignment horizontal="center" vertical="center" wrapText="1"/>
    </xf>
    <xf numFmtId="0" fontId="10" fillId="11" borderId="6" xfId="0" applyFont="1" applyFill="1" applyBorder="1" applyAlignment="1" applyProtection="1">
      <alignment horizontal="center" vertical="center" wrapText="1"/>
    </xf>
    <xf numFmtId="0" fontId="10" fillId="11" borderId="21" xfId="0" applyFont="1" applyFill="1" applyBorder="1" applyAlignment="1" applyProtection="1">
      <alignment horizontal="center" vertical="center" wrapText="1"/>
    </xf>
    <xf numFmtId="0" fontId="10" fillId="11" borderId="17" xfId="0" applyFont="1" applyFill="1" applyBorder="1" applyAlignment="1" applyProtection="1">
      <alignment horizontal="center" vertical="center" wrapText="1"/>
    </xf>
    <xf numFmtId="0" fontId="10" fillId="11" borderId="22" xfId="0" applyFont="1" applyFill="1" applyBorder="1" applyAlignment="1" applyProtection="1">
      <alignment horizontal="center" vertical="center" wrapText="1"/>
    </xf>
    <xf numFmtId="0" fontId="10" fillId="2" borderId="18" xfId="0" applyFont="1" applyFill="1" applyBorder="1" applyAlignment="1" applyProtection="1">
      <alignment horizontal="left" vertical="center" wrapText="1"/>
    </xf>
    <xf numFmtId="0" fontId="10" fillId="2" borderId="19" xfId="0" applyFont="1" applyFill="1" applyBorder="1" applyAlignment="1" applyProtection="1">
      <alignment horizontal="left" vertical="center" wrapText="1"/>
    </xf>
    <xf numFmtId="0" fontId="10" fillId="2" borderId="20" xfId="0" applyFont="1" applyFill="1" applyBorder="1" applyAlignment="1" applyProtection="1">
      <alignment horizontal="left" vertical="center" wrapText="1"/>
    </xf>
    <xf numFmtId="0" fontId="64" fillId="12" borderId="10" xfId="0" applyFont="1" applyFill="1" applyBorder="1" applyAlignment="1" applyProtection="1">
      <alignment horizontal="left" vertical="center" wrapText="1"/>
      <protection locked="0"/>
    </xf>
    <xf numFmtId="0" fontId="64" fillId="12" borderId="2" xfId="0" applyFont="1" applyFill="1" applyBorder="1" applyAlignment="1" applyProtection="1">
      <alignment horizontal="left" vertical="center" wrapText="1"/>
      <protection locked="0"/>
    </xf>
    <xf numFmtId="0" fontId="64" fillId="12" borderId="11" xfId="0" applyFont="1" applyFill="1" applyBorder="1" applyAlignment="1" applyProtection="1">
      <alignment horizontal="left" vertical="center" wrapText="1"/>
      <protection locked="0"/>
    </xf>
    <xf numFmtId="0" fontId="62" fillId="12" borderId="14" xfId="0" applyFont="1" applyFill="1" applyBorder="1" applyAlignment="1" applyProtection="1">
      <alignment horizontal="left" vertical="center" wrapText="1"/>
      <protection locked="0"/>
    </xf>
    <xf numFmtId="0" fontId="62" fillId="12" borderId="15" xfId="0" applyFont="1" applyFill="1" applyBorder="1" applyAlignment="1" applyProtection="1">
      <alignment horizontal="left" vertical="center" wrapText="1"/>
      <protection locked="0"/>
    </xf>
    <xf numFmtId="0" fontId="62" fillId="12" borderId="16" xfId="0" applyFont="1" applyFill="1" applyBorder="1" applyAlignment="1" applyProtection="1">
      <alignment horizontal="left" vertical="center" wrapText="1"/>
      <protection locked="0"/>
    </xf>
    <xf numFmtId="0" fontId="1" fillId="12" borderId="0" xfId="0" applyFont="1" applyFill="1"/>
    <xf numFmtId="0" fontId="8" fillId="5" borderId="0" xfId="0" applyFont="1" applyFill="1" applyBorder="1" applyAlignment="1" applyProtection="1">
      <alignment horizontal="left" vertical="center" wrapText="1"/>
    </xf>
    <xf numFmtId="0" fontId="19" fillId="5" borderId="21" xfId="0" applyFont="1" applyFill="1" applyBorder="1" applyAlignment="1" applyProtection="1">
      <alignment vertical="center" wrapText="1"/>
    </xf>
    <xf numFmtId="0" fontId="66" fillId="12" borderId="17" xfId="0" applyFont="1" applyFill="1" applyBorder="1" applyAlignment="1">
      <alignment vertical="center" wrapText="1"/>
    </xf>
    <xf numFmtId="0" fontId="66" fillId="12" borderId="22" xfId="0" applyFont="1" applyFill="1" applyBorder="1" applyAlignment="1">
      <alignment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447675</xdr:colOff>
      <xdr:row>0</xdr:row>
      <xdr:rowOff>438150</xdr:rowOff>
    </xdr:to>
    <xdr:pic>
      <xdr:nvPicPr>
        <xdr:cNvPr id="2" name="Picture 25" descr="ELCOM_LOGO_136x60pcs"/>
        <xdr:cNvPicPr>
          <a:picLocks noChangeAspect="1" noChangeArrowheads="1"/>
        </xdr:cNvPicPr>
      </xdr:nvPicPr>
      <xdr:blipFill>
        <a:blip xmlns:r="http://schemas.openxmlformats.org/officeDocument/2006/relationships" r:embed="rId1"/>
        <a:srcRect/>
        <a:stretch>
          <a:fillRect/>
        </a:stretch>
      </xdr:blipFill>
      <xdr:spPr bwMode="auto">
        <a:xfrm>
          <a:off x="114300" y="0"/>
          <a:ext cx="895350" cy="4381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447675</xdr:colOff>
      <xdr:row>0</xdr:row>
      <xdr:rowOff>438150</xdr:rowOff>
    </xdr:to>
    <xdr:pic>
      <xdr:nvPicPr>
        <xdr:cNvPr id="2" name="Picture 25" descr="ELCOM_LOGO_136x60pcs"/>
        <xdr:cNvPicPr>
          <a:picLocks noChangeAspect="1" noChangeArrowheads="1"/>
        </xdr:cNvPicPr>
      </xdr:nvPicPr>
      <xdr:blipFill>
        <a:blip xmlns:r="http://schemas.openxmlformats.org/officeDocument/2006/relationships" r:embed="rId1"/>
        <a:srcRect/>
        <a:stretch>
          <a:fillRect/>
        </a:stretch>
      </xdr:blipFill>
      <xdr:spPr bwMode="auto">
        <a:xfrm>
          <a:off x="114300" y="0"/>
          <a:ext cx="895350" cy="4381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4"/>
  <sheetViews>
    <sheetView showGridLines="0" showZeros="0" tabSelected="1" topLeftCell="A32" workbookViewId="0">
      <selection activeCell="B12" sqref="B12:N12"/>
    </sheetView>
  </sheetViews>
  <sheetFormatPr defaultColWidth="9.140625" defaultRowHeight="12.75" x14ac:dyDescent="0.2"/>
  <cols>
    <col min="1" max="1" width="1.7109375" style="15" customWidth="1"/>
    <col min="2" max="2" width="6.7109375" style="2" customWidth="1"/>
    <col min="3" max="3" width="9" style="2" customWidth="1"/>
    <col min="4" max="5" width="4.5703125" style="2" customWidth="1"/>
    <col min="6" max="6" width="7.42578125" style="2" customWidth="1"/>
    <col min="7" max="8" width="4.5703125" style="2" customWidth="1"/>
    <col min="9" max="9" width="7.85546875" style="2" customWidth="1"/>
    <col min="10" max="10" width="4.42578125" style="2" customWidth="1"/>
    <col min="11" max="11" width="15.42578125" style="2" customWidth="1"/>
    <col min="12" max="12" width="20.5703125" style="2" customWidth="1"/>
    <col min="13" max="13" width="7.42578125" style="2" customWidth="1"/>
    <col min="14" max="14" width="9.85546875" style="2" customWidth="1"/>
    <col min="15" max="16384" width="9.140625" style="15"/>
  </cols>
  <sheetData>
    <row r="1" spans="1:15" s="2" customFormat="1" ht="59.25" customHeight="1" x14ac:dyDescent="0.2">
      <c r="B1" s="161" t="s">
        <v>0</v>
      </c>
      <c r="C1" s="161"/>
      <c r="D1" s="162" t="s">
        <v>63</v>
      </c>
      <c r="E1" s="163"/>
      <c r="F1" s="163"/>
      <c r="G1" s="163"/>
      <c r="H1" s="163"/>
      <c r="I1" s="163"/>
      <c r="J1" s="163"/>
      <c r="K1" s="163"/>
      <c r="L1" s="163"/>
      <c r="M1" s="186" t="s">
        <v>60</v>
      </c>
      <c r="N1" s="187"/>
      <c r="O1" s="1"/>
    </row>
    <row r="2" spans="1:15" s="2" customFormat="1" ht="12" customHeight="1" x14ac:dyDescent="0.2">
      <c r="B2" s="3"/>
      <c r="C2" s="3"/>
      <c r="D2" s="4"/>
      <c r="E2" s="4"/>
      <c r="F2" s="4"/>
      <c r="G2" s="4"/>
      <c r="H2" s="4"/>
      <c r="I2" s="5"/>
      <c r="J2" s="5"/>
      <c r="K2" s="6"/>
      <c r="L2" s="7"/>
      <c r="M2" s="7"/>
      <c r="N2" s="7"/>
    </row>
    <row r="3" spans="1:15" s="10" customFormat="1" ht="22.9" customHeight="1" x14ac:dyDescent="0.25">
      <c r="B3" s="125" t="s">
        <v>1</v>
      </c>
      <c r="C3" s="125"/>
      <c r="D3" s="188" t="s">
        <v>112</v>
      </c>
      <c r="E3" s="189"/>
      <c r="F3" s="189"/>
      <c r="G3" s="189"/>
      <c r="H3" s="189"/>
      <c r="I3" s="190"/>
      <c r="J3" s="8"/>
      <c r="K3" s="9" t="s">
        <v>2</v>
      </c>
      <c r="L3" s="129" t="s">
        <v>113</v>
      </c>
      <c r="M3" s="130"/>
      <c r="N3" s="131"/>
    </row>
    <row r="4" spans="1:15" s="10" customFormat="1" ht="26.25" customHeight="1" x14ac:dyDescent="0.25">
      <c r="B4" s="125" t="s">
        <v>3</v>
      </c>
      <c r="C4" s="125"/>
      <c r="D4" s="126" t="s">
        <v>114</v>
      </c>
      <c r="E4" s="127"/>
      <c r="F4" s="127"/>
      <c r="G4" s="127"/>
      <c r="H4" s="127"/>
      <c r="I4" s="128"/>
      <c r="J4" s="8"/>
      <c r="K4" s="9" t="s">
        <v>4</v>
      </c>
      <c r="L4" s="129" t="s">
        <v>115</v>
      </c>
      <c r="M4" s="130"/>
      <c r="N4" s="131"/>
    </row>
    <row r="5" spans="1:15" ht="5.45" customHeight="1" x14ac:dyDescent="0.2">
      <c r="B5" s="11"/>
      <c r="C5" s="11"/>
      <c r="D5" s="12"/>
      <c r="E5" s="12"/>
      <c r="F5" s="12"/>
      <c r="G5" s="12"/>
      <c r="H5" s="12"/>
      <c r="I5" s="12"/>
      <c r="J5" s="13"/>
      <c r="K5" s="14"/>
      <c r="L5" s="12"/>
      <c r="M5" s="12"/>
      <c r="N5" s="12"/>
    </row>
    <row r="6" spans="1:15" s="75" customFormat="1" ht="9" customHeight="1" x14ac:dyDescent="0.25">
      <c r="A6" s="74"/>
      <c r="B6" s="141" t="s">
        <v>61</v>
      </c>
      <c r="C6" s="142"/>
      <c r="D6" s="142"/>
      <c r="E6" s="142"/>
      <c r="F6" s="142"/>
      <c r="G6" s="142"/>
      <c r="H6" s="142"/>
      <c r="I6" s="142"/>
      <c r="J6" s="142"/>
      <c r="K6" s="142"/>
      <c r="L6" s="142"/>
      <c r="M6" s="142"/>
      <c r="N6" s="143"/>
    </row>
    <row r="7" spans="1:15" customFormat="1" ht="90" customHeight="1" x14ac:dyDescent="0.2">
      <c r="A7" s="15"/>
      <c r="B7" s="144"/>
      <c r="C7" s="145"/>
      <c r="D7" s="145"/>
      <c r="E7" s="145"/>
      <c r="F7" s="145"/>
      <c r="G7" s="145"/>
      <c r="H7" s="145"/>
      <c r="I7" s="145"/>
      <c r="J7" s="145"/>
      <c r="K7" s="145"/>
      <c r="L7" s="145"/>
      <c r="M7" s="145"/>
      <c r="N7" s="146"/>
    </row>
    <row r="8" spans="1:15" ht="6.75" customHeight="1" x14ac:dyDescent="0.2">
      <c r="B8" s="11"/>
      <c r="C8" s="11"/>
      <c r="D8" s="12"/>
      <c r="E8" s="12"/>
      <c r="F8" s="12"/>
      <c r="G8" s="12"/>
      <c r="H8" s="12"/>
      <c r="I8" s="12"/>
      <c r="J8" s="13"/>
      <c r="K8" s="14"/>
      <c r="L8" s="12"/>
      <c r="M8" s="12"/>
      <c r="N8" s="12"/>
    </row>
    <row r="9" spans="1:15" ht="21.6" customHeight="1" x14ac:dyDescent="0.2">
      <c r="B9" s="132" t="s">
        <v>41</v>
      </c>
      <c r="C9" s="133"/>
      <c r="D9" s="133"/>
      <c r="E9" s="133"/>
      <c r="F9" s="133"/>
      <c r="G9" s="133"/>
      <c r="H9" s="133"/>
      <c r="I9" s="133"/>
      <c r="J9" s="133"/>
      <c r="K9" s="133"/>
      <c r="L9" s="133"/>
      <c r="M9" s="133"/>
      <c r="N9" s="134"/>
    </row>
    <row r="10" spans="1:15" s="16" customFormat="1" ht="44.25" customHeight="1" x14ac:dyDescent="0.25">
      <c r="B10" s="122" t="s">
        <v>62</v>
      </c>
      <c r="C10" s="123"/>
      <c r="D10" s="123"/>
      <c r="E10" s="123"/>
      <c r="F10" s="123"/>
      <c r="G10" s="123"/>
      <c r="H10" s="123"/>
      <c r="I10" s="123"/>
      <c r="J10" s="123"/>
      <c r="K10" s="123"/>
      <c r="L10" s="123"/>
      <c r="M10" s="123"/>
      <c r="N10" s="124"/>
    </row>
    <row r="11" spans="1:15" s="16" customFormat="1" ht="15" customHeight="1" x14ac:dyDescent="0.25">
      <c r="B11" s="147" t="s">
        <v>45</v>
      </c>
      <c r="C11" s="148"/>
      <c r="D11" s="148"/>
      <c r="E11" s="148"/>
      <c r="F11" s="148"/>
      <c r="G11" s="148"/>
      <c r="H11" s="148"/>
      <c r="I11" s="148"/>
      <c r="J11" s="148"/>
      <c r="K11" s="148"/>
      <c r="L11" s="148"/>
      <c r="M11" s="148"/>
      <c r="N11" s="149"/>
    </row>
    <row r="12" spans="1:15" s="16" customFormat="1" ht="161.25" customHeight="1" x14ac:dyDescent="0.25">
      <c r="B12" s="135" t="s">
        <v>159</v>
      </c>
      <c r="C12" s="136"/>
      <c r="D12" s="136"/>
      <c r="E12" s="136"/>
      <c r="F12" s="136"/>
      <c r="G12" s="136"/>
      <c r="H12" s="136"/>
      <c r="I12" s="136"/>
      <c r="J12" s="136"/>
      <c r="K12" s="136"/>
      <c r="L12" s="136"/>
      <c r="M12" s="136"/>
      <c r="N12" s="137"/>
    </row>
    <row r="13" spans="1:15" s="16" customFormat="1" ht="18.600000000000001" customHeight="1" x14ac:dyDescent="0.25">
      <c r="B13" s="150" t="s">
        <v>49</v>
      </c>
      <c r="C13" s="151"/>
      <c r="D13" s="151"/>
      <c r="E13" s="151"/>
      <c r="F13" s="151"/>
      <c r="G13" s="151"/>
      <c r="H13" s="151"/>
      <c r="I13" s="151"/>
      <c r="J13" s="151"/>
      <c r="K13" s="151"/>
      <c r="L13" s="151"/>
      <c r="M13" s="151"/>
      <c r="N13" s="152"/>
    </row>
    <row r="14" spans="1:15" s="16" customFormat="1" ht="132.75" customHeight="1" x14ac:dyDescent="0.25">
      <c r="B14" s="191" t="s">
        <v>160</v>
      </c>
      <c r="C14" s="192"/>
      <c r="D14" s="192"/>
      <c r="E14" s="192"/>
      <c r="F14" s="192"/>
      <c r="G14" s="192"/>
      <c r="H14" s="192"/>
      <c r="I14" s="192"/>
      <c r="J14" s="192"/>
      <c r="K14" s="192"/>
      <c r="L14" s="192"/>
      <c r="M14" s="192"/>
      <c r="N14" s="193"/>
    </row>
    <row r="15" spans="1:15" s="16" customFormat="1" ht="17.45" customHeight="1" x14ac:dyDescent="0.25">
      <c r="B15" s="122" t="s">
        <v>5</v>
      </c>
      <c r="C15" s="123"/>
      <c r="D15" s="123"/>
      <c r="E15" s="123"/>
      <c r="F15" s="123"/>
      <c r="G15" s="123"/>
      <c r="H15" s="123"/>
      <c r="I15" s="123"/>
      <c r="J15" s="123"/>
      <c r="K15" s="123"/>
      <c r="L15" s="123"/>
      <c r="M15" s="123"/>
      <c r="N15" s="124"/>
    </row>
    <row r="16" spans="1:15" s="17" customFormat="1" ht="104.25" customHeight="1" x14ac:dyDescent="0.25">
      <c r="B16" s="138" t="s">
        <v>111</v>
      </c>
      <c r="C16" s="139"/>
      <c r="D16" s="139"/>
      <c r="E16" s="139"/>
      <c r="F16" s="139"/>
      <c r="G16" s="139"/>
      <c r="H16" s="139"/>
      <c r="I16" s="139"/>
      <c r="J16" s="139"/>
      <c r="K16" s="139"/>
      <c r="L16" s="139"/>
      <c r="M16" s="139"/>
      <c r="N16" s="140"/>
    </row>
    <row r="17" spans="1:14" s="16" customFormat="1" ht="16.899999999999999" customHeight="1" x14ac:dyDescent="0.25">
      <c r="B17" s="122" t="s">
        <v>6</v>
      </c>
      <c r="C17" s="123"/>
      <c r="D17" s="123"/>
      <c r="E17" s="123"/>
      <c r="F17" s="123"/>
      <c r="G17" s="123"/>
      <c r="H17" s="123"/>
      <c r="I17" s="123"/>
      <c r="J17" s="123"/>
      <c r="K17" s="123"/>
      <c r="L17" s="123"/>
      <c r="M17" s="123"/>
      <c r="N17" s="124"/>
    </row>
    <row r="18" spans="1:14" s="16" customFormat="1" ht="54.75" customHeight="1" x14ac:dyDescent="0.25">
      <c r="B18" s="138" t="s">
        <v>161</v>
      </c>
      <c r="C18" s="139"/>
      <c r="D18" s="139"/>
      <c r="E18" s="139"/>
      <c r="F18" s="139"/>
      <c r="G18" s="139"/>
      <c r="H18" s="139"/>
      <c r="I18" s="139"/>
      <c r="J18" s="139"/>
      <c r="K18" s="139"/>
      <c r="L18" s="139"/>
      <c r="M18" s="139"/>
      <c r="N18" s="140"/>
    </row>
    <row r="19" spans="1:14" s="10" customFormat="1" ht="28.5" customHeight="1" x14ac:dyDescent="0.25">
      <c r="B19" s="122" t="s">
        <v>7</v>
      </c>
      <c r="C19" s="123"/>
      <c r="D19" s="123"/>
      <c r="E19" s="123"/>
      <c r="F19" s="123"/>
      <c r="G19" s="123"/>
      <c r="H19" s="123"/>
      <c r="I19" s="123"/>
      <c r="J19" s="123"/>
      <c r="K19" s="123"/>
      <c r="L19" s="123"/>
      <c r="M19" s="123"/>
      <c r="N19" s="124"/>
    </row>
    <row r="20" spans="1:14" ht="95.45" customHeight="1" x14ac:dyDescent="0.2">
      <c r="B20" s="177" t="s">
        <v>116</v>
      </c>
      <c r="C20" s="178"/>
      <c r="D20" s="178"/>
      <c r="E20" s="178"/>
      <c r="F20" s="178"/>
      <c r="G20" s="178"/>
      <c r="H20" s="178"/>
      <c r="I20" s="178"/>
      <c r="J20" s="178"/>
      <c r="K20" s="178"/>
      <c r="L20" s="178"/>
      <c r="M20" s="178"/>
      <c r="N20" s="179"/>
    </row>
    <row r="21" spans="1:14" s="10" customFormat="1" ht="29.45" customHeight="1" x14ac:dyDescent="0.25">
      <c r="B21" s="122" t="s">
        <v>8</v>
      </c>
      <c r="C21" s="123"/>
      <c r="D21" s="123"/>
      <c r="E21" s="123"/>
      <c r="F21" s="123"/>
      <c r="G21" s="123"/>
      <c r="H21" s="123"/>
      <c r="I21" s="123"/>
      <c r="J21" s="123"/>
      <c r="K21" s="123"/>
      <c r="L21" s="123"/>
      <c r="M21" s="123"/>
      <c r="N21" s="124"/>
    </row>
    <row r="22" spans="1:14" ht="61.5" customHeight="1" x14ac:dyDescent="0.2">
      <c r="A22" s="18"/>
      <c r="B22" s="180" t="s">
        <v>117</v>
      </c>
      <c r="C22" s="181"/>
      <c r="D22" s="181"/>
      <c r="E22" s="181"/>
      <c r="F22" s="181"/>
      <c r="G22" s="181"/>
      <c r="H22" s="181"/>
      <c r="I22" s="181"/>
      <c r="J22" s="181"/>
      <c r="K22" s="181"/>
      <c r="L22" s="181"/>
      <c r="M22" s="181"/>
      <c r="N22" s="182"/>
    </row>
    <row r="23" spans="1:14" ht="28.15" customHeight="1" x14ac:dyDescent="0.2">
      <c r="A23" s="19"/>
      <c r="B23" s="183" t="s">
        <v>162</v>
      </c>
      <c r="C23" s="184"/>
      <c r="D23" s="184"/>
      <c r="E23" s="184"/>
      <c r="F23" s="184"/>
      <c r="G23" s="184"/>
      <c r="H23" s="184"/>
      <c r="I23" s="184"/>
      <c r="J23" s="184"/>
      <c r="K23" s="184"/>
      <c r="L23" s="184"/>
      <c r="M23" s="184"/>
      <c r="N23" s="185"/>
    </row>
    <row r="24" spans="1:14" ht="2.4500000000000002" customHeight="1" x14ac:dyDescent="0.2">
      <c r="B24" s="71"/>
      <c r="C24" s="11"/>
      <c r="D24" s="11"/>
      <c r="E24" s="11"/>
      <c r="F24" s="11"/>
      <c r="G24" s="11"/>
      <c r="H24" s="11"/>
      <c r="I24" s="11"/>
      <c r="J24" s="11"/>
      <c r="K24" s="11"/>
      <c r="L24" s="11"/>
      <c r="M24" s="11"/>
      <c r="N24" s="72"/>
    </row>
    <row r="25" spans="1:14" ht="19.899999999999999" customHeight="1" x14ac:dyDescent="0.2">
      <c r="B25" s="164" t="s">
        <v>9</v>
      </c>
      <c r="C25" s="165"/>
      <c r="D25" s="165"/>
      <c r="E25" s="165"/>
      <c r="F25" s="165"/>
      <c r="G25" s="165"/>
      <c r="H25" s="165"/>
      <c r="I25" s="165"/>
      <c r="J25" s="165"/>
      <c r="K25" s="165"/>
      <c r="L25" s="165"/>
      <c r="M25" s="165"/>
      <c r="N25" s="166"/>
    </row>
    <row r="26" spans="1:14" s="20" customFormat="1" ht="29.25" customHeight="1" x14ac:dyDescent="0.2">
      <c r="B26" s="167" t="s">
        <v>37</v>
      </c>
      <c r="C26" s="168"/>
      <c r="D26" s="168"/>
      <c r="E26" s="168"/>
      <c r="F26" s="168"/>
      <c r="G26" s="168"/>
      <c r="H26" s="175" t="s">
        <v>39</v>
      </c>
      <c r="I26" s="175"/>
      <c r="J26" s="175"/>
      <c r="K26" s="175"/>
      <c r="L26" s="175" t="s">
        <v>40</v>
      </c>
      <c r="M26" s="175"/>
      <c r="N26" s="176"/>
    </row>
    <row r="27" spans="1:14" s="10" customFormat="1" ht="19.899999999999999" customHeight="1" x14ac:dyDescent="0.25">
      <c r="B27" s="169" t="s">
        <v>10</v>
      </c>
      <c r="C27" s="170"/>
      <c r="D27" s="170"/>
      <c r="E27" s="170"/>
      <c r="F27" s="170"/>
      <c r="G27" s="170"/>
      <c r="H27" s="170"/>
      <c r="I27" s="170"/>
      <c r="J27" s="170"/>
      <c r="K27" s="170"/>
      <c r="L27" s="170"/>
      <c r="M27" s="170"/>
      <c r="N27" s="171"/>
    </row>
    <row r="28" spans="1:14" s="21" customFormat="1" ht="120" customHeight="1" x14ac:dyDescent="0.25">
      <c r="B28" s="172" t="s">
        <v>95</v>
      </c>
      <c r="C28" s="173"/>
      <c r="D28" s="173"/>
      <c r="E28" s="173"/>
      <c r="F28" s="173"/>
      <c r="G28" s="173"/>
      <c r="H28" s="173"/>
      <c r="I28" s="173"/>
      <c r="J28" s="173"/>
      <c r="K28" s="173"/>
      <c r="L28" s="173"/>
      <c r="M28" s="173"/>
      <c r="N28" s="174"/>
    </row>
    <row r="29" spans="1:14" ht="19.899999999999999" customHeight="1" x14ac:dyDescent="0.2">
      <c r="B29" s="281" t="s">
        <v>11</v>
      </c>
      <c r="C29" s="282"/>
      <c r="D29" s="282"/>
      <c r="E29" s="282"/>
      <c r="F29" s="282"/>
      <c r="G29" s="282"/>
      <c r="H29" s="282"/>
      <c r="I29" s="282"/>
      <c r="J29" s="283"/>
      <c r="K29" s="284" t="s">
        <v>12</v>
      </c>
      <c r="L29" s="284"/>
      <c r="M29" s="284"/>
      <c r="N29" s="285"/>
    </row>
    <row r="30" spans="1:14" ht="28.5" customHeight="1" x14ac:dyDescent="0.2">
      <c r="B30" s="286" t="s">
        <v>13</v>
      </c>
      <c r="C30" s="287"/>
      <c r="D30" s="287"/>
      <c r="E30" s="288"/>
      <c r="F30" s="70" t="s">
        <v>14</v>
      </c>
      <c r="G30" s="282" t="s">
        <v>15</v>
      </c>
      <c r="H30" s="282"/>
      <c r="I30" s="282"/>
      <c r="J30" s="283"/>
      <c r="K30" s="289" t="s">
        <v>16</v>
      </c>
      <c r="L30" s="290"/>
      <c r="M30" s="22" t="s">
        <v>17</v>
      </c>
      <c r="N30" s="23" t="s">
        <v>18</v>
      </c>
    </row>
    <row r="31" spans="1:14" s="24" customFormat="1" ht="50.25" customHeight="1" x14ac:dyDescent="0.25">
      <c r="B31" s="155" t="s">
        <v>118</v>
      </c>
      <c r="C31" s="156"/>
      <c r="D31" s="156"/>
      <c r="E31" s="156"/>
      <c r="F31" s="25">
        <v>0.4</v>
      </c>
      <c r="G31" s="156" t="s">
        <v>119</v>
      </c>
      <c r="H31" s="156"/>
      <c r="I31" s="156"/>
      <c r="J31" s="157"/>
      <c r="K31" s="158" t="s">
        <v>120</v>
      </c>
      <c r="L31" s="159"/>
      <c r="M31" s="26">
        <v>0.95</v>
      </c>
      <c r="N31" s="27">
        <f>M31*F31*10</f>
        <v>3.8</v>
      </c>
    </row>
    <row r="32" spans="1:14" s="24" customFormat="1" ht="48.75" customHeight="1" x14ac:dyDescent="0.25">
      <c r="B32" s="155" t="s">
        <v>121</v>
      </c>
      <c r="C32" s="160"/>
      <c r="D32" s="160"/>
      <c r="E32" s="160"/>
      <c r="F32" s="25">
        <v>0.35</v>
      </c>
      <c r="G32" s="156" t="s">
        <v>122</v>
      </c>
      <c r="H32" s="156"/>
      <c r="I32" s="156"/>
      <c r="J32" s="157"/>
      <c r="K32" s="158" t="s">
        <v>120</v>
      </c>
      <c r="L32" s="159"/>
      <c r="M32" s="26">
        <v>0.9</v>
      </c>
      <c r="N32" s="27">
        <f t="shared" ref="N32:N34" si="0">M32*F32*10</f>
        <v>3.15</v>
      </c>
    </row>
    <row r="33" spans="2:14" s="24" customFormat="1" ht="35.25" customHeight="1" x14ac:dyDescent="0.25">
      <c r="B33" s="155" t="s">
        <v>123</v>
      </c>
      <c r="C33" s="156"/>
      <c r="D33" s="156"/>
      <c r="E33" s="156"/>
      <c r="F33" s="25">
        <v>0.15</v>
      </c>
      <c r="G33" s="156" t="s">
        <v>124</v>
      </c>
      <c r="H33" s="156"/>
      <c r="I33" s="156"/>
      <c r="J33" s="157"/>
      <c r="K33" s="158" t="s">
        <v>120</v>
      </c>
      <c r="L33" s="159"/>
      <c r="M33" s="26">
        <v>1</v>
      </c>
      <c r="N33" s="27">
        <f t="shared" si="0"/>
        <v>1.5</v>
      </c>
    </row>
    <row r="34" spans="2:14" s="24" customFormat="1" ht="49.5" customHeight="1" x14ac:dyDescent="0.25">
      <c r="B34" s="155" t="s">
        <v>125</v>
      </c>
      <c r="C34" s="160"/>
      <c r="D34" s="160"/>
      <c r="E34" s="160"/>
      <c r="F34" s="25">
        <v>0.1</v>
      </c>
      <c r="G34" s="156" t="s">
        <v>126</v>
      </c>
      <c r="H34" s="156"/>
      <c r="I34" s="156"/>
      <c r="J34" s="157"/>
      <c r="K34" s="158" t="s">
        <v>127</v>
      </c>
      <c r="L34" s="159"/>
      <c r="M34" s="26">
        <v>0.8</v>
      </c>
      <c r="N34" s="27">
        <f t="shared" si="0"/>
        <v>0.80000000000000016</v>
      </c>
    </row>
    <row r="35" spans="2:14" s="10" customFormat="1" ht="21.75" customHeight="1" x14ac:dyDescent="0.25">
      <c r="B35" s="153"/>
      <c r="C35" s="154"/>
      <c r="D35" s="154"/>
      <c r="E35" s="154"/>
      <c r="F35" s="28">
        <f>SUM(F33:F34)</f>
        <v>0.25</v>
      </c>
      <c r="G35" s="257" t="s">
        <v>19</v>
      </c>
      <c r="H35" s="257"/>
      <c r="I35" s="257"/>
      <c r="J35" s="257"/>
      <c r="K35" s="258"/>
      <c r="L35" s="258"/>
      <c r="M35" s="258"/>
      <c r="N35" s="29">
        <f>SUM(N31:N34)</f>
        <v>9.25</v>
      </c>
    </row>
    <row r="36" spans="2:14" s="21" customFormat="1" ht="18.75" customHeight="1" x14ac:dyDescent="0.25">
      <c r="B36" s="259"/>
      <c r="C36" s="291"/>
      <c r="D36" s="291"/>
      <c r="E36" s="291"/>
      <c r="F36" s="291"/>
      <c r="G36" s="291"/>
      <c r="H36" s="291"/>
      <c r="I36" s="291"/>
      <c r="J36" s="291"/>
      <c r="K36" s="291"/>
      <c r="L36" s="291"/>
      <c r="M36" s="291"/>
      <c r="N36" s="292"/>
    </row>
    <row r="37" spans="2:14" s="16" customFormat="1" ht="22.5" customHeight="1" x14ac:dyDescent="0.25">
      <c r="B37" s="293" t="s">
        <v>20</v>
      </c>
      <c r="C37" s="294"/>
      <c r="D37" s="294"/>
      <c r="E37" s="294"/>
      <c r="F37" s="294"/>
      <c r="G37" s="294"/>
      <c r="H37" s="294"/>
      <c r="I37" s="294"/>
      <c r="J37" s="294"/>
      <c r="K37" s="294"/>
      <c r="L37" s="294"/>
      <c r="M37" s="294"/>
      <c r="N37" s="30">
        <v>10</v>
      </c>
    </row>
    <row r="38" spans="2:14" s="21" customFormat="1" ht="49.5" customHeight="1" x14ac:dyDescent="0.25">
      <c r="B38" s="259" t="s">
        <v>50</v>
      </c>
      <c r="C38" s="260"/>
      <c r="D38" s="260"/>
      <c r="E38" s="260"/>
      <c r="F38" s="260"/>
      <c r="G38" s="260"/>
      <c r="H38" s="261"/>
      <c r="I38" s="261"/>
      <c r="J38" s="261"/>
      <c r="K38" s="261"/>
      <c r="L38" s="260"/>
      <c r="M38" s="260"/>
      <c r="N38" s="262"/>
    </row>
    <row r="39" spans="2:14" s="10" customFormat="1" ht="30" customHeight="1" x14ac:dyDescent="0.25">
      <c r="B39" s="31" t="s">
        <v>21</v>
      </c>
      <c r="C39" s="200" t="s">
        <v>22</v>
      </c>
      <c r="D39" s="201"/>
      <c r="E39" s="201"/>
      <c r="F39" s="201"/>
      <c r="G39" s="202"/>
      <c r="H39" s="205" t="s">
        <v>51</v>
      </c>
      <c r="I39" s="206"/>
      <c r="J39" s="206"/>
      <c r="K39" s="207"/>
      <c r="L39" s="203" t="s">
        <v>64</v>
      </c>
      <c r="M39" s="204"/>
      <c r="N39" s="23" t="s">
        <v>18</v>
      </c>
    </row>
    <row r="40" spans="2:14" s="10" customFormat="1" ht="26.45" customHeight="1" x14ac:dyDescent="0.25">
      <c r="B40" s="32" t="s">
        <v>23</v>
      </c>
      <c r="C40" s="208" t="s">
        <v>129</v>
      </c>
      <c r="D40" s="209"/>
      <c r="E40" s="209"/>
      <c r="F40" s="209"/>
      <c r="G40" s="210"/>
      <c r="H40" s="199" t="s">
        <v>128</v>
      </c>
      <c r="I40" s="195"/>
      <c r="J40" s="195"/>
      <c r="K40" s="196"/>
      <c r="L40" s="197" t="s">
        <v>142</v>
      </c>
      <c r="M40" s="198"/>
      <c r="N40" s="33">
        <v>8</v>
      </c>
    </row>
    <row r="41" spans="2:14" s="10" customFormat="1" ht="26.45" customHeight="1" x14ac:dyDescent="0.25">
      <c r="B41" s="32" t="s">
        <v>24</v>
      </c>
      <c r="C41" s="211"/>
      <c r="D41" s="212"/>
      <c r="E41" s="212"/>
      <c r="F41" s="212"/>
      <c r="G41" s="213"/>
      <c r="H41" s="194" t="s">
        <v>130</v>
      </c>
      <c r="I41" s="195"/>
      <c r="J41" s="195"/>
      <c r="K41" s="196"/>
      <c r="L41" s="197" t="s">
        <v>144</v>
      </c>
      <c r="M41" s="198"/>
      <c r="N41" s="33">
        <v>9</v>
      </c>
    </row>
    <row r="42" spans="2:14" s="10" customFormat="1" ht="26.45" customHeight="1" x14ac:dyDescent="0.25">
      <c r="B42" s="32" t="s">
        <v>42</v>
      </c>
      <c r="C42" s="208" t="s">
        <v>131</v>
      </c>
      <c r="D42" s="209"/>
      <c r="E42" s="209"/>
      <c r="F42" s="209"/>
      <c r="G42" s="210"/>
      <c r="H42" s="199" t="s">
        <v>143</v>
      </c>
      <c r="I42" s="195"/>
      <c r="J42" s="195"/>
      <c r="K42" s="196"/>
      <c r="L42" s="197" t="s">
        <v>142</v>
      </c>
      <c r="M42" s="198"/>
      <c r="N42" s="33">
        <v>9</v>
      </c>
    </row>
    <row r="43" spans="2:14" s="10" customFormat="1" ht="26.45" customHeight="1" x14ac:dyDescent="0.25">
      <c r="B43" s="32" t="s">
        <v>43</v>
      </c>
      <c r="C43" s="214"/>
      <c r="D43" s="215"/>
      <c r="E43" s="215"/>
      <c r="F43" s="215"/>
      <c r="G43" s="216"/>
      <c r="H43" s="199" t="s">
        <v>132</v>
      </c>
      <c r="I43" s="195"/>
      <c r="J43" s="195"/>
      <c r="K43" s="196"/>
      <c r="L43" s="197" t="s">
        <v>146</v>
      </c>
      <c r="M43" s="198"/>
      <c r="N43" s="33">
        <v>9</v>
      </c>
    </row>
    <row r="44" spans="2:14" s="10" customFormat="1" ht="26.45" customHeight="1" x14ac:dyDescent="0.25">
      <c r="B44" s="32" t="s">
        <v>44</v>
      </c>
      <c r="C44" s="214"/>
      <c r="D44" s="215"/>
      <c r="E44" s="215"/>
      <c r="F44" s="215"/>
      <c r="G44" s="216"/>
      <c r="H44" s="295" t="s">
        <v>133</v>
      </c>
      <c r="I44" s="296"/>
      <c r="J44" s="296"/>
      <c r="K44" s="297"/>
      <c r="L44" s="197" t="s">
        <v>146</v>
      </c>
      <c r="M44" s="198"/>
      <c r="N44" s="33">
        <v>8</v>
      </c>
    </row>
    <row r="45" spans="2:14" s="10" customFormat="1" ht="26.45" customHeight="1" x14ac:dyDescent="0.25">
      <c r="B45" s="32" t="s">
        <v>138</v>
      </c>
      <c r="C45" s="214"/>
      <c r="D45" s="215"/>
      <c r="E45" s="215"/>
      <c r="F45" s="215"/>
      <c r="G45" s="216"/>
      <c r="H45" s="199" t="s">
        <v>134</v>
      </c>
      <c r="I45" s="195"/>
      <c r="J45" s="195"/>
      <c r="K45" s="196"/>
      <c r="L45" s="197" t="s">
        <v>142</v>
      </c>
      <c r="M45" s="198"/>
      <c r="N45" s="33">
        <v>8</v>
      </c>
    </row>
    <row r="46" spans="2:14" s="10" customFormat="1" ht="26.45" customHeight="1" x14ac:dyDescent="0.25">
      <c r="B46" s="32" t="s">
        <v>139</v>
      </c>
      <c r="C46" s="214"/>
      <c r="D46" s="215"/>
      <c r="E46" s="215"/>
      <c r="F46" s="215"/>
      <c r="G46" s="216"/>
      <c r="H46" s="199" t="s">
        <v>135</v>
      </c>
      <c r="I46" s="195"/>
      <c r="J46" s="195"/>
      <c r="K46" s="196"/>
      <c r="L46" s="197" t="s">
        <v>142</v>
      </c>
      <c r="M46" s="198"/>
      <c r="N46" s="33">
        <v>7</v>
      </c>
    </row>
    <row r="47" spans="2:14" s="10" customFormat="1" ht="26.45" customHeight="1" x14ac:dyDescent="0.25">
      <c r="B47" s="32" t="s">
        <v>140</v>
      </c>
      <c r="C47" s="211"/>
      <c r="D47" s="212"/>
      <c r="E47" s="212"/>
      <c r="F47" s="212"/>
      <c r="G47" s="213"/>
      <c r="H47" s="199" t="s">
        <v>136</v>
      </c>
      <c r="I47" s="195"/>
      <c r="J47" s="195"/>
      <c r="K47" s="196"/>
      <c r="L47" s="197" t="s">
        <v>145</v>
      </c>
      <c r="M47" s="198"/>
      <c r="N47" s="33">
        <v>6</v>
      </c>
    </row>
    <row r="48" spans="2:14" s="10" customFormat="1" ht="30" customHeight="1" x14ac:dyDescent="0.25">
      <c r="B48" s="32" t="s">
        <v>141</v>
      </c>
      <c r="C48" s="269" t="s">
        <v>137</v>
      </c>
      <c r="D48" s="270"/>
      <c r="E48" s="270"/>
      <c r="F48" s="270"/>
      <c r="G48" s="271"/>
      <c r="H48" s="199" t="s">
        <v>103</v>
      </c>
      <c r="I48" s="195"/>
      <c r="J48" s="195"/>
      <c r="K48" s="196"/>
      <c r="L48" s="197" t="s">
        <v>144</v>
      </c>
      <c r="M48" s="198"/>
      <c r="N48" s="33">
        <v>9</v>
      </c>
    </row>
    <row r="49" spans="2:14" s="10" customFormat="1" ht="18" customHeight="1" x14ac:dyDescent="0.25">
      <c r="B49" s="246"/>
      <c r="C49" s="247"/>
      <c r="D49" s="247"/>
      <c r="E49" s="247"/>
      <c r="F49" s="34"/>
      <c r="G49" s="263" t="s">
        <v>25</v>
      </c>
      <c r="H49" s="263"/>
      <c r="I49" s="263"/>
      <c r="J49" s="263"/>
      <c r="K49" s="263"/>
      <c r="L49" s="263"/>
      <c r="M49" s="263"/>
      <c r="N49" s="29">
        <f>AVERAGEIF(M40:M48,"&lt;&gt;""",N40:N48)</f>
        <v>8.1111111111111107</v>
      </c>
    </row>
    <row r="50" spans="2:14" s="10" customFormat="1" ht="5.45" customHeight="1" x14ac:dyDescent="0.25">
      <c r="B50" s="35"/>
      <c r="C50" s="36"/>
      <c r="D50" s="36"/>
      <c r="E50" s="36"/>
      <c r="F50" s="36"/>
      <c r="G50" s="36"/>
      <c r="H50" s="36"/>
      <c r="I50" s="36"/>
      <c r="J50" s="36"/>
      <c r="K50" s="36"/>
      <c r="L50" s="36"/>
      <c r="M50" s="36"/>
      <c r="N50" s="37"/>
    </row>
    <row r="51" spans="2:14" s="16" customFormat="1" ht="20.25" customHeight="1" x14ac:dyDescent="0.25">
      <c r="B51" s="298" t="s">
        <v>26</v>
      </c>
      <c r="C51" s="299"/>
      <c r="D51" s="299"/>
      <c r="E51" s="299"/>
      <c r="F51" s="299"/>
      <c r="G51" s="299"/>
      <c r="H51" s="299"/>
      <c r="I51" s="299"/>
      <c r="J51" s="300"/>
      <c r="K51" s="300"/>
      <c r="L51" s="300"/>
      <c r="M51" s="300"/>
      <c r="N51" s="38">
        <v>10</v>
      </c>
    </row>
    <row r="52" spans="2:14" s="10" customFormat="1" ht="30" customHeight="1" x14ac:dyDescent="0.25">
      <c r="B52" s="31" t="s">
        <v>21</v>
      </c>
      <c r="C52" s="251" t="s">
        <v>22</v>
      </c>
      <c r="D52" s="252"/>
      <c r="E52" s="252"/>
      <c r="F52" s="252"/>
      <c r="G52" s="253"/>
      <c r="H52" s="254" t="s">
        <v>51</v>
      </c>
      <c r="I52" s="254"/>
      <c r="J52" s="254"/>
      <c r="K52" s="255"/>
      <c r="L52" s="256" t="s">
        <v>64</v>
      </c>
      <c r="M52" s="254"/>
      <c r="N52" s="23" t="s">
        <v>18</v>
      </c>
    </row>
    <row r="53" spans="2:14" s="10" customFormat="1" ht="44.25" customHeight="1" x14ac:dyDescent="0.25">
      <c r="B53" s="32" t="s">
        <v>52</v>
      </c>
      <c r="C53" s="272" t="s">
        <v>147</v>
      </c>
      <c r="D53" s="273"/>
      <c r="E53" s="273"/>
      <c r="F53" s="273"/>
      <c r="G53" s="274"/>
      <c r="H53" s="265" t="s">
        <v>148</v>
      </c>
      <c r="I53" s="265"/>
      <c r="J53" s="265"/>
      <c r="K53" s="266"/>
      <c r="L53" s="267" t="s">
        <v>142</v>
      </c>
      <c r="M53" s="268"/>
      <c r="N53" s="33">
        <v>8</v>
      </c>
    </row>
    <row r="54" spans="2:14" s="10" customFormat="1" ht="26.45" customHeight="1" x14ac:dyDescent="0.25">
      <c r="B54" s="32" t="s">
        <v>53</v>
      </c>
      <c r="C54" s="275"/>
      <c r="D54" s="276"/>
      <c r="E54" s="276"/>
      <c r="F54" s="276"/>
      <c r="G54" s="277"/>
      <c r="H54" s="265" t="s">
        <v>149</v>
      </c>
      <c r="I54" s="265"/>
      <c r="J54" s="265"/>
      <c r="K54" s="266"/>
      <c r="L54" s="267" t="s">
        <v>142</v>
      </c>
      <c r="M54" s="268"/>
      <c r="N54" s="33">
        <v>8</v>
      </c>
    </row>
    <row r="55" spans="2:14" s="10" customFormat="1" ht="26.45" customHeight="1" x14ac:dyDescent="0.25">
      <c r="B55" s="32" t="s">
        <v>54</v>
      </c>
      <c r="C55" s="275"/>
      <c r="D55" s="276"/>
      <c r="E55" s="276"/>
      <c r="F55" s="276"/>
      <c r="G55" s="277"/>
      <c r="H55" s="265" t="s">
        <v>150</v>
      </c>
      <c r="I55" s="265"/>
      <c r="J55" s="265"/>
      <c r="K55" s="266"/>
      <c r="L55" s="267" t="s">
        <v>142</v>
      </c>
      <c r="M55" s="268"/>
      <c r="N55" s="33">
        <v>9</v>
      </c>
    </row>
    <row r="56" spans="2:14" s="10" customFormat="1" ht="26.45" customHeight="1" x14ac:dyDescent="0.25">
      <c r="B56" s="32" t="s">
        <v>55</v>
      </c>
      <c r="C56" s="278"/>
      <c r="D56" s="279"/>
      <c r="E56" s="279"/>
      <c r="F56" s="279"/>
      <c r="G56" s="280"/>
      <c r="H56" s="265" t="s">
        <v>151</v>
      </c>
      <c r="I56" s="265"/>
      <c r="J56" s="265"/>
      <c r="K56" s="266"/>
      <c r="L56" s="267" t="s">
        <v>142</v>
      </c>
      <c r="M56" s="268"/>
      <c r="N56" s="33">
        <v>8</v>
      </c>
    </row>
    <row r="57" spans="2:14" s="10" customFormat="1" ht="51.75" customHeight="1" x14ac:dyDescent="0.25">
      <c r="B57" s="32" t="s">
        <v>56</v>
      </c>
      <c r="C57" s="269" t="s">
        <v>108</v>
      </c>
      <c r="D57" s="270"/>
      <c r="E57" s="270"/>
      <c r="F57" s="270"/>
      <c r="G57" s="271"/>
      <c r="H57" s="199" t="s">
        <v>152</v>
      </c>
      <c r="I57" s="195"/>
      <c r="J57" s="195"/>
      <c r="K57" s="196"/>
      <c r="L57" s="197" t="s">
        <v>145</v>
      </c>
      <c r="M57" s="198"/>
      <c r="N57" s="33">
        <v>8</v>
      </c>
    </row>
    <row r="58" spans="2:14" s="10" customFormat="1" ht="54.75" customHeight="1" x14ac:dyDescent="0.25">
      <c r="B58" s="32" t="s">
        <v>163</v>
      </c>
      <c r="C58" s="269" t="s">
        <v>109</v>
      </c>
      <c r="D58" s="270"/>
      <c r="E58" s="270"/>
      <c r="F58" s="270"/>
      <c r="G58" s="271"/>
      <c r="H58" s="199" t="s">
        <v>153</v>
      </c>
      <c r="I58" s="195"/>
      <c r="J58" s="195"/>
      <c r="K58" s="196"/>
      <c r="L58" s="197" t="s">
        <v>142</v>
      </c>
      <c r="M58" s="198"/>
      <c r="N58" s="33">
        <v>9</v>
      </c>
    </row>
    <row r="59" spans="2:14" s="10" customFormat="1" ht="18" customHeight="1" x14ac:dyDescent="0.25">
      <c r="B59" s="246"/>
      <c r="C59" s="247"/>
      <c r="D59" s="247"/>
      <c r="E59" s="247"/>
      <c r="F59" s="34"/>
      <c r="G59" s="248" t="s">
        <v>27</v>
      </c>
      <c r="H59" s="248"/>
      <c r="I59" s="248"/>
      <c r="J59" s="248"/>
      <c r="K59" s="248"/>
      <c r="L59" s="248"/>
      <c r="M59" s="248"/>
      <c r="N59" s="29">
        <f>AVERAGEIF(M53:M58,"&lt;&gt;""",N53:N58)</f>
        <v>8.3333333333333339</v>
      </c>
    </row>
    <row r="60" spans="2:14" s="10" customFormat="1" ht="5.45" customHeight="1" x14ac:dyDescent="0.25">
      <c r="B60" s="40"/>
      <c r="C60" s="41"/>
      <c r="D60" s="41"/>
      <c r="E60" s="41"/>
      <c r="F60" s="41"/>
      <c r="G60" s="41"/>
      <c r="H60" s="41"/>
      <c r="I60" s="41"/>
      <c r="J60" s="41"/>
      <c r="K60" s="42"/>
      <c r="L60" s="43"/>
      <c r="M60" s="44"/>
      <c r="N60" s="45"/>
    </row>
    <row r="61" spans="2:14" s="16" customFormat="1" ht="19.5" customHeight="1" x14ac:dyDescent="0.25">
      <c r="B61" s="249" t="s">
        <v>28</v>
      </c>
      <c r="C61" s="250"/>
      <c r="D61" s="250"/>
      <c r="E61" s="250"/>
      <c r="F61" s="250"/>
      <c r="G61" s="250"/>
      <c r="H61" s="250"/>
      <c r="I61" s="250"/>
      <c r="J61" s="250"/>
      <c r="K61" s="250"/>
      <c r="L61" s="250"/>
      <c r="M61" s="250"/>
      <c r="N61" s="38">
        <v>10</v>
      </c>
    </row>
    <row r="62" spans="2:14" s="10" customFormat="1" ht="30" customHeight="1" x14ac:dyDescent="0.25">
      <c r="B62" s="31" t="s">
        <v>21</v>
      </c>
      <c r="C62" s="251" t="s">
        <v>22</v>
      </c>
      <c r="D62" s="252"/>
      <c r="E62" s="252"/>
      <c r="F62" s="252"/>
      <c r="G62" s="253"/>
      <c r="H62" s="254" t="s">
        <v>51</v>
      </c>
      <c r="I62" s="254"/>
      <c r="J62" s="254"/>
      <c r="K62" s="255"/>
      <c r="L62" s="256" t="s">
        <v>64</v>
      </c>
      <c r="M62" s="254"/>
      <c r="N62" s="23" t="s">
        <v>18</v>
      </c>
    </row>
    <row r="63" spans="2:14" s="10" customFormat="1" ht="26.45" customHeight="1" x14ac:dyDescent="0.25">
      <c r="B63" s="32" t="s">
        <v>57</v>
      </c>
      <c r="C63" s="264" t="s">
        <v>98</v>
      </c>
      <c r="D63" s="264"/>
      <c r="E63" s="264"/>
      <c r="F63" s="264"/>
      <c r="G63" s="264"/>
      <c r="H63" s="265">
        <v>0</v>
      </c>
      <c r="I63" s="265"/>
      <c r="J63" s="265"/>
      <c r="K63" s="266"/>
      <c r="L63" s="267" t="s">
        <v>156</v>
      </c>
      <c r="M63" s="268"/>
      <c r="N63" s="33">
        <v>9</v>
      </c>
    </row>
    <row r="64" spans="2:14" s="10" customFormat="1" ht="26.45" customHeight="1" x14ac:dyDescent="0.25">
      <c r="B64" s="32" t="s">
        <v>58</v>
      </c>
      <c r="C64" s="264" t="s">
        <v>154</v>
      </c>
      <c r="D64" s="264"/>
      <c r="E64" s="264"/>
      <c r="F64" s="264"/>
      <c r="G64" s="264"/>
      <c r="H64" s="265">
        <v>0</v>
      </c>
      <c r="I64" s="265"/>
      <c r="J64" s="265"/>
      <c r="K64" s="266"/>
      <c r="L64" s="267" t="s">
        <v>157</v>
      </c>
      <c r="M64" s="268"/>
      <c r="N64" s="33">
        <v>8</v>
      </c>
    </row>
    <row r="65" spans="2:14" s="10" customFormat="1" ht="35.25" customHeight="1" x14ac:dyDescent="0.25">
      <c r="B65" s="32" t="s">
        <v>59</v>
      </c>
      <c r="C65" s="264" t="s">
        <v>155</v>
      </c>
      <c r="D65" s="264"/>
      <c r="E65" s="264"/>
      <c r="F65" s="264"/>
      <c r="G65" s="264"/>
      <c r="H65" s="265">
        <v>0</v>
      </c>
      <c r="I65" s="265"/>
      <c r="J65" s="265"/>
      <c r="K65" s="266"/>
      <c r="L65" s="267" t="s">
        <v>158</v>
      </c>
      <c r="M65" s="268"/>
      <c r="N65" s="33">
        <v>8</v>
      </c>
    </row>
    <row r="66" spans="2:14" s="10" customFormat="1" ht="18" customHeight="1" x14ac:dyDescent="0.25">
      <c r="B66" s="246"/>
      <c r="C66" s="247"/>
      <c r="D66" s="247"/>
      <c r="E66" s="247"/>
      <c r="F66" s="34"/>
      <c r="G66" s="248" t="s">
        <v>47</v>
      </c>
      <c r="H66" s="248"/>
      <c r="I66" s="248"/>
      <c r="J66" s="248"/>
      <c r="K66" s="248"/>
      <c r="L66" s="248"/>
      <c r="M66" s="248"/>
      <c r="N66" s="29">
        <f>AVERAGEIF(M63:M65,"&lt;&gt;""",N63:N65)</f>
        <v>8.3333333333333339</v>
      </c>
    </row>
    <row r="67" spans="2:14" s="51" customFormat="1" ht="6" customHeight="1" x14ac:dyDescent="0.2">
      <c r="B67" s="46"/>
      <c r="C67" s="47"/>
      <c r="D67" s="47"/>
      <c r="E67" s="47"/>
      <c r="F67" s="48"/>
      <c r="G67" s="49"/>
      <c r="H67" s="49"/>
      <c r="I67" s="49"/>
      <c r="J67" s="49"/>
      <c r="K67" s="49"/>
      <c r="L67" s="49"/>
      <c r="M67" s="49"/>
      <c r="N67" s="50"/>
    </row>
    <row r="68" spans="2:14" s="39" customFormat="1" ht="19.149999999999999" customHeight="1" x14ac:dyDescent="0.25">
      <c r="B68" s="228" t="s">
        <v>48</v>
      </c>
      <c r="C68" s="229"/>
      <c r="D68" s="229"/>
      <c r="E68" s="229"/>
      <c r="F68" s="229"/>
      <c r="G68" s="229"/>
      <c r="H68" s="229"/>
      <c r="I68" s="229"/>
      <c r="J68" s="229"/>
      <c r="K68" s="229"/>
      <c r="L68" s="229"/>
      <c r="M68" s="230"/>
      <c r="N68" s="52">
        <f>((N66+N59+N49+N35)/4)/10</f>
        <v>0.85069444444444442</v>
      </c>
    </row>
    <row r="69" spans="2:14" s="39" customFormat="1" ht="15" customHeight="1" x14ac:dyDescent="0.25">
      <c r="B69" s="231"/>
      <c r="C69" s="232"/>
      <c r="D69" s="232"/>
      <c r="E69" s="232"/>
      <c r="F69" s="232"/>
      <c r="G69" s="232"/>
      <c r="H69" s="232"/>
      <c r="I69" s="232"/>
      <c r="J69" s="232"/>
      <c r="K69" s="232"/>
      <c r="L69" s="232"/>
      <c r="M69" s="232"/>
      <c r="N69" s="53" t="str">
        <f>IF(N68=0,"0",IF(N68&gt;=86%,"A1",IF(N68&gt;=76%,"A2",IF(N68&gt;=55%,"A3","A4"))))</f>
        <v>A2</v>
      </c>
    </row>
    <row r="70" spans="2:14" s="39" customFormat="1" ht="5.45" customHeight="1" x14ac:dyDescent="0.25">
      <c r="B70" s="54"/>
      <c r="C70" s="55"/>
      <c r="D70" s="55"/>
      <c r="E70" s="55"/>
      <c r="F70" s="55"/>
      <c r="G70" s="55"/>
      <c r="H70" s="55"/>
      <c r="I70" s="55"/>
      <c r="J70" s="55"/>
      <c r="K70" s="55"/>
      <c r="L70" s="56"/>
      <c r="M70" s="57"/>
      <c r="N70" s="73"/>
    </row>
    <row r="71" spans="2:14" s="16" customFormat="1" ht="17.45" customHeight="1" x14ac:dyDescent="0.25">
      <c r="B71" s="233" t="s">
        <v>29</v>
      </c>
      <c r="C71" s="234"/>
      <c r="D71" s="234"/>
      <c r="E71" s="234"/>
      <c r="F71" s="234"/>
      <c r="G71" s="234"/>
      <c r="H71" s="234"/>
      <c r="I71" s="234"/>
      <c r="J71" s="234"/>
      <c r="K71" s="234"/>
      <c r="L71" s="234"/>
      <c r="M71" s="234"/>
      <c r="N71" s="235"/>
    </row>
    <row r="72" spans="2:14" s="16" customFormat="1" ht="19.5" customHeight="1" x14ac:dyDescent="0.25">
      <c r="B72" s="122" t="s">
        <v>30</v>
      </c>
      <c r="C72" s="123"/>
      <c r="D72" s="123"/>
      <c r="E72" s="123"/>
      <c r="F72" s="123"/>
      <c r="G72" s="123"/>
      <c r="H72" s="123"/>
      <c r="I72" s="123"/>
      <c r="J72" s="123"/>
      <c r="K72" s="123"/>
      <c r="L72" s="123"/>
      <c r="M72" s="123"/>
      <c r="N72" s="124"/>
    </row>
    <row r="73" spans="2:14" s="10" customFormat="1" ht="114.6" customHeight="1" x14ac:dyDescent="0.25">
      <c r="B73" s="236"/>
      <c r="C73" s="237"/>
      <c r="D73" s="237"/>
      <c r="E73" s="237"/>
      <c r="F73" s="237"/>
      <c r="G73" s="237"/>
      <c r="H73" s="237"/>
      <c r="I73" s="237"/>
      <c r="J73" s="237"/>
      <c r="K73" s="237"/>
      <c r="L73" s="237"/>
      <c r="M73" s="237"/>
      <c r="N73" s="238"/>
    </row>
    <row r="74" spans="2:14" s="17" customFormat="1" ht="18.75" customHeight="1" x14ac:dyDescent="0.25">
      <c r="B74" s="122" t="s">
        <v>31</v>
      </c>
      <c r="C74" s="123"/>
      <c r="D74" s="123"/>
      <c r="E74" s="123"/>
      <c r="F74" s="123"/>
      <c r="G74" s="123"/>
      <c r="H74" s="123"/>
      <c r="I74" s="123"/>
      <c r="J74" s="123"/>
      <c r="K74" s="123"/>
      <c r="L74" s="123"/>
      <c r="M74" s="123"/>
      <c r="N74" s="124"/>
    </row>
    <row r="75" spans="2:14" s="10" customFormat="1" ht="69.599999999999994" customHeight="1" x14ac:dyDescent="0.25">
      <c r="B75" s="236"/>
      <c r="C75" s="237"/>
      <c r="D75" s="237"/>
      <c r="E75" s="237"/>
      <c r="F75" s="237"/>
      <c r="G75" s="237"/>
      <c r="H75" s="237"/>
      <c r="I75" s="237"/>
      <c r="J75" s="237"/>
      <c r="K75" s="237"/>
      <c r="L75" s="237"/>
      <c r="M75" s="237"/>
      <c r="N75" s="238"/>
    </row>
    <row r="76" spans="2:14" s="17" customFormat="1" ht="17.45" customHeight="1" x14ac:dyDescent="0.25">
      <c r="B76" s="122" t="s">
        <v>65</v>
      </c>
      <c r="C76" s="123"/>
      <c r="D76" s="123"/>
      <c r="E76" s="123"/>
      <c r="F76" s="123"/>
      <c r="G76" s="123"/>
      <c r="H76" s="123"/>
      <c r="I76" s="123"/>
      <c r="J76" s="123"/>
      <c r="K76" s="123"/>
      <c r="L76" s="123"/>
      <c r="M76" s="123"/>
      <c r="N76" s="124"/>
    </row>
    <row r="77" spans="2:14" s="10" customFormat="1" ht="88.9" customHeight="1" x14ac:dyDescent="0.25">
      <c r="B77" s="225"/>
      <c r="C77" s="226"/>
      <c r="D77" s="226"/>
      <c r="E77" s="226"/>
      <c r="F77" s="226"/>
      <c r="G77" s="226"/>
      <c r="H77" s="226"/>
      <c r="I77" s="226"/>
      <c r="J77" s="226"/>
      <c r="K77" s="226"/>
      <c r="L77" s="226"/>
      <c r="M77" s="226"/>
      <c r="N77" s="227"/>
    </row>
    <row r="78" spans="2:14" s="10" customFormat="1" ht="25.15" customHeight="1" x14ac:dyDescent="0.25">
      <c r="B78" s="239" t="s">
        <v>32</v>
      </c>
      <c r="C78" s="240"/>
      <c r="D78" s="240"/>
      <c r="E78" s="240"/>
      <c r="F78" s="240"/>
      <c r="G78" s="240"/>
      <c r="H78" s="240"/>
      <c r="I78" s="240"/>
      <c r="J78" s="240"/>
      <c r="K78" s="240"/>
      <c r="L78" s="240"/>
      <c r="M78" s="240"/>
      <c r="N78" s="241"/>
    </row>
    <row r="79" spans="2:14" s="61" customFormat="1" ht="6.6" customHeight="1" x14ac:dyDescent="0.25">
      <c r="B79" s="58"/>
      <c r="C79" s="59"/>
      <c r="D79" s="59"/>
      <c r="E79" s="59"/>
      <c r="F79" s="59"/>
      <c r="G79" s="59"/>
      <c r="H79" s="59"/>
      <c r="I79" s="59"/>
      <c r="J79" s="59"/>
      <c r="K79" s="59"/>
      <c r="L79" s="59"/>
      <c r="M79" s="59"/>
      <c r="N79" s="60"/>
    </row>
    <row r="80" spans="2:14" s="69" customFormat="1" ht="16.149999999999999" customHeight="1" x14ac:dyDescent="0.2">
      <c r="B80" s="242" t="s">
        <v>33</v>
      </c>
      <c r="C80" s="243"/>
      <c r="D80" s="243"/>
      <c r="E80" s="243"/>
      <c r="F80" s="243"/>
      <c r="G80" s="243"/>
      <c r="H80" s="243"/>
      <c r="I80" s="243"/>
      <c r="J80" s="244"/>
      <c r="K80" s="245" t="s">
        <v>34</v>
      </c>
      <c r="L80" s="243"/>
      <c r="M80" s="243"/>
      <c r="N80" s="244"/>
    </row>
    <row r="81" spans="2:14" ht="13.15" customHeight="1" x14ac:dyDescent="0.2">
      <c r="B81" s="217" t="s">
        <v>46</v>
      </c>
      <c r="C81" s="218"/>
      <c r="D81" s="218"/>
      <c r="E81" s="218"/>
      <c r="F81" s="218"/>
      <c r="G81" s="218"/>
      <c r="H81" s="218"/>
      <c r="I81" s="218"/>
      <c r="J81" s="219"/>
      <c r="K81" s="223"/>
      <c r="L81" s="218"/>
      <c r="M81" s="218"/>
      <c r="N81" s="219"/>
    </row>
    <row r="82" spans="2:14" ht="13.15" customHeight="1" x14ac:dyDescent="0.2">
      <c r="B82" s="220"/>
      <c r="C82" s="221"/>
      <c r="D82" s="221"/>
      <c r="E82" s="221"/>
      <c r="F82" s="221"/>
      <c r="G82" s="221"/>
      <c r="H82" s="221"/>
      <c r="I82" s="221"/>
      <c r="J82" s="222"/>
      <c r="K82" s="224"/>
      <c r="L82" s="221"/>
      <c r="M82" s="221"/>
      <c r="N82" s="222"/>
    </row>
    <row r="83" spans="2:14" ht="13.15" customHeight="1" x14ac:dyDescent="0.2">
      <c r="B83" s="220"/>
      <c r="C83" s="221"/>
      <c r="D83" s="221"/>
      <c r="E83" s="221"/>
      <c r="F83" s="221"/>
      <c r="G83" s="221"/>
      <c r="H83" s="221"/>
      <c r="I83" s="221"/>
      <c r="J83" s="222"/>
      <c r="K83" s="224"/>
      <c r="L83" s="221"/>
      <c r="M83" s="221"/>
      <c r="N83" s="222"/>
    </row>
    <row r="84" spans="2:14" ht="13.15" customHeight="1" x14ac:dyDescent="0.2">
      <c r="B84" s="220"/>
      <c r="C84" s="221"/>
      <c r="D84" s="221"/>
      <c r="E84" s="221"/>
      <c r="F84" s="221"/>
      <c r="G84" s="221"/>
      <c r="H84" s="221"/>
      <c r="I84" s="221"/>
      <c r="J84" s="222"/>
      <c r="K84" s="224"/>
      <c r="L84" s="221"/>
      <c r="M84" s="221"/>
      <c r="N84" s="222"/>
    </row>
    <row r="85" spans="2:14" ht="13.15" customHeight="1" x14ac:dyDescent="0.2">
      <c r="B85" s="220"/>
      <c r="C85" s="221"/>
      <c r="D85" s="221"/>
      <c r="E85" s="221"/>
      <c r="F85" s="221"/>
      <c r="G85" s="221"/>
      <c r="H85" s="221"/>
      <c r="I85" s="221"/>
      <c r="J85" s="222"/>
      <c r="K85" s="224"/>
      <c r="L85" s="221"/>
      <c r="M85" s="221"/>
      <c r="N85" s="222"/>
    </row>
    <row r="86" spans="2:14" ht="13.15" customHeight="1" x14ac:dyDescent="0.2">
      <c r="B86" s="220"/>
      <c r="C86" s="221"/>
      <c r="D86" s="221"/>
      <c r="E86" s="221"/>
      <c r="F86" s="221"/>
      <c r="G86" s="221"/>
      <c r="H86" s="221"/>
      <c r="I86" s="221"/>
      <c r="J86" s="222"/>
      <c r="K86" s="224"/>
      <c r="L86" s="221"/>
      <c r="M86" s="221"/>
      <c r="N86" s="222"/>
    </row>
    <row r="87" spans="2:14" ht="13.15" customHeight="1" x14ac:dyDescent="0.2">
      <c r="B87" s="220"/>
      <c r="C87" s="221"/>
      <c r="D87" s="221"/>
      <c r="E87" s="221"/>
      <c r="F87" s="221"/>
      <c r="G87" s="221"/>
      <c r="H87" s="221"/>
      <c r="I87" s="221"/>
      <c r="J87" s="222"/>
      <c r="K87" s="224"/>
      <c r="L87" s="221"/>
      <c r="M87" s="221"/>
      <c r="N87" s="222"/>
    </row>
    <row r="88" spans="2:14" ht="13.15" customHeight="1" x14ac:dyDescent="0.2">
      <c r="B88" s="220"/>
      <c r="C88" s="221"/>
      <c r="D88" s="221"/>
      <c r="E88" s="221"/>
      <c r="F88" s="221"/>
      <c r="G88" s="221"/>
      <c r="H88" s="221"/>
      <c r="I88" s="221"/>
      <c r="J88" s="222"/>
      <c r="K88" s="224"/>
      <c r="L88" s="221"/>
      <c r="M88" s="221"/>
      <c r="N88" s="222"/>
    </row>
    <row r="89" spans="2:14" ht="13.15" customHeight="1" x14ac:dyDescent="0.2">
      <c r="B89" s="220"/>
      <c r="C89" s="221"/>
      <c r="D89" s="221"/>
      <c r="E89" s="221"/>
      <c r="F89" s="221"/>
      <c r="G89" s="221"/>
      <c r="H89" s="221"/>
      <c r="I89" s="221"/>
      <c r="J89" s="222"/>
      <c r="K89" s="224"/>
      <c r="L89" s="221"/>
      <c r="M89" s="221"/>
      <c r="N89" s="222"/>
    </row>
    <row r="90" spans="2:14" ht="13.15" customHeight="1" x14ac:dyDescent="0.2">
      <c r="B90" s="220"/>
      <c r="C90" s="221"/>
      <c r="D90" s="221"/>
      <c r="E90" s="221"/>
      <c r="F90" s="221"/>
      <c r="G90" s="221"/>
      <c r="H90" s="221"/>
      <c r="I90" s="221"/>
      <c r="J90" s="222"/>
      <c r="K90" s="224"/>
      <c r="L90" s="221"/>
      <c r="M90" s="221"/>
      <c r="N90" s="222"/>
    </row>
    <row r="91" spans="2:14" s="62" customFormat="1" ht="17.45" customHeight="1" x14ac:dyDescent="0.2">
      <c r="B91" s="220"/>
      <c r="C91" s="221"/>
      <c r="D91" s="221"/>
      <c r="E91" s="221"/>
      <c r="F91" s="221"/>
      <c r="G91" s="221"/>
      <c r="H91" s="221"/>
      <c r="I91" s="221"/>
      <c r="J91" s="222"/>
      <c r="K91" s="224"/>
      <c r="L91" s="221"/>
      <c r="M91" s="221"/>
      <c r="N91" s="222"/>
    </row>
    <row r="92" spans="2:14" s="62" customFormat="1" ht="17.45" customHeight="1" x14ac:dyDescent="0.2">
      <c r="B92" s="63" t="s">
        <v>35</v>
      </c>
      <c r="C92" s="64"/>
      <c r="D92" s="64"/>
      <c r="E92" s="64"/>
      <c r="F92" s="64"/>
      <c r="G92" s="64"/>
      <c r="H92" s="64"/>
      <c r="I92" s="64"/>
      <c r="J92" s="65"/>
      <c r="K92" s="64" t="s">
        <v>35</v>
      </c>
      <c r="L92" s="64"/>
      <c r="M92" s="64"/>
      <c r="N92" s="65"/>
    </row>
    <row r="93" spans="2:14" s="62" customFormat="1" ht="17.45" customHeight="1" x14ac:dyDescent="0.2">
      <c r="B93" s="63" t="s">
        <v>36</v>
      </c>
      <c r="C93" s="64"/>
      <c r="D93" s="64"/>
      <c r="E93" s="64"/>
      <c r="F93" s="64"/>
      <c r="G93" s="64"/>
      <c r="H93" s="64"/>
      <c r="I93" s="64"/>
      <c r="J93" s="65"/>
      <c r="K93" s="64" t="s">
        <v>36</v>
      </c>
      <c r="L93" s="64"/>
      <c r="M93" s="64"/>
      <c r="N93" s="65"/>
    </row>
    <row r="94" spans="2:14" ht="23.25" customHeight="1" x14ac:dyDescent="0.2">
      <c r="B94" s="66" t="s">
        <v>38</v>
      </c>
      <c r="C94" s="67"/>
      <c r="D94" s="67"/>
      <c r="E94" s="67"/>
      <c r="F94" s="67"/>
      <c r="G94" s="67"/>
      <c r="H94" s="67"/>
      <c r="I94" s="67"/>
      <c r="J94" s="68"/>
      <c r="K94" s="67" t="s">
        <v>38</v>
      </c>
      <c r="L94" s="67"/>
      <c r="M94" s="67"/>
      <c r="N94" s="68"/>
    </row>
  </sheetData>
  <sheetProtection formatCells="0" formatColumns="0" formatRows="0" insertColumns="0" insertRows="0" insertHyperlinks="0" deleteColumns="0" deleteRows="0" sort="0" autoFilter="0" pivotTables="0"/>
  <dataConsolidate/>
  <mergeCells count="128">
    <mergeCell ref="C48:G48"/>
    <mergeCell ref="H48:K48"/>
    <mergeCell ref="H54:K54"/>
    <mergeCell ref="L54:M54"/>
    <mergeCell ref="H53:K53"/>
    <mergeCell ref="L53:M53"/>
    <mergeCell ref="B51:M51"/>
    <mergeCell ref="L48:M48"/>
    <mergeCell ref="C57:G57"/>
    <mergeCell ref="H57:K57"/>
    <mergeCell ref="L57:M57"/>
    <mergeCell ref="C58:G58"/>
    <mergeCell ref="H58:K58"/>
    <mergeCell ref="L58:M58"/>
    <mergeCell ref="C53:G56"/>
    <mergeCell ref="B29:J29"/>
    <mergeCell ref="K29:N29"/>
    <mergeCell ref="B30:E30"/>
    <mergeCell ref="G30:J30"/>
    <mergeCell ref="K30:L30"/>
    <mergeCell ref="B31:E31"/>
    <mergeCell ref="G31:J31"/>
    <mergeCell ref="K31:L31"/>
    <mergeCell ref="B32:E32"/>
    <mergeCell ref="G32:J32"/>
    <mergeCell ref="K32:L32"/>
    <mergeCell ref="B36:N36"/>
    <mergeCell ref="H55:K55"/>
    <mergeCell ref="L55:M55"/>
    <mergeCell ref="H56:K56"/>
    <mergeCell ref="L56:M56"/>
    <mergeCell ref="B37:M37"/>
    <mergeCell ref="B66:E66"/>
    <mergeCell ref="G66:M66"/>
    <mergeCell ref="B61:M61"/>
    <mergeCell ref="C52:G52"/>
    <mergeCell ref="H52:K52"/>
    <mergeCell ref="L52:M52"/>
    <mergeCell ref="G35:M35"/>
    <mergeCell ref="B38:N38"/>
    <mergeCell ref="G49:M49"/>
    <mergeCell ref="B49:E49"/>
    <mergeCell ref="C65:G65"/>
    <mergeCell ref="H65:K65"/>
    <mergeCell ref="L65:M65"/>
    <mergeCell ref="B59:E59"/>
    <mergeCell ref="G59:M59"/>
    <mergeCell ref="C62:G62"/>
    <mergeCell ref="H62:K62"/>
    <mergeCell ref="L62:M62"/>
    <mergeCell ref="C63:G63"/>
    <mergeCell ref="H63:K63"/>
    <mergeCell ref="L63:M63"/>
    <mergeCell ref="C64:G64"/>
    <mergeCell ref="H64:K64"/>
    <mergeCell ref="L64:M64"/>
    <mergeCell ref="B81:J91"/>
    <mergeCell ref="K81:N91"/>
    <mergeCell ref="B77:N77"/>
    <mergeCell ref="B68:M69"/>
    <mergeCell ref="B71:N71"/>
    <mergeCell ref="B72:N72"/>
    <mergeCell ref="B73:N73"/>
    <mergeCell ref="B74:N74"/>
    <mergeCell ref="B75:N75"/>
    <mergeCell ref="B76:N76"/>
    <mergeCell ref="B78:N78"/>
    <mergeCell ref="B80:J80"/>
    <mergeCell ref="K80:N80"/>
    <mergeCell ref="H41:K41"/>
    <mergeCell ref="L41:M41"/>
    <mergeCell ref="H42:K42"/>
    <mergeCell ref="L42:M42"/>
    <mergeCell ref="C39:G39"/>
    <mergeCell ref="H43:K43"/>
    <mergeCell ref="L43:M43"/>
    <mergeCell ref="L40:M40"/>
    <mergeCell ref="H40:K40"/>
    <mergeCell ref="L39:M39"/>
    <mergeCell ref="H39:K39"/>
    <mergeCell ref="C40:G41"/>
    <mergeCell ref="C42:G47"/>
    <mergeCell ref="L44:M44"/>
    <mergeCell ref="L45:M45"/>
    <mergeCell ref="L46:M46"/>
    <mergeCell ref="L47:M47"/>
    <mergeCell ref="H44:K44"/>
    <mergeCell ref="H45:K45"/>
    <mergeCell ref="H46:K46"/>
    <mergeCell ref="H47:K47"/>
    <mergeCell ref="B35:E35"/>
    <mergeCell ref="B33:E33"/>
    <mergeCell ref="G33:J33"/>
    <mergeCell ref="K33:L33"/>
    <mergeCell ref="B34:E34"/>
    <mergeCell ref="G34:J34"/>
    <mergeCell ref="K34:L34"/>
    <mergeCell ref="B1:C1"/>
    <mergeCell ref="D1:L1"/>
    <mergeCell ref="B25:N25"/>
    <mergeCell ref="B26:G26"/>
    <mergeCell ref="B27:N27"/>
    <mergeCell ref="B28:N28"/>
    <mergeCell ref="H26:K26"/>
    <mergeCell ref="L26:N26"/>
    <mergeCell ref="B20:N20"/>
    <mergeCell ref="B21:N21"/>
    <mergeCell ref="B22:N22"/>
    <mergeCell ref="B23:N23"/>
    <mergeCell ref="M1:N1"/>
    <mergeCell ref="B3:C3"/>
    <mergeCell ref="D3:I3"/>
    <mergeCell ref="L3:N3"/>
    <mergeCell ref="B14:N14"/>
    <mergeCell ref="B19:N19"/>
    <mergeCell ref="B4:C4"/>
    <mergeCell ref="D4:I4"/>
    <mergeCell ref="L4:N4"/>
    <mergeCell ref="B9:N9"/>
    <mergeCell ref="B10:N10"/>
    <mergeCell ref="B12:N12"/>
    <mergeCell ref="B15:N15"/>
    <mergeCell ref="B16:N16"/>
    <mergeCell ref="B17:N17"/>
    <mergeCell ref="B18:N18"/>
    <mergeCell ref="B6:N7"/>
    <mergeCell ref="B11:N11"/>
    <mergeCell ref="B13:N13"/>
  </mergeCells>
  <dataValidations count="3">
    <dataValidation type="whole" allowBlank="1" showInputMessage="1" showErrorMessage="1" prompt="Vui lòng nhập số tự nhiên từ 1 đến 10" sqref="N40:N48 N63:N65 N53:N58">
      <formula1>1</formula1>
      <formula2>10</formula2>
    </dataValidation>
    <dataValidation showInputMessage="1" showErrorMessage="1" sqref="M31:M34"/>
    <dataValidation allowBlank="1" showInputMessage="1" showErrorMessage="1" sqref="H63:K65 I53:K56 H53:H58"/>
  </dataValidations>
  <hyperlinks>
    <hyperlink ref="B27:M27" location="'Mô tả tiêu chí đánh giá-Form S'!B4" display="B.I- Kết quả hoàn thành công việc trong giai đoạn đánh giá "/>
    <hyperlink ref="B37:M37" location="'Mô tả tiêu chí đánh giá-Form S'!B11" display="B.II- Trình độ, kiến thức chuyên môn"/>
  </hyperlinks>
  <pageMargins left="0.57999999999999996" right="0.39" top="0.52" bottom="0.81" header="0.17" footer="0.21"/>
  <pageSetup paperSize="9" scale="85" orientation="portrait" r:id="rId1"/>
  <headerFooter alignWithMargins="0">
    <oddFooter xml:space="preserve">&amp;L
FormS&amp;C
Page: &amp;P/&amp;N&amp;R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9"/>
  <sheetViews>
    <sheetView topLeftCell="A4" workbookViewId="0">
      <selection activeCell="B78" sqref="B78:J84"/>
    </sheetView>
  </sheetViews>
  <sheetFormatPr defaultRowHeight="12.75" x14ac:dyDescent="0.2"/>
  <cols>
    <col min="1" max="1" width="1.7109375" style="92" customWidth="1"/>
    <col min="2" max="2" width="6.7109375" style="76" customWidth="1"/>
    <col min="3" max="3" width="9" style="76" customWidth="1"/>
    <col min="4" max="5" width="4.5703125" style="76" customWidth="1"/>
    <col min="6" max="6" width="7.42578125" style="76" customWidth="1"/>
    <col min="7" max="8" width="4.5703125" style="76" customWidth="1"/>
    <col min="9" max="9" width="7.85546875" style="76" customWidth="1"/>
    <col min="10" max="10" width="4.42578125" style="76" customWidth="1"/>
    <col min="11" max="11" width="15.42578125" style="76" customWidth="1"/>
    <col min="12" max="12" width="20.5703125" style="76" customWidth="1"/>
    <col min="13" max="13" width="7.42578125" style="76" customWidth="1"/>
    <col min="14" max="14" width="9.85546875" style="76" customWidth="1"/>
    <col min="15" max="16384" width="9.140625" style="77"/>
  </cols>
  <sheetData>
    <row r="1" spans="1:14" ht="84" customHeight="1" x14ac:dyDescent="0.2">
      <c r="A1" s="76"/>
      <c r="B1" s="161" t="s">
        <v>0</v>
      </c>
      <c r="C1" s="161"/>
      <c r="D1" s="162" t="s">
        <v>96</v>
      </c>
      <c r="E1" s="163"/>
      <c r="F1" s="163"/>
      <c r="G1" s="163"/>
      <c r="H1" s="163"/>
      <c r="I1" s="163"/>
      <c r="J1" s="163"/>
      <c r="K1" s="163"/>
      <c r="L1" s="163"/>
      <c r="M1" s="345" t="s">
        <v>97</v>
      </c>
      <c r="N1" s="346"/>
    </row>
    <row r="2" spans="1:14" ht="15" x14ac:dyDescent="0.2">
      <c r="A2" s="76"/>
      <c r="B2" s="78"/>
      <c r="C2" s="78"/>
      <c r="D2" s="79"/>
      <c r="E2" s="79"/>
      <c r="F2" s="79"/>
      <c r="G2" s="79"/>
      <c r="H2" s="79"/>
      <c r="I2" s="80"/>
      <c r="J2" s="80"/>
      <c r="K2" s="81"/>
      <c r="L2" s="7"/>
      <c r="M2" s="7"/>
      <c r="N2" s="7"/>
    </row>
    <row r="3" spans="1:14" ht="15.75" x14ac:dyDescent="0.25">
      <c r="A3" s="82"/>
      <c r="B3" s="347" t="s">
        <v>1</v>
      </c>
      <c r="C3" s="347"/>
      <c r="D3" s="348" t="s">
        <v>66</v>
      </c>
      <c r="E3" s="349"/>
      <c r="F3" s="349"/>
      <c r="G3" s="349"/>
      <c r="H3" s="349"/>
      <c r="I3" s="350"/>
      <c r="J3" s="83"/>
      <c r="K3" s="84" t="s">
        <v>2</v>
      </c>
      <c r="L3" s="351" t="s">
        <v>67</v>
      </c>
      <c r="M3" s="352"/>
      <c r="N3" s="353"/>
    </row>
    <row r="4" spans="1:14" ht="15.75" x14ac:dyDescent="0.25">
      <c r="A4" s="82"/>
      <c r="B4" s="347" t="s">
        <v>3</v>
      </c>
      <c r="C4" s="347"/>
      <c r="D4" s="348" t="s">
        <v>68</v>
      </c>
      <c r="E4" s="363"/>
      <c r="F4" s="363"/>
      <c r="G4" s="363"/>
      <c r="H4" s="363"/>
      <c r="I4" s="364"/>
      <c r="J4" s="83"/>
      <c r="K4" s="84" t="s">
        <v>4</v>
      </c>
      <c r="L4" s="351" t="s">
        <v>69</v>
      </c>
      <c r="M4" s="352"/>
      <c r="N4" s="353"/>
    </row>
    <row r="5" spans="1:14" s="91" customFormat="1" ht="15.75" x14ac:dyDescent="0.25">
      <c r="A5" s="39"/>
      <c r="B5" s="85"/>
      <c r="C5" s="85"/>
      <c r="D5" s="86"/>
      <c r="E5" s="87"/>
      <c r="F5" s="87"/>
      <c r="G5" s="87"/>
      <c r="H5" s="87"/>
      <c r="I5" s="87"/>
      <c r="J5" s="88"/>
      <c r="K5" s="85"/>
      <c r="L5" s="89"/>
      <c r="M5" s="90"/>
      <c r="N5" s="90"/>
    </row>
    <row r="6" spans="1:14" s="75" customFormat="1" ht="9" customHeight="1" x14ac:dyDescent="0.25">
      <c r="A6" s="74"/>
      <c r="B6" s="365" t="s">
        <v>70</v>
      </c>
      <c r="C6" s="366"/>
      <c r="D6" s="366"/>
      <c r="E6" s="366"/>
      <c r="F6" s="366"/>
      <c r="G6" s="366"/>
      <c r="H6" s="366"/>
      <c r="I6" s="366"/>
      <c r="J6" s="366"/>
      <c r="K6" s="366"/>
      <c r="L6" s="366"/>
      <c r="M6" s="366"/>
      <c r="N6" s="367"/>
    </row>
    <row r="7" spans="1:14" ht="37.9" customHeight="1" x14ac:dyDescent="0.2">
      <c r="B7" s="368"/>
      <c r="C7" s="369"/>
      <c r="D7" s="369"/>
      <c r="E7" s="369"/>
      <c r="F7" s="369"/>
      <c r="G7" s="369"/>
      <c r="H7" s="369"/>
      <c r="I7" s="369"/>
      <c r="J7" s="369"/>
      <c r="K7" s="369"/>
      <c r="L7" s="369"/>
      <c r="M7" s="369"/>
      <c r="N7" s="370"/>
    </row>
    <row r="8" spans="1:14" ht="85.5" customHeight="1" x14ac:dyDescent="0.2">
      <c r="B8" s="371" t="s">
        <v>71</v>
      </c>
      <c r="C8" s="372"/>
      <c r="D8" s="372"/>
      <c r="E8" s="372"/>
      <c r="F8" s="372"/>
      <c r="G8" s="372"/>
      <c r="H8" s="372"/>
      <c r="I8" s="372"/>
      <c r="J8" s="372"/>
      <c r="K8" s="372"/>
      <c r="L8" s="372"/>
      <c r="M8" s="372"/>
      <c r="N8" s="373"/>
    </row>
    <row r="9" spans="1:14" ht="18.75" x14ac:dyDescent="0.2">
      <c r="B9" s="132" t="s">
        <v>41</v>
      </c>
      <c r="C9" s="133"/>
      <c r="D9" s="133"/>
      <c r="E9" s="133"/>
      <c r="F9" s="133"/>
      <c r="G9" s="133"/>
      <c r="H9" s="133"/>
      <c r="I9" s="133"/>
      <c r="J9" s="133"/>
      <c r="K9" s="133"/>
      <c r="L9" s="133"/>
      <c r="M9" s="133"/>
      <c r="N9" s="134"/>
    </row>
    <row r="10" spans="1:14" ht="34.9" customHeight="1" x14ac:dyDescent="0.25">
      <c r="A10" s="82"/>
      <c r="B10" s="354" t="s">
        <v>72</v>
      </c>
      <c r="C10" s="355"/>
      <c r="D10" s="355"/>
      <c r="E10" s="355"/>
      <c r="F10" s="355"/>
      <c r="G10" s="355"/>
      <c r="H10" s="355"/>
      <c r="I10" s="355"/>
      <c r="J10" s="355"/>
      <c r="K10" s="355"/>
      <c r="L10" s="355"/>
      <c r="M10" s="355"/>
      <c r="N10" s="356"/>
    </row>
    <row r="11" spans="1:14" ht="31.15" customHeight="1" x14ac:dyDescent="0.25">
      <c r="A11" s="93"/>
      <c r="B11" s="122" t="s">
        <v>73</v>
      </c>
      <c r="C11" s="123"/>
      <c r="D11" s="123"/>
      <c r="E11" s="123"/>
      <c r="F11" s="123"/>
      <c r="G11" s="123"/>
      <c r="H11" s="123"/>
      <c r="I11" s="123"/>
      <c r="J11" s="123"/>
      <c r="K11" s="123"/>
      <c r="L11" s="123"/>
      <c r="M11" s="123"/>
      <c r="N11" s="124"/>
    </row>
    <row r="12" spans="1:14" s="93" customFormat="1" ht="15" customHeight="1" x14ac:dyDescent="0.25">
      <c r="B12" s="94" t="s">
        <v>74</v>
      </c>
      <c r="C12" s="95"/>
      <c r="D12" s="95"/>
      <c r="E12" s="95"/>
      <c r="F12" s="95"/>
      <c r="G12" s="95"/>
      <c r="H12" s="95"/>
      <c r="I12" s="95"/>
      <c r="J12" s="95"/>
      <c r="K12" s="95"/>
      <c r="L12" s="95"/>
      <c r="M12" s="95"/>
      <c r="N12" s="96"/>
    </row>
    <row r="13" spans="1:14" ht="83.25" customHeight="1" x14ac:dyDescent="0.25">
      <c r="A13" s="93"/>
      <c r="B13" s="319" t="s">
        <v>110</v>
      </c>
      <c r="C13" s="320"/>
      <c r="D13" s="320"/>
      <c r="E13" s="320"/>
      <c r="F13" s="320"/>
      <c r="G13" s="320"/>
      <c r="H13" s="320"/>
      <c r="I13" s="320"/>
      <c r="J13" s="320"/>
      <c r="K13" s="320"/>
      <c r="L13" s="320"/>
      <c r="M13" s="320"/>
      <c r="N13" s="321"/>
    </row>
    <row r="14" spans="1:14" s="93" customFormat="1" ht="18.600000000000001" customHeight="1" x14ac:dyDescent="0.25">
      <c r="B14" s="357" t="s">
        <v>75</v>
      </c>
      <c r="C14" s="358"/>
      <c r="D14" s="358"/>
      <c r="E14" s="358"/>
      <c r="F14" s="358"/>
      <c r="G14" s="358"/>
      <c r="H14" s="358"/>
      <c r="I14" s="358"/>
      <c r="J14" s="358"/>
      <c r="K14" s="358"/>
      <c r="L14" s="358"/>
      <c r="M14" s="358"/>
      <c r="N14" s="359"/>
    </row>
    <row r="15" spans="1:14" s="93" customFormat="1" ht="88.5" customHeight="1" x14ac:dyDescent="0.25">
      <c r="B15" s="360" t="s">
        <v>76</v>
      </c>
      <c r="C15" s="361"/>
      <c r="D15" s="361"/>
      <c r="E15" s="361"/>
      <c r="F15" s="361"/>
      <c r="G15" s="361"/>
      <c r="H15" s="361"/>
      <c r="I15" s="361"/>
      <c r="J15" s="361"/>
      <c r="K15" s="361"/>
      <c r="L15" s="361"/>
      <c r="M15" s="361"/>
      <c r="N15" s="362"/>
    </row>
    <row r="16" spans="1:14" ht="15" x14ac:dyDescent="0.25">
      <c r="A16" s="93"/>
      <c r="B16" s="122" t="s">
        <v>5</v>
      </c>
      <c r="C16" s="123"/>
      <c r="D16" s="123"/>
      <c r="E16" s="123"/>
      <c r="F16" s="123"/>
      <c r="G16" s="123"/>
      <c r="H16" s="123"/>
      <c r="I16" s="123"/>
      <c r="J16" s="123"/>
      <c r="K16" s="123"/>
      <c r="L16" s="123"/>
      <c r="M16" s="123"/>
      <c r="N16" s="124"/>
    </row>
    <row r="17" spans="1:14" ht="24.6" customHeight="1" x14ac:dyDescent="0.25">
      <c r="A17" s="17"/>
      <c r="B17" s="307" t="s">
        <v>77</v>
      </c>
      <c r="C17" s="308"/>
      <c r="D17" s="308"/>
      <c r="E17" s="308"/>
      <c r="F17" s="308"/>
      <c r="G17" s="308"/>
      <c r="H17" s="308"/>
      <c r="I17" s="308"/>
      <c r="J17" s="308"/>
      <c r="K17" s="308"/>
      <c r="L17" s="308"/>
      <c r="M17" s="308"/>
      <c r="N17" s="309"/>
    </row>
    <row r="18" spans="1:14" ht="15" x14ac:dyDescent="0.25">
      <c r="A18" s="93"/>
      <c r="B18" s="122" t="s">
        <v>6</v>
      </c>
      <c r="C18" s="123"/>
      <c r="D18" s="123"/>
      <c r="E18" s="123"/>
      <c r="F18" s="123"/>
      <c r="G18" s="123"/>
      <c r="H18" s="123"/>
      <c r="I18" s="123"/>
      <c r="J18" s="123"/>
      <c r="K18" s="123"/>
      <c r="L18" s="123"/>
      <c r="M18" s="123"/>
      <c r="N18" s="124"/>
    </row>
    <row r="19" spans="1:14" ht="28.15" customHeight="1" x14ac:dyDescent="0.25">
      <c r="A19" s="93"/>
      <c r="B19" s="307" t="s">
        <v>78</v>
      </c>
      <c r="C19" s="308"/>
      <c r="D19" s="308"/>
      <c r="E19" s="308"/>
      <c r="F19" s="308"/>
      <c r="G19" s="308"/>
      <c r="H19" s="308"/>
      <c r="I19" s="308"/>
      <c r="J19" s="308"/>
      <c r="K19" s="308"/>
      <c r="L19" s="308"/>
      <c r="M19" s="308"/>
      <c r="N19" s="309"/>
    </row>
    <row r="20" spans="1:14" ht="15.75" x14ac:dyDescent="0.25">
      <c r="A20" s="82"/>
      <c r="B20" s="122" t="s">
        <v>7</v>
      </c>
      <c r="C20" s="123"/>
      <c r="D20" s="123"/>
      <c r="E20" s="123"/>
      <c r="F20" s="123"/>
      <c r="G20" s="123"/>
      <c r="H20" s="123"/>
      <c r="I20" s="123"/>
      <c r="J20" s="123"/>
      <c r="K20" s="123"/>
      <c r="L20" s="123"/>
      <c r="M20" s="123"/>
      <c r="N20" s="124"/>
    </row>
    <row r="21" spans="1:14" ht="42.6" customHeight="1" x14ac:dyDescent="0.2">
      <c r="B21" s="374" t="s">
        <v>79</v>
      </c>
      <c r="C21" s="375"/>
      <c r="D21" s="375"/>
      <c r="E21" s="375"/>
      <c r="F21" s="375"/>
      <c r="G21" s="375"/>
      <c r="H21" s="375"/>
      <c r="I21" s="375"/>
      <c r="J21" s="375"/>
      <c r="K21" s="375"/>
      <c r="L21" s="375"/>
      <c r="M21" s="375"/>
      <c r="N21" s="376"/>
    </row>
    <row r="22" spans="1:14" ht="34.9" customHeight="1" x14ac:dyDescent="0.25">
      <c r="A22" s="82"/>
      <c r="B22" s="122" t="s">
        <v>8</v>
      </c>
      <c r="C22" s="123"/>
      <c r="D22" s="123"/>
      <c r="E22" s="123"/>
      <c r="F22" s="123"/>
      <c r="G22" s="123"/>
      <c r="H22" s="123"/>
      <c r="I22" s="123"/>
      <c r="J22" s="123"/>
      <c r="K22" s="123"/>
      <c r="L22" s="123"/>
      <c r="M22" s="123"/>
      <c r="N22" s="124"/>
    </row>
    <row r="23" spans="1:14" ht="84.75" customHeight="1" x14ac:dyDescent="0.2">
      <c r="A23" s="97"/>
      <c r="B23" s="377" t="s">
        <v>80</v>
      </c>
      <c r="C23" s="378"/>
      <c r="D23" s="378"/>
      <c r="E23" s="378"/>
      <c r="F23" s="378"/>
      <c r="G23" s="378"/>
      <c r="H23" s="378"/>
      <c r="I23" s="378"/>
      <c r="J23" s="378"/>
      <c r="K23" s="378"/>
      <c r="L23" s="378"/>
      <c r="M23" s="378"/>
      <c r="N23" s="379"/>
    </row>
    <row r="24" spans="1:14" ht="25.9" customHeight="1" x14ac:dyDescent="0.2">
      <c r="A24" s="98"/>
      <c r="B24" s="310" t="s">
        <v>81</v>
      </c>
      <c r="C24" s="311"/>
      <c r="D24" s="311"/>
      <c r="E24" s="311"/>
      <c r="F24" s="311"/>
      <c r="G24" s="311"/>
      <c r="H24" s="311"/>
      <c r="I24" s="311"/>
      <c r="J24" s="311"/>
      <c r="K24" s="311"/>
      <c r="L24" s="311"/>
      <c r="M24" s="311"/>
      <c r="N24" s="312"/>
    </row>
    <row r="25" spans="1:14" x14ac:dyDescent="0.2">
      <c r="B25" s="99"/>
      <c r="C25" s="99"/>
      <c r="D25" s="99"/>
      <c r="E25" s="99"/>
      <c r="F25" s="99"/>
      <c r="G25" s="99"/>
      <c r="H25" s="99"/>
      <c r="I25" s="99"/>
      <c r="J25" s="99"/>
      <c r="K25" s="99"/>
      <c r="L25" s="99"/>
      <c r="M25" s="99"/>
      <c r="N25" s="99"/>
    </row>
    <row r="26" spans="1:14" ht="18.75" x14ac:dyDescent="0.2">
      <c r="B26" s="164" t="s">
        <v>9</v>
      </c>
      <c r="C26" s="165"/>
      <c r="D26" s="165"/>
      <c r="E26" s="165"/>
      <c r="F26" s="165"/>
      <c r="G26" s="165"/>
      <c r="H26" s="165"/>
      <c r="I26" s="165"/>
      <c r="J26" s="165"/>
      <c r="K26" s="165"/>
      <c r="L26" s="165"/>
      <c r="M26" s="165"/>
      <c r="N26" s="166"/>
    </row>
    <row r="27" spans="1:14" ht="48.75" customHeight="1" x14ac:dyDescent="0.2">
      <c r="B27" s="167" t="s">
        <v>82</v>
      </c>
      <c r="C27" s="380"/>
      <c r="D27" s="380"/>
      <c r="E27" s="380"/>
      <c r="F27" s="380"/>
      <c r="G27" s="380"/>
      <c r="H27" s="381" t="s">
        <v>83</v>
      </c>
      <c r="I27" s="381"/>
      <c r="J27" s="381"/>
      <c r="K27" s="381"/>
      <c r="L27" s="381"/>
      <c r="M27" s="100"/>
      <c r="N27" s="101"/>
    </row>
    <row r="28" spans="1:14" ht="54.75" customHeight="1" x14ac:dyDescent="0.2">
      <c r="B28" s="382" t="s">
        <v>84</v>
      </c>
      <c r="C28" s="383"/>
      <c r="D28" s="383"/>
      <c r="E28" s="383"/>
      <c r="F28" s="383"/>
      <c r="G28" s="383"/>
      <c r="H28" s="383"/>
      <c r="I28" s="383"/>
      <c r="J28" s="383"/>
      <c r="K28" s="383"/>
      <c r="L28" s="383"/>
      <c r="M28" s="383"/>
      <c r="N28" s="384"/>
    </row>
    <row r="29" spans="1:14" ht="15.75" x14ac:dyDescent="0.25">
      <c r="A29" s="82"/>
      <c r="B29" s="169" t="s">
        <v>10</v>
      </c>
      <c r="C29" s="170"/>
      <c r="D29" s="170"/>
      <c r="E29" s="170"/>
      <c r="F29" s="170"/>
      <c r="G29" s="170"/>
      <c r="H29" s="170"/>
      <c r="I29" s="170"/>
      <c r="J29" s="170"/>
      <c r="K29" s="170"/>
      <c r="L29" s="170"/>
      <c r="M29" s="170"/>
      <c r="N29" s="171"/>
    </row>
    <row r="30" spans="1:14" s="93" customFormat="1" ht="15" customHeight="1" x14ac:dyDescent="0.25">
      <c r="B30" s="94" t="s">
        <v>74</v>
      </c>
      <c r="C30" s="95"/>
      <c r="D30" s="95"/>
      <c r="E30" s="95"/>
      <c r="F30" s="95"/>
      <c r="G30" s="95"/>
      <c r="H30" s="95"/>
      <c r="I30" s="95"/>
      <c r="J30" s="95"/>
      <c r="K30" s="95"/>
      <c r="L30" s="95"/>
      <c r="M30" s="95"/>
      <c r="N30" s="96"/>
    </row>
    <row r="31" spans="1:14" ht="187.5" customHeight="1" x14ac:dyDescent="0.25">
      <c r="A31" s="21"/>
      <c r="B31" s="172" t="s">
        <v>94</v>
      </c>
      <c r="C31" s="173"/>
      <c r="D31" s="173"/>
      <c r="E31" s="173"/>
      <c r="F31" s="173"/>
      <c r="G31" s="173"/>
      <c r="H31" s="173"/>
      <c r="I31" s="173"/>
      <c r="J31" s="173"/>
      <c r="K31" s="173"/>
      <c r="L31" s="173"/>
      <c r="M31" s="173"/>
      <c r="N31" s="174"/>
    </row>
    <row r="32" spans="1:14" s="15" customFormat="1" ht="19.899999999999999" customHeight="1" x14ac:dyDescent="0.2">
      <c r="B32" s="281" t="s">
        <v>11</v>
      </c>
      <c r="C32" s="282"/>
      <c r="D32" s="282"/>
      <c r="E32" s="282"/>
      <c r="F32" s="282"/>
      <c r="G32" s="282"/>
      <c r="H32" s="282"/>
      <c r="I32" s="282"/>
      <c r="J32" s="282"/>
      <c r="K32" s="301" t="s">
        <v>12</v>
      </c>
      <c r="L32" s="284"/>
      <c r="M32" s="284"/>
      <c r="N32" s="285"/>
    </row>
    <row r="33" spans="1:14" s="15" customFormat="1" ht="28.5" customHeight="1" x14ac:dyDescent="0.2">
      <c r="B33" s="286" t="s">
        <v>13</v>
      </c>
      <c r="C33" s="287"/>
      <c r="D33" s="287"/>
      <c r="E33" s="288"/>
      <c r="F33" s="70" t="s">
        <v>14</v>
      </c>
      <c r="G33" s="282" t="s">
        <v>15</v>
      </c>
      <c r="H33" s="282"/>
      <c r="I33" s="282"/>
      <c r="J33" s="282"/>
      <c r="K33" s="302" t="s">
        <v>16</v>
      </c>
      <c r="L33" s="290"/>
      <c r="M33" s="22" t="s">
        <v>17</v>
      </c>
      <c r="N33" s="23" t="s">
        <v>18</v>
      </c>
    </row>
    <row r="34" spans="1:14" s="24" customFormat="1" ht="30" customHeight="1" x14ac:dyDescent="0.25">
      <c r="B34" s="155"/>
      <c r="C34" s="156"/>
      <c r="D34" s="156"/>
      <c r="E34" s="156"/>
      <c r="F34" s="25"/>
      <c r="G34" s="303"/>
      <c r="H34" s="303"/>
      <c r="I34" s="303"/>
      <c r="J34" s="303"/>
      <c r="K34" s="304"/>
      <c r="L34" s="305"/>
      <c r="M34" s="26"/>
      <c r="N34" s="27">
        <f>M34*F34*10</f>
        <v>0</v>
      </c>
    </row>
    <row r="35" spans="1:14" s="24" customFormat="1" ht="30" customHeight="1" x14ac:dyDescent="0.25">
      <c r="B35" s="155"/>
      <c r="C35" s="160"/>
      <c r="D35" s="160"/>
      <c r="E35" s="160"/>
      <c r="F35" s="25"/>
      <c r="G35" s="303"/>
      <c r="H35" s="303"/>
      <c r="I35" s="303"/>
      <c r="J35" s="303"/>
      <c r="K35" s="304"/>
      <c r="L35" s="305"/>
      <c r="M35" s="26"/>
      <c r="N35" s="27">
        <f t="shared" ref="N35:N37" si="0">M35*F35*10</f>
        <v>0</v>
      </c>
    </row>
    <row r="36" spans="1:14" s="24" customFormat="1" ht="30" customHeight="1" x14ac:dyDescent="0.25">
      <c r="B36" s="155"/>
      <c r="C36" s="156"/>
      <c r="D36" s="156"/>
      <c r="E36" s="156"/>
      <c r="F36" s="25"/>
      <c r="G36" s="303"/>
      <c r="H36" s="303"/>
      <c r="I36" s="303"/>
      <c r="J36" s="303"/>
      <c r="K36" s="304"/>
      <c r="L36" s="305"/>
      <c r="M36" s="26"/>
      <c r="N36" s="27">
        <f t="shared" si="0"/>
        <v>0</v>
      </c>
    </row>
    <row r="37" spans="1:14" s="24" customFormat="1" ht="30" customHeight="1" x14ac:dyDescent="0.25">
      <c r="B37" s="155"/>
      <c r="C37" s="160"/>
      <c r="D37" s="160"/>
      <c r="E37" s="160"/>
      <c r="F37" s="25"/>
      <c r="G37" s="303"/>
      <c r="H37" s="303"/>
      <c r="I37" s="303"/>
      <c r="J37" s="303"/>
      <c r="K37" s="304"/>
      <c r="L37" s="305"/>
      <c r="M37" s="26"/>
      <c r="N37" s="27">
        <f t="shared" si="0"/>
        <v>0</v>
      </c>
    </row>
    <row r="38" spans="1:14" s="10" customFormat="1" ht="21.75" customHeight="1" x14ac:dyDescent="0.25">
      <c r="B38" s="153"/>
      <c r="C38" s="154"/>
      <c r="D38" s="154"/>
      <c r="E38" s="154"/>
      <c r="F38" s="28">
        <f>SUM(F36:F37)</f>
        <v>0</v>
      </c>
      <c r="G38" s="257" t="s">
        <v>19</v>
      </c>
      <c r="H38" s="257"/>
      <c r="I38" s="257"/>
      <c r="J38" s="257"/>
      <c r="K38" s="258"/>
      <c r="L38" s="258"/>
      <c r="M38" s="258"/>
      <c r="N38" s="29">
        <f>SUM(N34:N37)</f>
        <v>0</v>
      </c>
    </row>
    <row r="39" spans="1:14" s="21" customFormat="1" ht="18.75" customHeight="1" x14ac:dyDescent="0.25">
      <c r="B39" s="259"/>
      <c r="C39" s="291"/>
      <c r="D39" s="291"/>
      <c r="E39" s="291"/>
      <c r="F39" s="291"/>
      <c r="G39" s="291"/>
      <c r="H39" s="291"/>
      <c r="I39" s="291"/>
      <c r="J39" s="291"/>
      <c r="K39" s="291"/>
      <c r="L39" s="291"/>
      <c r="M39" s="291"/>
      <c r="N39" s="292"/>
    </row>
    <row r="40" spans="1:14" ht="15.75" x14ac:dyDescent="0.25">
      <c r="A40" s="93"/>
      <c r="B40" s="293" t="s">
        <v>20</v>
      </c>
      <c r="C40" s="341"/>
      <c r="D40" s="341"/>
      <c r="E40" s="341"/>
      <c r="F40" s="341"/>
      <c r="G40" s="341"/>
      <c r="H40" s="341"/>
      <c r="I40" s="341"/>
      <c r="J40" s="341"/>
      <c r="K40" s="341"/>
      <c r="L40" s="341"/>
      <c r="M40" s="341"/>
      <c r="N40" s="102">
        <v>10</v>
      </c>
    </row>
    <row r="41" spans="1:14" ht="102" customHeight="1" x14ac:dyDescent="0.2">
      <c r="B41" s="342" t="s">
        <v>85</v>
      </c>
      <c r="C41" s="343"/>
      <c r="D41" s="343"/>
      <c r="E41" s="343"/>
      <c r="F41" s="343"/>
      <c r="G41" s="343"/>
      <c r="H41" s="343"/>
      <c r="I41" s="343"/>
      <c r="J41" s="343"/>
      <c r="K41" s="343"/>
      <c r="L41" s="343"/>
      <c r="M41" s="343"/>
      <c r="N41" s="344"/>
    </row>
    <row r="42" spans="1:14" s="82" customFormat="1" ht="37.5" customHeight="1" x14ac:dyDescent="0.25">
      <c r="B42" s="31" t="s">
        <v>21</v>
      </c>
      <c r="C42" s="338" t="s">
        <v>86</v>
      </c>
      <c r="D42" s="252"/>
      <c r="E42" s="252"/>
      <c r="F42" s="252"/>
      <c r="G42" s="253"/>
      <c r="H42" s="254" t="s">
        <v>51</v>
      </c>
      <c r="I42" s="254"/>
      <c r="J42" s="254"/>
      <c r="K42" s="255"/>
      <c r="L42" s="256" t="s">
        <v>64</v>
      </c>
      <c r="M42" s="254"/>
      <c r="N42" s="23" t="s">
        <v>18</v>
      </c>
    </row>
    <row r="43" spans="1:14" s="82" customFormat="1" ht="46.5" customHeight="1" x14ac:dyDescent="0.25">
      <c r="B43" s="103" t="s">
        <v>23</v>
      </c>
      <c r="C43" s="335" t="s">
        <v>101</v>
      </c>
      <c r="D43" s="335"/>
      <c r="E43" s="335"/>
      <c r="F43" s="335"/>
      <c r="G43" s="335"/>
      <c r="H43" s="336">
        <v>0</v>
      </c>
      <c r="I43" s="336"/>
      <c r="J43" s="336"/>
      <c r="K43" s="337"/>
      <c r="L43" s="331"/>
      <c r="M43" s="332"/>
      <c r="N43" s="33">
        <f>IF(H43&lt;&gt;"",2*H43,"")</f>
        <v>0</v>
      </c>
    </row>
    <row r="44" spans="1:14" s="82" customFormat="1" ht="17.25" customHeight="1" x14ac:dyDescent="0.25">
      <c r="B44" s="103" t="s">
        <v>24</v>
      </c>
      <c r="C44" s="335" t="s">
        <v>102</v>
      </c>
      <c r="D44" s="335"/>
      <c r="E44" s="335"/>
      <c r="F44" s="335"/>
      <c r="G44" s="335"/>
      <c r="H44" s="336">
        <v>0</v>
      </c>
      <c r="I44" s="336"/>
      <c r="J44" s="336"/>
      <c r="K44" s="337"/>
      <c r="L44" s="331"/>
      <c r="M44" s="332"/>
      <c r="N44" s="33">
        <f>IF(H44&lt;&gt;"",2*H44,"")</f>
        <v>0</v>
      </c>
    </row>
    <row r="45" spans="1:14" s="82" customFormat="1" ht="35.25" customHeight="1" x14ac:dyDescent="0.25">
      <c r="B45" s="103" t="s">
        <v>42</v>
      </c>
      <c r="C45" s="335" t="s">
        <v>103</v>
      </c>
      <c r="D45" s="335"/>
      <c r="E45" s="335"/>
      <c r="F45" s="335"/>
      <c r="G45" s="335"/>
      <c r="H45" s="336">
        <v>0</v>
      </c>
      <c r="I45" s="336"/>
      <c r="J45" s="336"/>
      <c r="K45" s="337"/>
      <c r="L45" s="331"/>
      <c r="M45" s="332"/>
      <c r="N45" s="33">
        <f>IF(H45&lt;&gt;"",2*H45,"")</f>
        <v>0</v>
      </c>
    </row>
    <row r="46" spans="1:14" s="82" customFormat="1" ht="27.75" customHeight="1" x14ac:dyDescent="0.25">
      <c r="B46" s="103" t="s">
        <v>43</v>
      </c>
      <c r="C46" s="335" t="s">
        <v>104</v>
      </c>
      <c r="D46" s="335"/>
      <c r="E46" s="335"/>
      <c r="F46" s="335"/>
      <c r="G46" s="335"/>
      <c r="H46" s="336">
        <v>0</v>
      </c>
      <c r="I46" s="336"/>
      <c r="J46" s="336"/>
      <c r="K46" s="337"/>
      <c r="L46" s="331"/>
      <c r="M46" s="332"/>
      <c r="N46" s="33">
        <f>IF(H46&lt;&gt;"",2*H46,"")</f>
        <v>0</v>
      </c>
    </row>
    <row r="47" spans="1:14" s="82" customFormat="1" ht="17.25" customHeight="1" x14ac:dyDescent="0.25">
      <c r="B47" s="103" t="s">
        <v>44</v>
      </c>
      <c r="C47" s="335"/>
      <c r="D47" s="335"/>
      <c r="E47" s="335"/>
      <c r="F47" s="335"/>
      <c r="G47" s="335"/>
      <c r="H47" s="336">
        <v>0</v>
      </c>
      <c r="I47" s="336"/>
      <c r="J47" s="336"/>
      <c r="K47" s="337"/>
      <c r="L47" s="331"/>
      <c r="M47" s="332"/>
      <c r="N47" s="33">
        <f>IF(H47&lt;&gt;"",2*H47,"")</f>
        <v>0</v>
      </c>
    </row>
    <row r="48" spans="1:14" s="82" customFormat="1" ht="18" customHeight="1" x14ac:dyDescent="0.25">
      <c r="B48" s="246"/>
      <c r="C48" s="247"/>
      <c r="D48" s="247"/>
      <c r="E48" s="247"/>
      <c r="F48" s="34"/>
      <c r="G48" s="248" t="s">
        <v>25</v>
      </c>
      <c r="H48" s="248"/>
      <c r="I48" s="248"/>
      <c r="J48" s="248"/>
      <c r="K48" s="248"/>
      <c r="L48" s="248"/>
      <c r="M48" s="248"/>
      <c r="N48" s="29">
        <f>AVERAGEIF(N43:N47,"&lt;&gt;""",N43:N47)</f>
        <v>0</v>
      </c>
    </row>
    <row r="49" spans="1:14" s="82" customFormat="1" ht="18" customHeight="1" x14ac:dyDescent="0.25">
      <c r="B49" s="117"/>
      <c r="C49" s="118"/>
      <c r="D49" s="118"/>
      <c r="E49" s="118"/>
      <c r="F49" s="119"/>
      <c r="G49" s="120"/>
      <c r="H49" s="120"/>
      <c r="I49" s="120"/>
      <c r="J49" s="120"/>
      <c r="K49" s="120"/>
      <c r="L49" s="120"/>
      <c r="M49" s="120"/>
      <c r="N49" s="121"/>
    </row>
    <row r="50" spans="1:14" ht="15" x14ac:dyDescent="0.25">
      <c r="A50" s="93"/>
      <c r="B50" s="298" t="s">
        <v>26</v>
      </c>
      <c r="C50" s="339"/>
      <c r="D50" s="339"/>
      <c r="E50" s="339"/>
      <c r="F50" s="339"/>
      <c r="G50" s="339"/>
      <c r="H50" s="339"/>
      <c r="I50" s="339"/>
      <c r="J50" s="340"/>
      <c r="K50" s="340"/>
      <c r="L50" s="340"/>
      <c r="M50" s="339"/>
      <c r="N50" s="104">
        <v>10</v>
      </c>
    </row>
    <row r="51" spans="1:14" s="82" customFormat="1" ht="37.5" customHeight="1" x14ac:dyDescent="0.25">
      <c r="B51" s="31" t="s">
        <v>21</v>
      </c>
      <c r="C51" s="338" t="s">
        <v>86</v>
      </c>
      <c r="D51" s="252"/>
      <c r="E51" s="252"/>
      <c r="F51" s="252"/>
      <c r="G51" s="253"/>
      <c r="H51" s="254" t="s">
        <v>51</v>
      </c>
      <c r="I51" s="254"/>
      <c r="J51" s="254"/>
      <c r="K51" s="255"/>
      <c r="L51" s="256" t="s">
        <v>64</v>
      </c>
      <c r="M51" s="254"/>
      <c r="N51" s="23" t="s">
        <v>18</v>
      </c>
    </row>
    <row r="52" spans="1:14" s="82" customFormat="1" ht="36" customHeight="1" x14ac:dyDescent="0.25">
      <c r="B52" s="103" t="s">
        <v>52</v>
      </c>
      <c r="C52" s="335" t="s">
        <v>105</v>
      </c>
      <c r="D52" s="335"/>
      <c r="E52" s="335"/>
      <c r="F52" s="335"/>
      <c r="G52" s="335"/>
      <c r="H52" s="336">
        <v>0</v>
      </c>
      <c r="I52" s="336"/>
      <c r="J52" s="336"/>
      <c r="K52" s="337"/>
      <c r="L52" s="331"/>
      <c r="M52" s="332"/>
      <c r="N52" s="33">
        <f>IF(H52&lt;&gt;"",2*H52,"")</f>
        <v>0</v>
      </c>
    </row>
    <row r="53" spans="1:14" s="82" customFormat="1" ht="30.75" customHeight="1" x14ac:dyDescent="0.25">
      <c r="B53" s="103" t="s">
        <v>53</v>
      </c>
      <c r="C53" s="335" t="s">
        <v>106</v>
      </c>
      <c r="D53" s="335"/>
      <c r="E53" s="335"/>
      <c r="F53" s="335"/>
      <c r="G53" s="335"/>
      <c r="H53" s="336">
        <v>0</v>
      </c>
      <c r="I53" s="336"/>
      <c r="J53" s="336"/>
      <c r="K53" s="337"/>
      <c r="L53" s="331"/>
      <c r="M53" s="332"/>
      <c r="N53" s="33">
        <f>IF(H53&lt;&gt;"",2*H53,"")</f>
        <v>0</v>
      </c>
    </row>
    <row r="54" spans="1:14" s="82" customFormat="1" ht="32.25" customHeight="1" x14ac:dyDescent="0.25">
      <c r="B54" s="103" t="s">
        <v>54</v>
      </c>
      <c r="C54" s="335" t="s">
        <v>107</v>
      </c>
      <c r="D54" s="335"/>
      <c r="E54" s="335"/>
      <c r="F54" s="335"/>
      <c r="G54" s="335"/>
      <c r="H54" s="336">
        <v>0</v>
      </c>
      <c r="I54" s="336"/>
      <c r="J54" s="336"/>
      <c r="K54" s="337"/>
      <c r="L54" s="331"/>
      <c r="M54" s="332"/>
      <c r="N54" s="33">
        <f>IF(H54&lt;&gt;"",2*H54,"")</f>
        <v>0</v>
      </c>
    </row>
    <row r="55" spans="1:14" s="82" customFormat="1" ht="33.75" customHeight="1" x14ac:dyDescent="0.25">
      <c r="B55" s="103" t="s">
        <v>55</v>
      </c>
      <c r="C55" s="335" t="s">
        <v>108</v>
      </c>
      <c r="D55" s="335"/>
      <c r="E55" s="335"/>
      <c r="F55" s="335"/>
      <c r="G55" s="335"/>
      <c r="H55" s="336">
        <v>0</v>
      </c>
      <c r="I55" s="336"/>
      <c r="J55" s="336"/>
      <c r="K55" s="337"/>
      <c r="L55" s="331"/>
      <c r="M55" s="332"/>
      <c r="N55" s="33">
        <f>IF(H55&lt;&gt;"",2*H55,"")</f>
        <v>0</v>
      </c>
    </row>
    <row r="56" spans="1:14" s="82" customFormat="1" ht="33" customHeight="1" x14ac:dyDescent="0.25">
      <c r="B56" s="103" t="s">
        <v>56</v>
      </c>
      <c r="C56" s="335" t="s">
        <v>109</v>
      </c>
      <c r="D56" s="335"/>
      <c r="E56" s="335"/>
      <c r="F56" s="335"/>
      <c r="G56" s="335"/>
      <c r="H56" s="336">
        <v>0</v>
      </c>
      <c r="I56" s="336"/>
      <c r="J56" s="336"/>
      <c r="K56" s="337"/>
      <c r="L56" s="331"/>
      <c r="M56" s="332"/>
      <c r="N56" s="33">
        <f>IF(H56&lt;&gt;"",2*H56,"")</f>
        <v>0</v>
      </c>
    </row>
    <row r="57" spans="1:14" s="82" customFormat="1" ht="18.75" customHeight="1" x14ac:dyDescent="0.25">
      <c r="B57" s="246"/>
      <c r="C57" s="247"/>
      <c r="D57" s="247"/>
      <c r="E57" s="247"/>
      <c r="F57" s="34"/>
      <c r="G57" s="248" t="s">
        <v>27</v>
      </c>
      <c r="H57" s="248"/>
      <c r="I57" s="248"/>
      <c r="J57" s="248"/>
      <c r="K57" s="248"/>
      <c r="L57" s="248"/>
      <c r="M57" s="248"/>
      <c r="N57" s="29">
        <f>AVERAGEIF(N52:N56,"&lt;&gt;""",N52:N56)</f>
        <v>0</v>
      </c>
    </row>
    <row r="58" spans="1:14" ht="15" x14ac:dyDescent="0.25">
      <c r="A58" s="93"/>
      <c r="B58" s="249" t="s">
        <v>28</v>
      </c>
      <c r="C58" s="250"/>
      <c r="D58" s="250"/>
      <c r="E58" s="250"/>
      <c r="F58" s="250"/>
      <c r="G58" s="250"/>
      <c r="H58" s="250"/>
      <c r="I58" s="250"/>
      <c r="J58" s="250"/>
      <c r="K58" s="250"/>
      <c r="L58" s="250"/>
      <c r="M58" s="250"/>
      <c r="N58" s="104">
        <v>10</v>
      </c>
    </row>
    <row r="59" spans="1:14" s="82" customFormat="1" ht="36.75" customHeight="1" x14ac:dyDescent="0.25">
      <c r="B59" s="31" t="s">
        <v>21</v>
      </c>
      <c r="C59" s="338" t="s">
        <v>86</v>
      </c>
      <c r="D59" s="252"/>
      <c r="E59" s="252"/>
      <c r="F59" s="252"/>
      <c r="G59" s="253"/>
      <c r="H59" s="254" t="s">
        <v>51</v>
      </c>
      <c r="I59" s="254"/>
      <c r="J59" s="254"/>
      <c r="K59" s="255"/>
      <c r="L59" s="256" t="s">
        <v>64</v>
      </c>
      <c r="M59" s="254"/>
      <c r="N59" s="23" t="s">
        <v>18</v>
      </c>
    </row>
    <row r="60" spans="1:14" s="82" customFormat="1" ht="16.5" customHeight="1" x14ac:dyDescent="0.25">
      <c r="B60" s="103" t="s">
        <v>57</v>
      </c>
      <c r="C60" s="335" t="s">
        <v>98</v>
      </c>
      <c r="D60" s="335"/>
      <c r="E60" s="335"/>
      <c r="F60" s="335"/>
      <c r="G60" s="335"/>
      <c r="H60" s="336">
        <v>0</v>
      </c>
      <c r="I60" s="336"/>
      <c r="J60" s="336"/>
      <c r="K60" s="337"/>
      <c r="L60" s="331"/>
      <c r="M60" s="332"/>
      <c r="N60" s="33">
        <f>IF(H60&lt;&gt;"",2*H60,"")</f>
        <v>0</v>
      </c>
    </row>
    <row r="61" spans="1:14" s="82" customFormat="1" ht="16.5" customHeight="1" x14ac:dyDescent="0.25">
      <c r="B61" s="103" t="s">
        <v>58</v>
      </c>
      <c r="C61" s="335" t="s">
        <v>99</v>
      </c>
      <c r="D61" s="335"/>
      <c r="E61" s="335"/>
      <c r="F61" s="335"/>
      <c r="G61" s="335"/>
      <c r="H61" s="336">
        <v>0</v>
      </c>
      <c r="I61" s="336"/>
      <c r="J61" s="336"/>
      <c r="K61" s="337"/>
      <c r="L61" s="331"/>
      <c r="M61" s="332"/>
      <c r="N61" s="33">
        <f>IF(H61&lt;&gt;"",2*H61,"")</f>
        <v>0</v>
      </c>
    </row>
    <row r="62" spans="1:14" s="82" customFormat="1" ht="35.25" customHeight="1" x14ac:dyDescent="0.25">
      <c r="B62" s="103" t="s">
        <v>59</v>
      </c>
      <c r="C62" s="335" t="s">
        <v>100</v>
      </c>
      <c r="D62" s="335"/>
      <c r="E62" s="335"/>
      <c r="F62" s="335"/>
      <c r="G62" s="335"/>
      <c r="H62" s="336">
        <v>0</v>
      </c>
      <c r="I62" s="336"/>
      <c r="J62" s="336"/>
      <c r="K62" s="337"/>
      <c r="L62" s="331"/>
      <c r="M62" s="332"/>
      <c r="N62" s="33">
        <f>IF(H62&lt;&gt;"",2*H62,"")</f>
        <v>0</v>
      </c>
    </row>
    <row r="63" spans="1:14" s="82" customFormat="1" ht="16.5" customHeight="1" x14ac:dyDescent="0.25">
      <c r="B63" s="246"/>
      <c r="C63" s="247"/>
      <c r="D63" s="247"/>
      <c r="E63" s="247"/>
      <c r="F63" s="34"/>
      <c r="G63" s="248" t="s">
        <v>47</v>
      </c>
      <c r="H63" s="248"/>
      <c r="I63" s="248"/>
      <c r="J63" s="248"/>
      <c r="K63" s="248"/>
      <c r="L63" s="248"/>
      <c r="M63" s="248"/>
      <c r="N63" s="29">
        <f>AVERAGEIF(N60:N62,"&lt;&gt;""",N60:N62)</f>
        <v>0</v>
      </c>
    </row>
    <row r="64" spans="1:14" s="51" customFormat="1" ht="16.5" customHeight="1" x14ac:dyDescent="0.2">
      <c r="B64" s="46"/>
      <c r="C64" s="47"/>
      <c r="D64" s="47"/>
      <c r="E64" s="47"/>
      <c r="F64" s="48"/>
      <c r="G64" s="49"/>
      <c r="H64" s="49"/>
      <c r="I64" s="49"/>
      <c r="J64" s="49"/>
      <c r="K64" s="49"/>
      <c r="L64" s="49"/>
      <c r="M64" s="49"/>
      <c r="N64" s="50"/>
    </row>
    <row r="65" spans="1:14" s="39" customFormat="1" ht="16.5" customHeight="1" x14ac:dyDescent="0.25">
      <c r="B65" s="228" t="s">
        <v>87</v>
      </c>
      <c r="C65" s="333"/>
      <c r="D65" s="333"/>
      <c r="E65" s="333"/>
      <c r="F65" s="333"/>
      <c r="G65" s="333"/>
      <c r="H65" s="333"/>
      <c r="I65" s="333"/>
      <c r="J65" s="333"/>
      <c r="K65" s="333"/>
      <c r="L65" s="333"/>
      <c r="M65" s="334"/>
      <c r="N65" s="52" t="e">
        <f>((N63+N56+#REF!+#REF!)/4)/10</f>
        <v>#REF!</v>
      </c>
    </row>
    <row r="66" spans="1:14" s="39" customFormat="1" ht="16.5" customHeight="1" x14ac:dyDescent="0.25">
      <c r="B66" s="231"/>
      <c r="C66" s="232"/>
      <c r="D66" s="232"/>
      <c r="E66" s="232"/>
      <c r="F66" s="232"/>
      <c r="G66" s="232"/>
      <c r="H66" s="232"/>
      <c r="I66" s="232"/>
      <c r="J66" s="232"/>
      <c r="K66" s="232"/>
      <c r="L66" s="232"/>
      <c r="M66" s="232"/>
      <c r="N66" s="53" t="e">
        <f>IF(N65=0,"0",IF(N65&gt;=86%,"A1",IF(N65&gt;=76%,"A2",IF(N65&gt;=55%,"A3","A4"))))</f>
        <v>#REF!</v>
      </c>
    </row>
    <row r="67" spans="1:14" ht="15.75" x14ac:dyDescent="0.25">
      <c r="A67" s="39"/>
      <c r="B67" s="54"/>
      <c r="C67" s="55"/>
      <c r="D67" s="55"/>
      <c r="E67" s="55"/>
      <c r="F67" s="55"/>
      <c r="G67" s="55"/>
      <c r="H67" s="55"/>
      <c r="I67" s="55"/>
      <c r="J67" s="55"/>
      <c r="K67" s="55"/>
      <c r="L67" s="56"/>
      <c r="M67" s="39"/>
      <c r="N67" s="56"/>
    </row>
    <row r="68" spans="1:14" ht="15" x14ac:dyDescent="0.25">
      <c r="A68" s="93"/>
      <c r="B68" s="233" t="s">
        <v>29</v>
      </c>
      <c r="C68" s="234"/>
      <c r="D68" s="234"/>
      <c r="E68" s="234"/>
      <c r="F68" s="234"/>
      <c r="G68" s="234"/>
      <c r="H68" s="234"/>
      <c r="I68" s="234"/>
      <c r="J68" s="234"/>
      <c r="K68" s="234"/>
      <c r="L68" s="234"/>
      <c r="M68" s="234"/>
      <c r="N68" s="235"/>
    </row>
    <row r="69" spans="1:14" ht="15" x14ac:dyDescent="0.25">
      <c r="A69" s="93"/>
      <c r="B69" s="122" t="s">
        <v>30</v>
      </c>
      <c r="C69" s="123"/>
      <c r="D69" s="123"/>
      <c r="E69" s="123"/>
      <c r="F69" s="123"/>
      <c r="G69" s="123"/>
      <c r="H69" s="123"/>
      <c r="I69" s="123"/>
      <c r="J69" s="123"/>
      <c r="K69" s="123"/>
      <c r="L69" s="123"/>
      <c r="M69" s="123"/>
      <c r="N69" s="124"/>
    </row>
    <row r="70" spans="1:14" ht="61.9" customHeight="1" x14ac:dyDescent="0.25">
      <c r="A70" s="82"/>
      <c r="B70" s="307" t="s">
        <v>77</v>
      </c>
      <c r="C70" s="308"/>
      <c r="D70" s="308"/>
      <c r="E70" s="308"/>
      <c r="F70" s="308"/>
      <c r="G70" s="308"/>
      <c r="H70" s="308"/>
      <c r="I70" s="308"/>
      <c r="J70" s="308"/>
      <c r="K70" s="308"/>
      <c r="L70" s="308"/>
      <c r="M70" s="308"/>
      <c r="N70" s="309"/>
    </row>
    <row r="71" spans="1:14" ht="15" x14ac:dyDescent="0.25">
      <c r="A71" s="17"/>
      <c r="B71" s="122" t="s">
        <v>31</v>
      </c>
      <c r="C71" s="123"/>
      <c r="D71" s="123"/>
      <c r="E71" s="123"/>
      <c r="F71" s="123"/>
      <c r="G71" s="123"/>
      <c r="H71" s="123"/>
      <c r="I71" s="123"/>
      <c r="J71" s="123"/>
      <c r="K71" s="123"/>
      <c r="L71" s="123"/>
      <c r="M71" s="123"/>
      <c r="N71" s="124"/>
    </row>
    <row r="72" spans="1:14" ht="64.150000000000006" customHeight="1" x14ac:dyDescent="0.25">
      <c r="A72" s="82"/>
      <c r="B72" s="307" t="s">
        <v>78</v>
      </c>
      <c r="C72" s="308"/>
      <c r="D72" s="308"/>
      <c r="E72" s="308"/>
      <c r="F72" s="308"/>
      <c r="G72" s="308"/>
      <c r="H72" s="308"/>
      <c r="I72" s="308"/>
      <c r="J72" s="308"/>
      <c r="K72" s="308"/>
      <c r="L72" s="308"/>
      <c r="M72" s="308"/>
      <c r="N72" s="309"/>
    </row>
    <row r="73" spans="1:14" ht="15.75" customHeight="1" x14ac:dyDescent="0.25">
      <c r="A73" s="57"/>
      <c r="B73" s="122" t="s">
        <v>65</v>
      </c>
      <c r="C73" s="123"/>
      <c r="D73" s="123"/>
      <c r="E73" s="123"/>
      <c r="F73" s="123"/>
      <c r="G73" s="123"/>
      <c r="H73" s="123"/>
      <c r="I73" s="123"/>
      <c r="J73" s="123"/>
      <c r="K73" s="123"/>
      <c r="L73" s="123"/>
      <c r="M73" s="123"/>
      <c r="N73" s="124"/>
    </row>
    <row r="74" spans="1:14" ht="65.45" customHeight="1" x14ac:dyDescent="0.25">
      <c r="A74" s="82"/>
      <c r="B74" s="307" t="s">
        <v>88</v>
      </c>
      <c r="C74" s="308"/>
      <c r="D74" s="308"/>
      <c r="E74" s="308"/>
      <c r="F74" s="308"/>
      <c r="G74" s="308"/>
      <c r="H74" s="308"/>
      <c r="I74" s="308"/>
      <c r="J74" s="308"/>
      <c r="K74" s="308"/>
      <c r="L74" s="308"/>
      <c r="M74" s="308"/>
      <c r="N74" s="309"/>
    </row>
    <row r="75" spans="1:14" ht="15.75" x14ac:dyDescent="0.25">
      <c r="A75" s="82"/>
      <c r="B75" s="310" t="s">
        <v>89</v>
      </c>
      <c r="C75" s="311"/>
      <c r="D75" s="311"/>
      <c r="E75" s="311"/>
      <c r="F75" s="311"/>
      <c r="G75" s="311"/>
      <c r="H75" s="311"/>
      <c r="I75" s="311"/>
      <c r="J75" s="311"/>
      <c r="K75" s="311"/>
      <c r="L75" s="311"/>
      <c r="M75" s="311"/>
      <c r="N75" s="312"/>
    </row>
    <row r="76" spans="1:14" ht="15.75" x14ac:dyDescent="0.25">
      <c r="A76" s="105"/>
      <c r="B76" s="106"/>
      <c r="C76" s="107"/>
      <c r="D76" s="107"/>
      <c r="E76" s="107"/>
      <c r="F76" s="107"/>
      <c r="G76" s="107"/>
      <c r="H76" s="107"/>
      <c r="I76" s="107"/>
      <c r="J76" s="107"/>
      <c r="K76" s="107"/>
      <c r="L76" s="107"/>
      <c r="M76" s="107"/>
      <c r="N76" s="108"/>
    </row>
    <row r="77" spans="1:14" x14ac:dyDescent="0.2">
      <c r="A77" s="109"/>
      <c r="B77" s="313" t="s">
        <v>33</v>
      </c>
      <c r="C77" s="314"/>
      <c r="D77" s="314"/>
      <c r="E77" s="314"/>
      <c r="F77" s="314"/>
      <c r="G77" s="314"/>
      <c r="H77" s="314"/>
      <c r="I77" s="314"/>
      <c r="J77" s="315"/>
      <c r="K77" s="316" t="s">
        <v>34</v>
      </c>
      <c r="L77" s="317"/>
      <c r="M77" s="317"/>
      <c r="N77" s="318"/>
    </row>
    <row r="78" spans="1:14" ht="13.15" customHeight="1" x14ac:dyDescent="0.2">
      <c r="B78" s="319" t="s">
        <v>46</v>
      </c>
      <c r="C78" s="320"/>
      <c r="D78" s="320"/>
      <c r="E78" s="320"/>
      <c r="F78" s="320"/>
      <c r="G78" s="320"/>
      <c r="H78" s="320"/>
      <c r="I78" s="320"/>
      <c r="J78" s="321"/>
      <c r="K78" s="325" t="s">
        <v>90</v>
      </c>
      <c r="L78" s="326"/>
      <c r="M78" s="326"/>
      <c r="N78" s="327"/>
    </row>
    <row r="79" spans="1:14" ht="13.15" customHeight="1" x14ac:dyDescent="0.2">
      <c r="B79" s="322"/>
      <c r="C79" s="323"/>
      <c r="D79" s="323"/>
      <c r="E79" s="323"/>
      <c r="F79" s="323"/>
      <c r="G79" s="323"/>
      <c r="H79" s="323"/>
      <c r="I79" s="323"/>
      <c r="J79" s="324"/>
      <c r="K79" s="328"/>
      <c r="L79" s="329"/>
      <c r="M79" s="329"/>
      <c r="N79" s="330"/>
    </row>
    <row r="80" spans="1:14" ht="13.15" customHeight="1" x14ac:dyDescent="0.2">
      <c r="B80" s="322"/>
      <c r="C80" s="323"/>
      <c r="D80" s="323"/>
      <c r="E80" s="323"/>
      <c r="F80" s="323"/>
      <c r="G80" s="323"/>
      <c r="H80" s="323"/>
      <c r="I80" s="323"/>
      <c r="J80" s="324"/>
      <c r="K80" s="328"/>
      <c r="L80" s="329"/>
      <c r="M80" s="329"/>
      <c r="N80" s="330"/>
    </row>
    <row r="81" spans="1:14" ht="13.15" customHeight="1" x14ac:dyDescent="0.2">
      <c r="B81" s="322"/>
      <c r="C81" s="323"/>
      <c r="D81" s="323"/>
      <c r="E81" s="323"/>
      <c r="F81" s="323"/>
      <c r="G81" s="323"/>
      <c r="H81" s="323"/>
      <c r="I81" s="323"/>
      <c r="J81" s="324"/>
      <c r="K81" s="328"/>
      <c r="L81" s="329"/>
      <c r="M81" s="329"/>
      <c r="N81" s="330"/>
    </row>
    <row r="82" spans="1:14" ht="13.15" customHeight="1" x14ac:dyDescent="0.2">
      <c r="B82" s="322"/>
      <c r="C82" s="323"/>
      <c r="D82" s="323"/>
      <c r="E82" s="323"/>
      <c r="F82" s="323"/>
      <c r="G82" s="323"/>
      <c r="H82" s="323"/>
      <c r="I82" s="323"/>
      <c r="J82" s="324"/>
      <c r="K82" s="328"/>
      <c r="L82" s="329"/>
      <c r="M82" s="329"/>
      <c r="N82" s="330"/>
    </row>
    <row r="83" spans="1:14" ht="13.15" customHeight="1" x14ac:dyDescent="0.2">
      <c r="B83" s="322"/>
      <c r="C83" s="323"/>
      <c r="D83" s="323"/>
      <c r="E83" s="323"/>
      <c r="F83" s="323"/>
      <c r="G83" s="323"/>
      <c r="H83" s="323"/>
      <c r="I83" s="323"/>
      <c r="J83" s="324"/>
      <c r="K83" s="328"/>
      <c r="L83" s="329"/>
      <c r="M83" s="329"/>
      <c r="N83" s="330"/>
    </row>
    <row r="84" spans="1:14" ht="13.15" customHeight="1" x14ac:dyDescent="0.2">
      <c r="B84" s="322"/>
      <c r="C84" s="323"/>
      <c r="D84" s="323"/>
      <c r="E84" s="323"/>
      <c r="F84" s="323"/>
      <c r="G84" s="323"/>
      <c r="H84" s="323"/>
      <c r="I84" s="323"/>
      <c r="J84" s="324"/>
      <c r="K84" s="328"/>
      <c r="L84" s="329"/>
      <c r="M84" s="329"/>
      <c r="N84" s="330"/>
    </row>
    <row r="85" spans="1:14" x14ac:dyDescent="0.2">
      <c r="A85" s="110"/>
      <c r="B85" s="111" t="s">
        <v>35</v>
      </c>
      <c r="C85" s="112"/>
      <c r="D85" s="112"/>
      <c r="E85" s="112"/>
      <c r="F85" s="112"/>
      <c r="G85" s="112"/>
      <c r="H85" s="112"/>
      <c r="I85" s="112"/>
      <c r="J85" s="113"/>
      <c r="K85" s="112" t="s">
        <v>35</v>
      </c>
      <c r="L85" s="112"/>
      <c r="M85" s="112"/>
      <c r="N85" s="113"/>
    </row>
    <row r="86" spans="1:14" x14ac:dyDescent="0.2">
      <c r="A86" s="110"/>
      <c r="B86" s="111" t="s">
        <v>36</v>
      </c>
      <c r="C86" s="112"/>
      <c r="D86" s="112"/>
      <c r="E86" s="112"/>
      <c r="F86" s="112"/>
      <c r="G86" s="112"/>
      <c r="H86" s="112"/>
      <c r="I86" s="112"/>
      <c r="J86" s="113"/>
      <c r="K86" s="112" t="s">
        <v>36</v>
      </c>
      <c r="L86" s="112"/>
      <c r="M86" s="112"/>
      <c r="N86" s="113"/>
    </row>
    <row r="87" spans="1:14" x14ac:dyDescent="0.2">
      <c r="B87" s="114" t="s">
        <v>91</v>
      </c>
      <c r="C87" s="115"/>
      <c r="D87" s="115"/>
      <c r="E87" s="115"/>
      <c r="F87" s="115"/>
      <c r="G87" s="115"/>
      <c r="H87" s="115"/>
      <c r="I87" s="115"/>
      <c r="J87" s="116"/>
      <c r="K87" s="115" t="s">
        <v>92</v>
      </c>
      <c r="L87" s="115"/>
      <c r="M87" s="115"/>
      <c r="N87" s="116"/>
    </row>
    <row r="88" spans="1:14" ht="30.75" customHeight="1" x14ac:dyDescent="0.2"/>
    <row r="89" spans="1:14" ht="15.75" x14ac:dyDescent="0.25">
      <c r="B89" s="306" t="s">
        <v>93</v>
      </c>
      <c r="C89" s="306"/>
      <c r="D89" s="306"/>
      <c r="E89" s="306"/>
      <c r="F89" s="306"/>
      <c r="G89" s="306"/>
      <c r="H89" s="306"/>
      <c r="I89" s="306"/>
      <c r="J89" s="306"/>
      <c r="K89" s="306"/>
      <c r="L89" s="306"/>
      <c r="M89" s="306"/>
      <c r="N89" s="306"/>
    </row>
  </sheetData>
  <mergeCells count="124">
    <mergeCell ref="C47:G47"/>
    <mergeCell ref="H47:K47"/>
    <mergeCell ref="L47:M47"/>
    <mergeCell ref="B48:E48"/>
    <mergeCell ref="G48:M48"/>
    <mergeCell ref="B4:C4"/>
    <mergeCell ref="D4:I4"/>
    <mergeCell ref="L4:N4"/>
    <mergeCell ref="B6:N7"/>
    <mergeCell ref="B8:N8"/>
    <mergeCell ref="B9:N9"/>
    <mergeCell ref="B20:N20"/>
    <mergeCell ref="B21:N21"/>
    <mergeCell ref="B22:N22"/>
    <mergeCell ref="G36:J36"/>
    <mergeCell ref="B29:N29"/>
    <mergeCell ref="B31:N31"/>
    <mergeCell ref="B23:N23"/>
    <mergeCell ref="B24:N24"/>
    <mergeCell ref="B26:N26"/>
    <mergeCell ref="B27:G27"/>
    <mergeCell ref="H27:L27"/>
    <mergeCell ref="B28:N28"/>
    <mergeCell ref="K36:L36"/>
    <mergeCell ref="B1:C1"/>
    <mergeCell ref="D1:L1"/>
    <mergeCell ref="M1:N1"/>
    <mergeCell ref="B3:C3"/>
    <mergeCell ref="D3:I3"/>
    <mergeCell ref="L3:N3"/>
    <mergeCell ref="B17:N17"/>
    <mergeCell ref="B18:N18"/>
    <mergeCell ref="B19:N19"/>
    <mergeCell ref="B10:N10"/>
    <mergeCell ref="B11:N11"/>
    <mergeCell ref="B13:N13"/>
    <mergeCell ref="B14:N14"/>
    <mergeCell ref="B15:N15"/>
    <mergeCell ref="B16:N16"/>
    <mergeCell ref="B50:M50"/>
    <mergeCell ref="B39:N39"/>
    <mergeCell ref="B40:M40"/>
    <mergeCell ref="B41:N41"/>
    <mergeCell ref="B37:E37"/>
    <mergeCell ref="C42:G42"/>
    <mergeCell ref="H42:K42"/>
    <mergeCell ref="L42:M42"/>
    <mergeCell ref="C43:G43"/>
    <mergeCell ref="H43:K43"/>
    <mergeCell ref="L43:M43"/>
    <mergeCell ref="C44:G44"/>
    <mergeCell ref="H44:K44"/>
    <mergeCell ref="L44:M44"/>
    <mergeCell ref="C45:G45"/>
    <mergeCell ref="H45:K45"/>
    <mergeCell ref="L45:M45"/>
    <mergeCell ref="C46:G46"/>
    <mergeCell ref="H46:K46"/>
    <mergeCell ref="L46:M46"/>
    <mergeCell ref="G37:J37"/>
    <mergeCell ref="K37:L37"/>
    <mergeCell ref="B38:E38"/>
    <mergeCell ref="G38:M38"/>
    <mergeCell ref="C53:G53"/>
    <mergeCell ref="H53:K53"/>
    <mergeCell ref="L53:M53"/>
    <mergeCell ref="C54:G54"/>
    <mergeCell ref="H54:K54"/>
    <mergeCell ref="L54:M54"/>
    <mergeCell ref="C51:G51"/>
    <mergeCell ref="H51:K51"/>
    <mergeCell ref="L51:M51"/>
    <mergeCell ref="C52:G52"/>
    <mergeCell ref="H52:K52"/>
    <mergeCell ref="L52:M52"/>
    <mergeCell ref="B57:E57"/>
    <mergeCell ref="G57:M57"/>
    <mergeCell ref="B58:M58"/>
    <mergeCell ref="C59:G59"/>
    <mergeCell ref="H59:K59"/>
    <mergeCell ref="L59:M59"/>
    <mergeCell ref="C55:G55"/>
    <mergeCell ref="H55:K55"/>
    <mergeCell ref="L55:M55"/>
    <mergeCell ref="C56:G56"/>
    <mergeCell ref="H56:K56"/>
    <mergeCell ref="L56:M56"/>
    <mergeCell ref="L62:M62"/>
    <mergeCell ref="B63:E63"/>
    <mergeCell ref="G63:M63"/>
    <mergeCell ref="B65:M66"/>
    <mergeCell ref="C60:G60"/>
    <mergeCell ref="H60:K60"/>
    <mergeCell ref="L60:M60"/>
    <mergeCell ref="C61:G61"/>
    <mergeCell ref="H61:K61"/>
    <mergeCell ref="L61:M61"/>
    <mergeCell ref="C62:G62"/>
    <mergeCell ref="H62:K62"/>
    <mergeCell ref="B89:N89"/>
    <mergeCell ref="B74:N74"/>
    <mergeCell ref="B75:N75"/>
    <mergeCell ref="B77:J77"/>
    <mergeCell ref="K77:N77"/>
    <mergeCell ref="B78:J84"/>
    <mergeCell ref="K78:N84"/>
    <mergeCell ref="B68:N68"/>
    <mergeCell ref="B69:N69"/>
    <mergeCell ref="B70:N70"/>
    <mergeCell ref="B71:N71"/>
    <mergeCell ref="B72:N72"/>
    <mergeCell ref="B73:N73"/>
    <mergeCell ref="B36:E36"/>
    <mergeCell ref="B32:J32"/>
    <mergeCell ref="K32:N32"/>
    <mergeCell ref="B33:E33"/>
    <mergeCell ref="G33:J33"/>
    <mergeCell ref="K33:L33"/>
    <mergeCell ref="B34:E34"/>
    <mergeCell ref="G34:J34"/>
    <mergeCell ref="K34:L34"/>
    <mergeCell ref="B35:E35"/>
    <mergeCell ref="G35:J35"/>
    <mergeCell ref="K35:L35"/>
  </mergeCells>
  <dataValidations count="3">
    <dataValidation type="whole" allowBlank="1" showInputMessage="1" showErrorMessage="1" prompt="Vui lòng nhập số tự nhiên từ 1 đến 10" sqref="N52:N56 N60:N62 N43:N47">
      <formula1>1</formula1>
      <formula2>10</formula2>
    </dataValidation>
    <dataValidation type="whole" allowBlank="1" showInputMessage="1" showErrorMessage="1" errorTitle="Lỗi dữ liệu" error="Vui lòng nhập dữ liệu bằng số từ 1 đến 5" sqref="H52:H56 H60:H62 H43:H47">
      <formula1>0</formula1>
      <formula2>5</formula2>
    </dataValidation>
    <dataValidation showInputMessage="1" showErrorMessage="1" sqref="M34:M37"/>
  </dataValidations>
  <hyperlinks>
    <hyperlink ref="B29:M29" location="'Mô tả tiêu chí đánh giá-Form S'!B4" display="B.I- Kết quả hoàn thành công việc trong giai đoạn đánh giá "/>
    <hyperlink ref="B40:M40" location="'Mô tả tiêu chí đánh giá-Form S'!B11" display="B.II- Trình độ, kiến thức chuyên môn"/>
  </hyperlinks>
  <pageMargins left="0.2" right="0" top="0.5" bottom="0.25" header="0.3" footer="0.3"/>
  <pageSetup paperSize="9" scale="93"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Phiếu đánh giá-Form S2</vt:lpstr>
      <vt:lpstr>Hướng dẫn chi tiết</vt:lpstr>
      <vt:lpstr>Đây</vt:lpstr>
      <vt:lpstr>'Phiếu đánh giá-Form S2'!Print_Titles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ThủyLV</dc:creator>
  <cp:lastModifiedBy>manucian86</cp:lastModifiedBy>
  <cp:lastPrinted>2013-07-09T10:09:16Z</cp:lastPrinted>
  <dcterms:created xsi:type="dcterms:W3CDTF">2013-06-25T09:08:58Z</dcterms:created>
  <dcterms:modified xsi:type="dcterms:W3CDTF">2014-07-14T10:33:12Z</dcterms:modified>
</cp:coreProperties>
</file>