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90" windowWidth="16260" windowHeight="5250" firstSheet="1" activeTab="1"/>
  </bookViews>
  <sheets>
    <sheet name="Bộ phận" sheetId="1" state="hidden" r:id="rId1"/>
    <sheet name="Đánh giá cá nhân" sheetId="3" r:id="rId2"/>
  </sheets>
  <calcPr calcId="144525"/>
</workbook>
</file>

<file path=xl/calcChain.xml><?xml version="1.0" encoding="utf-8"?>
<calcChain xmlns="http://schemas.openxmlformats.org/spreadsheetml/2006/main">
  <c r="I11" i="3" l="1"/>
  <c r="I13" i="3" s="1"/>
  <c r="I9" i="3"/>
  <c r="I8" i="3"/>
  <c r="M11" i="3"/>
  <c r="M9" i="3"/>
  <c r="M8" i="3"/>
  <c r="D13" i="3"/>
  <c r="E16" i="1" l="1"/>
  <c r="E17" i="1"/>
  <c r="E18" i="1"/>
  <c r="D12" i="1"/>
  <c r="E15" i="1"/>
  <c r="E14" i="1"/>
  <c r="E13" i="1"/>
  <c r="E7" i="1"/>
  <c r="E8" i="1"/>
  <c r="E9" i="1"/>
  <c r="E10" i="1"/>
  <c r="E11" i="1"/>
  <c r="E6" i="1"/>
  <c r="E19" i="1" l="1"/>
  <c r="M13" i="3"/>
</calcChain>
</file>

<file path=xl/comments1.xml><?xml version="1.0" encoding="utf-8"?>
<comments xmlns="http://schemas.openxmlformats.org/spreadsheetml/2006/main">
  <authors>
    <author>Admin</author>
    <author>Hinh Nguyen Duc</author>
  </authors>
  <commentList>
    <comment ref="D6" authorId="0">
      <text>
        <r>
          <rPr>
            <sz val="9"/>
            <color indexed="81"/>
            <rFont val="Tahoma"/>
            <family val="2"/>
          </rPr>
          <t>* Tỉ trọng (%) để xác định mức độ ưu tiên giữa các công việc/nhiệm vụ được giao. Tổng tỉ trọng = 100%</t>
        </r>
      </text>
    </comment>
    <comment ref="E6" authorId="1">
      <text>
        <r>
          <rPr>
            <b/>
            <sz val="9"/>
            <color indexed="81"/>
            <rFont val="Tahoma"/>
            <charset val="1"/>
          </rPr>
          <t>Hinh Nguyen Duc:</t>
        </r>
        <r>
          <rPr>
            <sz val="9"/>
            <color indexed="81"/>
            <rFont val="Tahoma"/>
            <charset val="1"/>
          </rPr>
          <t xml:space="preserve">
&lt;=80% - Unsatisfactory
&gt;80 &amp;&lt;100% - Needs Improvement
=100% - Good
&gt;100% - Greate</t>
        </r>
      </text>
    </comment>
  </commentList>
</comments>
</file>

<file path=xl/sharedStrings.xml><?xml version="1.0" encoding="utf-8"?>
<sst xmlns="http://schemas.openxmlformats.org/spreadsheetml/2006/main" count="40" uniqueCount="38">
  <si>
    <t>BẢNG BÁO CÁO KẾT QUẢ CÔNG VIỆC BỘ PHẬN THEO DỰ ÁN</t>
  </si>
  <si>
    <t>Dự án/Công việc</t>
  </si>
  <si>
    <t>Điểm tiêu chuẩn</t>
  </si>
  <si>
    <t>Kết quả hoàn thành</t>
  </si>
  <si>
    <t>Ghi chú</t>
  </si>
  <si>
    <t>Người tham gia</t>
  </si>
  <si>
    <t>Lead</t>
  </si>
  <si>
    <t>thực thi chính (&gt;50%)</t>
  </si>
  <si>
    <t>Hỗ trợ chính (20-50%)</t>
  </si>
  <si>
    <t>Hỗ trợ phụ (&lt;20%)</t>
  </si>
  <si>
    <t>SPEED UP</t>
  </si>
  <si>
    <t>CÁC MẢNG VIỆC/DỰ ÁN CHÍNH TRONG NĂM</t>
  </si>
  <si>
    <t>Điểm</t>
  </si>
  <si>
    <t>Người tự đánh giá thực hiện</t>
  </si>
  <si>
    <t>Cấp trên thực hiện</t>
  </si>
  <si>
    <t>Công việc/Dự án</t>
  </si>
  <si>
    <t>Tỉ trọng</t>
  </si>
  <si>
    <t>% hoàn thành</t>
  </si>
  <si>
    <t>Tổng điểm</t>
  </si>
  <si>
    <t>&lt;Ví dụ 1&gt;</t>
  </si>
  <si>
    <t>&lt;Ví dụ 2&gt;</t>
  </si>
  <si>
    <t>&lt;Ví dụ 3&gt;</t>
  </si>
  <si>
    <t>Tổng cộng:</t>
  </si>
  <si>
    <t>Tổng điểm đánh giá:</t>
  </si>
  <si>
    <t>Công việc/dự án từ 6 tháng đầu năm</t>
  </si>
  <si>
    <t>Công việc/dự án 6 tháng cuối năm</t>
  </si>
  <si>
    <t>BẢNG ĐÁNH GIÁ KQCV CÁ NHÂN NĂM 2014</t>
  </si>
  <si>
    <t>TỔNG CỘNG:</t>
  </si>
  <si>
    <t xml:space="preserve">Ghi chú: </t>
  </si>
  <si>
    <r>
      <rPr>
        <b/>
        <sz val="11"/>
        <color theme="1"/>
        <rFont val="Calibri"/>
        <family val="2"/>
        <scheme val="minor"/>
      </rPr>
      <t>- Tỉ trọng:</t>
    </r>
    <r>
      <rPr>
        <sz val="11"/>
        <color theme="1"/>
        <rFont val="Calibri"/>
        <family val="2"/>
        <scheme val="minor"/>
      </rPr>
      <t xml:space="preserve"> thể hiện mức độ quan trọng của dự án và thời gian, công sức của CBNV khi tham gia dự án</t>
    </r>
  </si>
  <si>
    <r>
      <rPr>
        <b/>
        <sz val="11"/>
        <color theme="1"/>
        <rFont val="Calibri"/>
        <family val="2"/>
        <scheme val="minor"/>
      </rPr>
      <t>- % hoàn thành:</t>
    </r>
    <r>
      <rPr>
        <sz val="11"/>
        <color theme="1"/>
        <rFont val="Calibri"/>
        <family val="2"/>
        <scheme val="minor"/>
      </rPr>
      <t xml:space="preserve"> Bao gồm các yếu tố: tiến độ - chất lượng - khối lượng, sự nỗ lực/sáng tạo của CBNV khi tham gia dự án.
% hoàn thành chuẩn là 100%, có thể lớn hơn 100% cho những ghi nhận về sự nỗ lực/sáng tạo vượt bậc</t>
    </r>
  </si>
  <si>
    <t>Mức độ hoàn thành</t>
  </si>
  <si>
    <t>Dẫn chứng, mô tả công việc</t>
  </si>
  <si>
    <t>Nhận xét, đánh giá</t>
  </si>
  <si>
    <t>Họ tên :</t>
  </si>
  <si>
    <t>Bộ phận:</t>
  </si>
  <si>
    <t>Đơn vị:</t>
  </si>
  <si>
    <t>Vị trí: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</si>
</sst>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sz val="11"/>
      <color theme="3"/>
      <name val="Times New Roman"/>
      <family val="1"/>
    </font>
    <font>
      <sz val="10"/>
      <name val="Arial"/>
      <family val="2"/>
    </font>
    <font>
      <sz val="10"/>
      <color theme="3"/>
      <name val="Times New Roman"/>
      <family val="1"/>
    </font>
    <font>
      <b/>
      <sz val="10"/>
      <color theme="3"/>
      <name val="Times New Roman"/>
      <family val="1"/>
    </font>
    <font>
      <sz val="10"/>
      <name val="Times New Roman"/>
      <family val="1"/>
    </font>
    <font>
      <b/>
      <sz val="10"/>
      <color rgb="FFFF0000"/>
      <name val="Times New Roman"/>
      <family val="1"/>
    </font>
    <font>
      <b/>
      <sz val="12"/>
      <color indexed="8"/>
      <name val="Times New Roman"/>
      <family val="1"/>
    </font>
    <font>
      <b/>
      <sz val="12"/>
      <color theme="3"/>
      <name val="Times New Roman"/>
      <family val="1"/>
    </font>
    <font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Times New Roman"/>
      <family val="1"/>
    </font>
    <font>
      <b/>
      <sz val="11"/>
      <color theme="3"/>
      <name val="Times New Roman"/>
      <family val="1"/>
    </font>
    <font>
      <b/>
      <sz val="12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theme="0" tint="-0.14999847407452621"/>
        <bgColor theme="0"/>
      </patternFill>
    </fill>
    <fill>
      <patternFill patternType="solid">
        <fgColor rgb="FFF0F0F0"/>
        <bgColor theme="0"/>
      </patternFill>
    </fill>
    <fill>
      <patternFill patternType="solid">
        <fgColor theme="0" tint="-4.9989318521683403E-2"/>
        <bgColor theme="0"/>
      </patternFill>
    </fill>
    <fill>
      <patternFill patternType="solid">
        <fgColor theme="0"/>
        <bgColor theme="0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theme="0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</cellStyleXfs>
  <cellXfs count="125">
    <xf numFmtId="0" fontId="0" fillId="0" borderId="0" xfId="0"/>
    <xf numFmtId="0" fontId="4" fillId="0" borderId="0" xfId="0" applyFont="1"/>
    <xf numFmtId="0" fontId="4" fillId="0" borderId="0" xfId="0" applyFont="1" applyAlignment="1">
      <alignment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quotePrefix="1" applyFont="1" applyBorder="1" applyAlignment="1">
      <alignment horizontal="center" vertical="center" wrapText="1"/>
    </xf>
    <xf numFmtId="0" fontId="4" fillId="2" borderId="2" xfId="0" applyFont="1" applyFill="1" applyBorder="1" applyAlignment="1">
      <alignment vertical="top"/>
    </xf>
    <xf numFmtId="0" fontId="3" fillId="2" borderId="2" xfId="0" applyFont="1" applyFill="1" applyBorder="1" applyAlignment="1">
      <alignment vertical="top"/>
    </xf>
    <xf numFmtId="0" fontId="4" fillId="2" borderId="2" xfId="0" applyFont="1" applyFill="1" applyBorder="1" applyAlignment="1">
      <alignment vertical="top" wrapText="1"/>
    </xf>
    <xf numFmtId="0" fontId="4" fillId="2" borderId="2" xfId="0" quotePrefix="1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4" fillId="0" borderId="2" xfId="0" applyFont="1" applyBorder="1" applyAlignment="1">
      <alignment vertical="top"/>
    </xf>
    <xf numFmtId="0" fontId="4" fillId="0" borderId="2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top"/>
    </xf>
    <xf numFmtId="0" fontId="4" fillId="3" borderId="2" xfId="0" applyFont="1" applyFill="1" applyBorder="1" applyAlignment="1">
      <alignment vertical="top" wrapText="1"/>
    </xf>
    <xf numFmtId="9" fontId="3" fillId="2" borderId="2" xfId="0" applyNumberFormat="1" applyFont="1" applyFill="1" applyBorder="1" applyAlignment="1">
      <alignment vertical="top"/>
    </xf>
    <xf numFmtId="0" fontId="4" fillId="4" borderId="2" xfId="0" applyFont="1" applyFill="1" applyBorder="1" applyAlignment="1">
      <alignment vertical="top" wrapText="1"/>
    </xf>
    <xf numFmtId="9" fontId="4" fillId="0" borderId="2" xfId="0" applyNumberFormat="1" applyFont="1" applyBorder="1" applyAlignment="1">
      <alignment vertical="top"/>
    </xf>
    <xf numFmtId="0" fontId="4" fillId="0" borderId="2" xfId="0" quotePrefix="1" applyFont="1" applyBorder="1" applyAlignment="1">
      <alignment vertical="top"/>
    </xf>
    <xf numFmtId="0" fontId="6" fillId="5" borderId="9" xfId="0" applyFont="1" applyFill="1" applyBorder="1" applyAlignment="1">
      <alignment horizontal="center" vertical="center"/>
    </xf>
    <xf numFmtId="9" fontId="6" fillId="6" borderId="9" xfId="0" applyNumberFormat="1" applyFont="1" applyFill="1" applyBorder="1" applyAlignment="1">
      <alignment horizontal="center" vertical="center"/>
    </xf>
    <xf numFmtId="9" fontId="10" fillId="3" borderId="14" xfId="0" applyNumberFormat="1" applyFont="1" applyFill="1" applyBorder="1" applyAlignment="1" applyProtection="1">
      <alignment horizontal="center" vertical="center" wrapText="1"/>
      <protection locked="0"/>
    </xf>
    <xf numFmtId="164" fontId="8" fillId="3" borderId="12" xfId="0" applyNumberFormat="1" applyFont="1" applyFill="1" applyBorder="1" applyAlignment="1" applyProtection="1">
      <alignment vertical="center"/>
      <protection locked="0"/>
    </xf>
    <xf numFmtId="9" fontId="6" fillId="7" borderId="9" xfId="0" applyNumberFormat="1" applyFont="1" applyFill="1" applyBorder="1" applyAlignment="1">
      <alignment horizontal="center" vertical="center"/>
    </xf>
    <xf numFmtId="0" fontId="11" fillId="8" borderId="13" xfId="0" applyFont="1" applyFill="1" applyBorder="1" applyAlignment="1" applyProtection="1">
      <alignment horizontal="center" vertical="center" wrapText="1"/>
    </xf>
    <xf numFmtId="9" fontId="10" fillId="8" borderId="14" xfId="0" applyNumberFormat="1" applyFont="1" applyFill="1" applyBorder="1" applyAlignment="1" applyProtection="1">
      <alignment horizontal="center" vertical="center" wrapText="1"/>
      <protection locked="0"/>
    </xf>
    <xf numFmtId="9" fontId="6" fillId="8" borderId="9" xfId="0" applyNumberFormat="1" applyFont="1" applyFill="1" applyBorder="1" applyAlignment="1">
      <alignment horizontal="center" vertical="center"/>
    </xf>
    <xf numFmtId="0" fontId="6" fillId="8" borderId="13" xfId="0" applyFont="1" applyFill="1" applyBorder="1" applyAlignment="1" applyProtection="1">
      <alignment horizontal="center" vertical="center" wrapText="1"/>
    </xf>
    <xf numFmtId="9" fontId="12" fillId="8" borderId="14" xfId="0" applyNumberFormat="1" applyFont="1" applyFill="1" applyBorder="1" applyAlignment="1" applyProtection="1">
      <alignment horizontal="center" vertical="center" wrapText="1"/>
      <protection locked="0"/>
    </xf>
    <xf numFmtId="164" fontId="4" fillId="3" borderId="12" xfId="0" applyNumberFormat="1" applyFont="1" applyFill="1" applyBorder="1" applyAlignment="1" applyProtection="1">
      <alignment vertical="center"/>
      <protection locked="0"/>
    </xf>
    <xf numFmtId="2" fontId="15" fillId="4" borderId="19" xfId="0" applyNumberFormat="1" applyFont="1" applyFill="1" applyBorder="1" applyAlignment="1" applyProtection="1">
      <alignment horizontal="right" vertical="center"/>
    </xf>
    <xf numFmtId="0" fontId="17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4" fillId="0" borderId="1" xfId="0" applyFont="1" applyBorder="1" applyAlignment="1">
      <alignment vertical="top" wrapText="1"/>
    </xf>
    <xf numFmtId="0" fontId="4" fillId="9" borderId="2" xfId="0" applyFont="1" applyFill="1" applyBorder="1" applyAlignment="1">
      <alignment vertical="top"/>
    </xf>
    <xf numFmtId="0" fontId="4" fillId="9" borderId="2" xfId="0" applyFont="1" applyFill="1" applyBorder="1" applyAlignment="1">
      <alignment vertical="top" wrapText="1"/>
    </xf>
    <xf numFmtId="9" fontId="4" fillId="9" borderId="2" xfId="0" applyNumberFormat="1" applyFont="1" applyFill="1" applyBorder="1" applyAlignment="1">
      <alignment vertical="top"/>
    </xf>
    <xf numFmtId="0" fontId="3" fillId="9" borderId="2" xfId="0" applyFont="1" applyFill="1" applyBorder="1" applyAlignment="1">
      <alignment vertical="top"/>
    </xf>
    <xf numFmtId="0" fontId="4" fillId="0" borderId="3" xfId="0" applyFont="1" applyBorder="1" applyAlignment="1">
      <alignment vertical="center" wrapText="1"/>
    </xf>
    <xf numFmtId="164" fontId="3" fillId="9" borderId="2" xfId="0" applyNumberFormat="1" applyFont="1" applyFill="1" applyBorder="1" applyAlignment="1">
      <alignment vertical="top"/>
    </xf>
    <xf numFmtId="9" fontId="4" fillId="0" borderId="1" xfId="1" applyFont="1" applyBorder="1" applyAlignment="1">
      <alignment horizontal="center" vertical="top"/>
    </xf>
    <xf numFmtId="0" fontId="0" fillId="0" borderId="0" xfId="0" quotePrefix="1" applyBorder="1"/>
    <xf numFmtId="0" fontId="18" fillId="0" borderId="0" xfId="0" applyFont="1" applyAlignment="1">
      <alignment horizontal="center"/>
    </xf>
    <xf numFmtId="1" fontId="6" fillId="8" borderId="9" xfId="0" applyNumberFormat="1" applyFont="1" applyFill="1" applyBorder="1" applyAlignment="1">
      <alignment horizontal="center" vertical="center"/>
    </xf>
    <xf numFmtId="1" fontId="13" fillId="3" borderId="17" xfId="2" applyNumberFormat="1" applyFont="1" applyFill="1" applyBorder="1" applyAlignment="1">
      <alignment vertical="center"/>
    </xf>
    <xf numFmtId="9" fontId="8" fillId="0" borderId="11" xfId="2" applyFont="1" applyFill="1" applyBorder="1" applyAlignment="1" applyProtection="1">
      <alignment horizontal="center" vertical="center" wrapText="1"/>
      <protection locked="0"/>
    </xf>
    <xf numFmtId="9" fontId="8" fillId="0" borderId="9" xfId="2" applyFont="1" applyFill="1" applyBorder="1" applyAlignment="1" applyProtection="1">
      <alignment horizontal="center" vertical="center" wrapText="1"/>
      <protection locked="0"/>
    </xf>
    <xf numFmtId="0" fontId="11" fillId="8" borderId="26" xfId="0" applyFont="1" applyFill="1" applyBorder="1" applyAlignment="1" applyProtection="1">
      <alignment horizontal="center" vertical="center" wrapText="1"/>
    </xf>
    <xf numFmtId="0" fontId="6" fillId="8" borderId="26" xfId="0" applyFont="1" applyFill="1" applyBorder="1" applyAlignment="1" applyProtection="1">
      <alignment horizontal="center" vertical="center" wrapText="1"/>
    </xf>
    <xf numFmtId="10" fontId="7" fillId="5" borderId="11" xfId="0" applyNumberFormat="1" applyFont="1" applyFill="1" applyBorder="1" applyAlignment="1" applyProtection="1">
      <alignment vertical="center" wrapText="1"/>
    </xf>
    <xf numFmtId="10" fontId="7" fillId="6" borderId="11" xfId="0" applyNumberFormat="1" applyFont="1" applyFill="1" applyBorder="1" applyAlignment="1" applyProtection="1">
      <alignment vertical="center" wrapText="1"/>
    </xf>
    <xf numFmtId="164" fontId="8" fillId="8" borderId="11" xfId="0" applyNumberFormat="1" applyFont="1" applyFill="1" applyBorder="1" applyAlignment="1" applyProtection="1">
      <alignment horizontal="center" vertical="center" wrapText="1"/>
      <protection locked="0"/>
    </xf>
    <xf numFmtId="0" fontId="23" fillId="0" borderId="0" xfId="3" applyFont="1" applyFill="1" applyBorder="1" applyAlignment="1" applyProtection="1">
      <alignment vertical="center" wrapText="1"/>
      <protection locked="0"/>
    </xf>
    <xf numFmtId="10" fontId="7" fillId="11" borderId="11" xfId="0" applyNumberFormat="1" applyFont="1" applyFill="1" applyBorder="1" applyAlignment="1" applyProtection="1">
      <alignment horizontal="center" vertical="center" wrapText="1"/>
    </xf>
    <xf numFmtId="0" fontId="6" fillId="11" borderId="20" xfId="0" applyNumberFormat="1" applyFont="1" applyFill="1" applyBorder="1" applyAlignment="1" applyProtection="1">
      <alignment horizontal="center" vertical="center" wrapText="1"/>
    </xf>
    <xf numFmtId="0" fontId="6" fillId="11" borderId="13" xfId="0" applyFont="1" applyFill="1" applyBorder="1" applyAlignment="1" applyProtection="1">
      <alignment horizontal="center" vertical="center" wrapText="1"/>
    </xf>
    <xf numFmtId="0" fontId="6" fillId="11" borderId="12" xfId="0" applyFont="1" applyFill="1" applyBorder="1" applyAlignment="1" applyProtection="1">
      <alignment horizontal="center" vertical="center" wrapText="1"/>
    </xf>
    <xf numFmtId="0" fontId="6" fillId="11" borderId="26" xfId="0" applyFont="1" applyFill="1" applyBorder="1" applyAlignment="1" applyProtection="1">
      <alignment horizontal="center" vertical="center" wrapText="1"/>
    </xf>
    <xf numFmtId="9" fontId="6" fillId="11" borderId="13" xfId="0" applyNumberFormat="1" applyFont="1" applyFill="1" applyBorder="1" applyAlignment="1" applyProtection="1">
      <alignment horizontal="center" vertical="center" wrapText="1"/>
    </xf>
    <xf numFmtId="164" fontId="8" fillId="11" borderId="12" xfId="0" applyNumberFormat="1" applyFont="1" applyFill="1" applyBorder="1" applyAlignment="1" applyProtection="1">
      <alignment vertical="center"/>
      <protection locked="0"/>
    </xf>
    <xf numFmtId="9" fontId="10" fillId="8" borderId="9" xfId="0" applyNumberFormat="1" applyFont="1" applyFill="1" applyBorder="1" applyAlignment="1">
      <alignment horizontal="center" vertical="center"/>
    </xf>
    <xf numFmtId="164" fontId="8" fillId="8" borderId="11" xfId="0" applyNumberFormat="1" applyFont="1" applyFill="1" applyBorder="1" applyAlignment="1" applyProtection="1">
      <alignment horizontal="right" vertical="center" wrapText="1"/>
      <protection locked="0"/>
    </xf>
    <xf numFmtId="10" fontId="7" fillId="6" borderId="11" xfId="0" applyNumberFormat="1" applyFont="1" applyFill="1" applyBorder="1" applyAlignment="1" applyProtection="1">
      <alignment horizontal="right" vertical="center" wrapText="1"/>
    </xf>
    <xf numFmtId="164" fontId="22" fillId="8" borderId="11" xfId="0" applyNumberFormat="1" applyFont="1" applyFill="1" applyBorder="1" applyAlignment="1" applyProtection="1">
      <alignment horizontal="right" vertical="center" wrapText="1"/>
      <protection locked="0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21" fillId="0" borderId="0" xfId="3" applyFont="1" applyFill="1" applyBorder="1" applyAlignment="1" applyProtection="1">
      <alignment horizontal="center" vertical="center"/>
    </xf>
    <xf numFmtId="0" fontId="10" fillId="10" borderId="28" xfId="3" applyFont="1" applyFill="1" applyBorder="1" applyAlignment="1" applyProtection="1">
      <alignment horizontal="center" vertical="center" wrapText="1"/>
      <protection locked="0"/>
    </xf>
    <xf numFmtId="0" fontId="10" fillId="10" borderId="25" xfId="3" applyFont="1" applyFill="1" applyBorder="1" applyAlignment="1" applyProtection="1">
      <alignment horizontal="center" vertical="center" wrapText="1"/>
      <protection locked="0"/>
    </xf>
    <xf numFmtId="0" fontId="10" fillId="10" borderId="14" xfId="3" applyFont="1" applyFill="1" applyBorder="1" applyAlignment="1" applyProtection="1">
      <alignment horizontal="center" vertical="center" wrapText="1"/>
      <protection locked="0"/>
    </xf>
    <xf numFmtId="0" fontId="21" fillId="0" borderId="0" xfId="3" applyFont="1" applyFill="1" applyBorder="1" applyAlignment="1" applyProtection="1">
      <alignment horizontal="left" vertical="center"/>
    </xf>
    <xf numFmtId="0" fontId="21" fillId="0" borderId="27" xfId="3" applyFont="1" applyFill="1" applyBorder="1" applyAlignment="1" applyProtection="1">
      <alignment horizontal="left" vertical="center"/>
    </xf>
    <xf numFmtId="10" fontId="7" fillId="6" borderId="4" xfId="0" applyNumberFormat="1" applyFont="1" applyFill="1" applyBorder="1" applyAlignment="1" applyProtection="1">
      <alignment horizontal="center" vertical="center" wrapText="1"/>
    </xf>
    <xf numFmtId="10" fontId="7" fillId="6" borderId="5" xfId="0" applyNumberFormat="1" applyFont="1" applyFill="1" applyBorder="1" applyAlignment="1" applyProtection="1">
      <alignment horizontal="center" vertical="center" wrapText="1"/>
    </xf>
    <xf numFmtId="164" fontId="8" fillId="8" borderId="4" xfId="0" applyNumberFormat="1" applyFont="1" applyFill="1" applyBorder="1" applyAlignment="1" applyProtection="1">
      <alignment horizontal="center" vertical="center" wrapText="1"/>
      <protection locked="0"/>
    </xf>
    <xf numFmtId="164" fontId="8" fillId="8" borderId="5" xfId="0" applyNumberFormat="1" applyFont="1" applyFill="1" applyBorder="1" applyAlignment="1" applyProtection="1">
      <alignment horizontal="center" vertical="center" wrapText="1"/>
      <protection locked="0"/>
    </xf>
    <xf numFmtId="0" fontId="10" fillId="3" borderId="25" xfId="0" applyFont="1" applyFill="1" applyBorder="1" applyAlignment="1" applyProtection="1">
      <alignment horizontal="center" vertical="center" wrapText="1"/>
      <protection locked="0"/>
    </xf>
    <xf numFmtId="0" fontId="10" fillId="3" borderId="14" xfId="0" applyFont="1" applyFill="1" applyBorder="1" applyAlignment="1" applyProtection="1">
      <alignment horizontal="center" vertical="center" wrapText="1"/>
      <protection locked="0"/>
    </xf>
    <xf numFmtId="0" fontId="5" fillId="5" borderId="4" xfId="0" applyFont="1" applyFill="1" applyBorder="1" applyAlignment="1" applyProtection="1">
      <alignment horizontal="center" vertical="center" wrapText="1"/>
    </xf>
    <xf numFmtId="0" fontId="5" fillId="5" borderId="5" xfId="0" applyFont="1" applyFill="1" applyBorder="1" applyAlignment="1" applyProtection="1">
      <alignment horizontal="center" vertical="center" wrapText="1"/>
    </xf>
    <xf numFmtId="0" fontId="5" fillId="11" borderId="6" xfId="0" applyFont="1" applyFill="1" applyBorder="1" applyAlignment="1" applyProtection="1">
      <alignment horizontal="center" vertical="center" wrapText="1"/>
    </xf>
    <xf numFmtId="0" fontId="5" fillId="11" borderId="7" xfId="0" applyFont="1" applyFill="1" applyBorder="1" applyAlignment="1" applyProtection="1">
      <alignment horizontal="center" vertical="center" wrapText="1"/>
    </xf>
    <xf numFmtId="0" fontId="5" fillId="11" borderId="8" xfId="0" applyFont="1" applyFill="1" applyBorder="1" applyAlignment="1" applyProtection="1">
      <alignment horizontal="center" vertical="center" wrapText="1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11" borderId="24" xfId="0" applyFont="1" applyFill="1" applyBorder="1" applyAlignment="1" applyProtection="1">
      <alignment horizontal="center" vertical="center" wrapText="1"/>
    </xf>
    <xf numFmtId="0" fontId="6" fillId="11" borderId="10" xfId="0" applyFont="1" applyFill="1" applyBorder="1" applyAlignment="1" applyProtection="1">
      <alignment horizontal="center" vertical="center" wrapText="1"/>
    </xf>
    <xf numFmtId="0" fontId="6" fillId="11" borderId="25" xfId="0" applyFont="1" applyFill="1" applyBorder="1" applyAlignment="1" applyProtection="1">
      <alignment horizontal="center" vertical="center" wrapText="1"/>
    </xf>
    <xf numFmtId="0" fontId="6" fillId="11" borderId="14" xfId="0" applyFont="1" applyFill="1" applyBorder="1" applyAlignment="1" applyProtection="1">
      <alignment horizontal="center" vertical="center" wrapText="1"/>
    </xf>
    <xf numFmtId="10" fontId="7" fillId="5" borderId="4" xfId="0" applyNumberFormat="1" applyFont="1" applyFill="1" applyBorder="1" applyAlignment="1" applyProtection="1">
      <alignment horizontal="center" vertical="center" wrapText="1"/>
    </xf>
    <xf numFmtId="10" fontId="7" fillId="5" borderId="5" xfId="0" applyNumberFormat="1" applyFont="1" applyFill="1" applyBorder="1" applyAlignment="1" applyProtection="1">
      <alignment horizontal="center" vertical="center" wrapText="1"/>
    </xf>
    <xf numFmtId="0" fontId="6" fillId="8" borderId="15" xfId="0" applyFont="1" applyFill="1" applyBorder="1" applyAlignment="1" applyProtection="1">
      <alignment horizontal="center" vertical="center"/>
    </xf>
    <xf numFmtId="0" fontId="6" fillId="8" borderId="16" xfId="0" applyFont="1" applyFill="1" applyBorder="1" applyAlignment="1" applyProtection="1">
      <alignment horizontal="center" vertical="center"/>
    </xf>
    <xf numFmtId="0" fontId="18" fillId="0" borderId="0" xfId="0" applyFont="1" applyAlignment="1">
      <alignment horizontal="center"/>
    </xf>
    <xf numFmtId="0" fontId="14" fillId="8" borderId="18" xfId="0" applyNumberFormat="1" applyFont="1" applyFill="1" applyBorder="1" applyAlignment="1" applyProtection="1">
      <alignment horizontal="center" vertical="center"/>
    </xf>
    <xf numFmtId="0" fontId="6" fillId="6" borderId="4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left" vertical="center" wrapText="1"/>
    </xf>
    <xf numFmtId="0" fontId="6" fillId="7" borderId="5" xfId="0" applyFont="1" applyFill="1" applyBorder="1" applyAlignment="1">
      <alignment horizontal="left" vertical="center" wrapText="1"/>
    </xf>
    <xf numFmtId="0" fontId="6" fillId="7" borderId="9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 applyProtection="1">
      <alignment horizontal="left" vertical="center" wrapText="1"/>
      <protection locked="0"/>
    </xf>
    <xf numFmtId="0" fontId="8" fillId="3" borderId="5" xfId="0" applyFont="1" applyFill="1" applyBorder="1" applyAlignment="1" applyProtection="1">
      <alignment horizontal="left" vertical="center" wrapText="1"/>
      <protection locked="0"/>
    </xf>
    <xf numFmtId="0" fontId="8" fillId="3" borderId="9" xfId="0" applyFont="1" applyFill="1" applyBorder="1" applyAlignment="1" applyProtection="1">
      <alignment horizontal="left" vertical="center" wrapText="1"/>
      <protection locked="0"/>
    </xf>
    <xf numFmtId="0" fontId="6" fillId="8" borderId="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quotePrefix="1" applyBorder="1" applyAlignment="1">
      <alignment horizontal="left" vertical="top" wrapText="1"/>
    </xf>
    <xf numFmtId="0" fontId="5" fillId="5" borderId="29" xfId="0" applyFont="1" applyFill="1" applyBorder="1" applyAlignment="1" applyProtection="1">
      <alignment horizontal="center" vertical="center" wrapText="1"/>
    </xf>
    <xf numFmtId="0" fontId="22" fillId="10" borderId="28" xfId="3" applyFont="1" applyFill="1" applyBorder="1" applyAlignment="1" applyProtection="1">
      <alignment horizontal="left" vertical="center" wrapText="1"/>
      <protection locked="0"/>
    </xf>
    <xf numFmtId="0" fontId="22" fillId="10" borderId="25" xfId="3" applyFont="1" applyFill="1" applyBorder="1" applyAlignment="1" applyProtection="1">
      <alignment horizontal="left" vertical="center" wrapText="1"/>
      <protection locked="0"/>
    </xf>
    <xf numFmtId="0" fontId="22" fillId="10" borderId="14" xfId="3" applyFont="1" applyFill="1" applyBorder="1" applyAlignment="1" applyProtection="1">
      <alignment horizontal="left" vertical="center" wrapText="1"/>
      <protection locked="0"/>
    </xf>
    <xf numFmtId="9" fontId="13" fillId="3" borderId="11" xfId="2" applyFont="1" applyFill="1" applyBorder="1" applyAlignment="1">
      <alignment horizontal="center" vertical="center"/>
    </xf>
  </cellXfs>
  <cellStyles count="5">
    <cellStyle name="Normal" xfId="0" builtinId="0"/>
    <cellStyle name="Normal 2" xfId="4"/>
    <cellStyle name="Normal 3" xfId="3"/>
    <cellStyle name="Percent" xfId="1" builtinId="5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19" sqref="E19"/>
    </sheetView>
  </sheetViews>
  <sheetFormatPr defaultRowHeight="15" x14ac:dyDescent="0.25"/>
  <cols>
    <col min="1" max="1" width="3.28515625" style="1" customWidth="1"/>
    <col min="2" max="2" width="24.28515625" style="1" customWidth="1"/>
    <col min="3" max="3" width="10.7109375" style="1" customWidth="1"/>
    <col min="4" max="5" width="10.28515625" style="1" customWidth="1"/>
    <col min="6" max="6" width="30.42578125" style="1" customWidth="1"/>
    <col min="7" max="8" width="7.85546875" style="2" customWidth="1"/>
    <col min="9" max="9" width="10.85546875" style="2" customWidth="1"/>
    <col min="10" max="10" width="7.85546875" style="2" customWidth="1"/>
  </cols>
  <sheetData>
    <row r="1" spans="1:10" ht="22.9" customHeight="1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</row>
    <row r="3" spans="1:10" ht="14.45" customHeight="1" x14ac:dyDescent="0.25">
      <c r="A3" s="67"/>
      <c r="B3" s="69" t="s">
        <v>1</v>
      </c>
      <c r="C3" s="69" t="s">
        <v>2</v>
      </c>
      <c r="D3" s="72" t="s">
        <v>3</v>
      </c>
      <c r="E3" s="73"/>
      <c r="F3" s="67" t="s">
        <v>4</v>
      </c>
      <c r="G3" s="71" t="s">
        <v>5</v>
      </c>
      <c r="H3" s="71"/>
      <c r="I3" s="71"/>
      <c r="J3" s="71"/>
    </row>
    <row r="4" spans="1:10" ht="40.9" customHeight="1" x14ac:dyDescent="0.25">
      <c r="A4" s="68"/>
      <c r="B4" s="70"/>
      <c r="C4" s="70"/>
      <c r="D4" s="40" t="s">
        <v>17</v>
      </c>
      <c r="E4" s="40" t="s">
        <v>12</v>
      </c>
      <c r="F4" s="68"/>
      <c r="G4" s="3" t="s">
        <v>6</v>
      </c>
      <c r="H4" s="3" t="s">
        <v>7</v>
      </c>
      <c r="I4" s="4" t="s">
        <v>8</v>
      </c>
      <c r="J4" s="3" t="s">
        <v>9</v>
      </c>
    </row>
    <row r="5" spans="1:10" s="9" customFormat="1" ht="18" customHeight="1" x14ac:dyDescent="0.3">
      <c r="A5" s="5"/>
      <c r="B5" s="6" t="s">
        <v>10</v>
      </c>
      <c r="C5" s="6"/>
      <c r="D5" s="14">
        <v>0.5</v>
      </c>
      <c r="E5" s="14"/>
      <c r="F5" s="5"/>
      <c r="G5" s="7"/>
      <c r="H5" s="7"/>
      <c r="I5" s="8"/>
      <c r="J5" s="7"/>
    </row>
    <row r="6" spans="1:10" s="9" customFormat="1" ht="21" customHeight="1" x14ac:dyDescent="0.3">
      <c r="A6" s="10">
        <v>1</v>
      </c>
      <c r="B6" s="11"/>
      <c r="C6" s="35">
        <v>100</v>
      </c>
      <c r="D6" s="42">
        <v>1</v>
      </c>
      <c r="E6" s="12">
        <f>D6*C6</f>
        <v>100</v>
      </c>
      <c r="F6" s="12"/>
      <c r="G6" s="11"/>
      <c r="H6" s="11"/>
      <c r="I6" s="11"/>
      <c r="J6" s="11"/>
    </row>
    <row r="7" spans="1:10" s="9" customFormat="1" ht="21" customHeight="1" x14ac:dyDescent="0.3">
      <c r="A7" s="10"/>
      <c r="B7" s="11"/>
      <c r="C7" s="11">
        <v>100</v>
      </c>
      <c r="D7" s="42">
        <v>1</v>
      </c>
      <c r="E7" s="12">
        <f t="shared" ref="E7:E11" si="0">D7*C7</f>
        <v>100</v>
      </c>
      <c r="F7" s="10"/>
      <c r="G7" s="11"/>
      <c r="H7" s="11"/>
      <c r="I7" s="11"/>
      <c r="J7" s="11"/>
    </row>
    <row r="8" spans="1:10" s="9" customFormat="1" ht="21" customHeight="1" x14ac:dyDescent="0.3">
      <c r="A8" s="10"/>
      <c r="B8" s="11"/>
      <c r="C8" s="35">
        <v>100</v>
      </c>
      <c r="D8" s="42">
        <v>1</v>
      </c>
      <c r="E8" s="12">
        <f t="shared" si="0"/>
        <v>100</v>
      </c>
      <c r="F8" s="10"/>
      <c r="G8" s="11"/>
      <c r="H8" s="11"/>
      <c r="I8" s="11"/>
      <c r="J8" s="11"/>
    </row>
    <row r="9" spans="1:10" s="9" customFormat="1" ht="21" customHeight="1" x14ac:dyDescent="0.3">
      <c r="A9" s="10"/>
      <c r="B9" s="11"/>
      <c r="C9" s="11">
        <v>100</v>
      </c>
      <c r="D9" s="42">
        <v>1</v>
      </c>
      <c r="E9" s="12">
        <f t="shared" si="0"/>
        <v>100</v>
      </c>
      <c r="F9" s="10"/>
      <c r="G9" s="11"/>
      <c r="H9" s="11"/>
      <c r="I9" s="11"/>
      <c r="J9" s="11"/>
    </row>
    <row r="10" spans="1:10" s="9" customFormat="1" ht="21" customHeight="1" x14ac:dyDescent="0.3">
      <c r="A10" s="10">
        <v>2</v>
      </c>
      <c r="B10" s="13"/>
      <c r="C10" s="35">
        <v>100</v>
      </c>
      <c r="D10" s="42">
        <v>1</v>
      </c>
      <c r="E10" s="12">
        <f t="shared" si="0"/>
        <v>100</v>
      </c>
      <c r="F10" s="10"/>
      <c r="G10" s="11"/>
      <c r="H10" s="11"/>
      <c r="I10" s="13"/>
      <c r="J10" s="11"/>
    </row>
    <row r="11" spans="1:10" s="9" customFormat="1" ht="21" customHeight="1" x14ac:dyDescent="0.3">
      <c r="A11" s="10">
        <v>3</v>
      </c>
      <c r="B11" s="13"/>
      <c r="C11" s="11">
        <v>100</v>
      </c>
      <c r="D11" s="42">
        <v>1</v>
      </c>
      <c r="E11" s="12">
        <f t="shared" si="0"/>
        <v>100</v>
      </c>
      <c r="F11" s="10"/>
      <c r="G11" s="11"/>
      <c r="H11" s="11"/>
      <c r="I11" s="13"/>
      <c r="J11" s="11"/>
    </row>
    <row r="12" spans="1:10" s="9" customFormat="1" ht="16.149999999999999" customHeight="1" x14ac:dyDescent="0.25">
      <c r="A12" s="5"/>
      <c r="B12" s="6" t="s">
        <v>11</v>
      </c>
      <c r="C12" s="6"/>
      <c r="D12" s="14">
        <f>100%-D5</f>
        <v>0.5</v>
      </c>
      <c r="E12" s="14"/>
      <c r="F12" s="5"/>
      <c r="G12" s="7"/>
      <c r="H12" s="7"/>
      <c r="I12" s="15"/>
      <c r="J12" s="7"/>
    </row>
    <row r="13" spans="1:10" s="9" customFormat="1" ht="20.45" customHeight="1" x14ac:dyDescent="0.3">
      <c r="A13" s="10"/>
      <c r="B13" s="10"/>
      <c r="C13" s="35">
        <v>100</v>
      </c>
      <c r="D13" s="42">
        <v>1</v>
      </c>
      <c r="E13" s="12">
        <f>D13*C13</f>
        <v>100</v>
      </c>
      <c r="F13" s="11"/>
      <c r="G13" s="11"/>
      <c r="H13" s="11"/>
      <c r="I13" s="11"/>
      <c r="J13" s="11"/>
    </row>
    <row r="14" spans="1:10" s="9" customFormat="1" ht="20.45" customHeight="1" x14ac:dyDescent="0.3">
      <c r="A14" s="10"/>
      <c r="B14" s="10"/>
      <c r="C14" s="11">
        <v>100</v>
      </c>
      <c r="D14" s="42">
        <v>1</v>
      </c>
      <c r="E14" s="12">
        <f t="shared" ref="E14:E18" si="1">D14*C14</f>
        <v>100</v>
      </c>
      <c r="F14" s="11"/>
      <c r="G14" s="11"/>
      <c r="H14" s="11"/>
      <c r="I14" s="11"/>
      <c r="J14" s="11"/>
    </row>
    <row r="15" spans="1:10" s="9" customFormat="1" ht="20.45" customHeight="1" x14ac:dyDescent="0.3">
      <c r="A15" s="10"/>
      <c r="B15" s="10"/>
      <c r="C15" s="35">
        <v>100</v>
      </c>
      <c r="D15" s="42">
        <v>1</v>
      </c>
      <c r="E15" s="12">
        <f t="shared" si="1"/>
        <v>100</v>
      </c>
      <c r="F15" s="10"/>
      <c r="G15" s="11"/>
      <c r="H15" s="11"/>
      <c r="I15" s="11"/>
      <c r="J15" s="11"/>
    </row>
    <row r="16" spans="1:10" s="9" customFormat="1" ht="20.45" customHeight="1" x14ac:dyDescent="0.3">
      <c r="A16" s="10"/>
      <c r="B16" s="10"/>
      <c r="C16" s="11">
        <v>100</v>
      </c>
      <c r="D16" s="42">
        <v>1</v>
      </c>
      <c r="E16" s="12">
        <f t="shared" si="1"/>
        <v>100</v>
      </c>
      <c r="F16" s="10"/>
      <c r="G16" s="11"/>
      <c r="H16" s="11"/>
      <c r="I16" s="11"/>
      <c r="J16" s="11"/>
    </row>
    <row r="17" spans="1:10" s="9" customFormat="1" ht="20.45" customHeight="1" x14ac:dyDescent="0.3">
      <c r="A17" s="10"/>
      <c r="B17" s="10"/>
      <c r="C17" s="35">
        <v>100</v>
      </c>
      <c r="D17" s="42">
        <v>1</v>
      </c>
      <c r="E17" s="12">
        <f t="shared" si="1"/>
        <v>100</v>
      </c>
      <c r="F17" s="10"/>
      <c r="G17" s="11"/>
      <c r="H17" s="11"/>
      <c r="I17" s="11"/>
      <c r="J17" s="11"/>
    </row>
    <row r="18" spans="1:10" s="9" customFormat="1" ht="20.45" customHeight="1" x14ac:dyDescent="0.3">
      <c r="A18" s="10"/>
      <c r="B18" s="10"/>
      <c r="C18" s="11">
        <v>100</v>
      </c>
      <c r="D18" s="42">
        <v>1</v>
      </c>
      <c r="E18" s="12">
        <f t="shared" si="1"/>
        <v>100</v>
      </c>
      <c r="F18" s="10"/>
      <c r="G18" s="11"/>
      <c r="H18" s="11"/>
      <c r="I18" s="11"/>
      <c r="J18" s="11"/>
    </row>
    <row r="19" spans="1:10" s="9" customFormat="1" ht="20.45" customHeight="1" x14ac:dyDescent="0.25">
      <c r="A19" s="36"/>
      <c r="B19" s="39" t="s">
        <v>27</v>
      </c>
      <c r="C19" s="37"/>
      <c r="D19" s="38"/>
      <c r="E19" s="41">
        <f>SUM(E13:E18)*D12+SUM(E6:E11)*D5</f>
        <v>600</v>
      </c>
      <c r="F19" s="36"/>
      <c r="G19" s="37"/>
      <c r="H19" s="37"/>
      <c r="I19" s="37"/>
      <c r="J19" s="37"/>
    </row>
    <row r="20" spans="1:10" s="9" customFormat="1" ht="20.45" customHeight="1" x14ac:dyDescent="0.25">
      <c r="A20" s="10"/>
      <c r="B20" s="10"/>
      <c r="C20" s="17"/>
      <c r="D20" s="16"/>
      <c r="E20" s="16"/>
      <c r="F20" s="11"/>
      <c r="G20" s="11"/>
      <c r="H20" s="11"/>
      <c r="I20" s="11"/>
      <c r="J20" s="11"/>
    </row>
  </sheetData>
  <mergeCells count="7">
    <mergeCell ref="A1:J1"/>
    <mergeCell ref="A3:A4"/>
    <mergeCell ref="B3:B4"/>
    <mergeCell ref="C3:C4"/>
    <mergeCell ref="F3:F4"/>
    <mergeCell ref="G3:J3"/>
    <mergeCell ref="D3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E13" sqref="E13"/>
    </sheetView>
  </sheetViews>
  <sheetFormatPr defaultRowHeight="15" x14ac:dyDescent="0.25"/>
  <cols>
    <col min="3" max="3" width="14.7109375" customWidth="1"/>
    <col min="4" max="4" width="14.42578125" customWidth="1"/>
    <col min="5" max="5" width="17.85546875" customWidth="1"/>
    <col min="9" max="9" width="11.5703125" customWidth="1"/>
    <col min="11" max="11" width="17.28515625" customWidth="1"/>
    <col min="12" max="12" width="15" customWidth="1"/>
    <col min="13" max="13" width="15.140625" customWidth="1"/>
  </cols>
  <sheetData>
    <row r="1" spans="1:13" ht="26.45" customHeight="1" x14ac:dyDescent="0.3">
      <c r="A1" s="102" t="s">
        <v>26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</row>
    <row r="2" spans="1:13" ht="18" customHeight="1" x14ac:dyDescent="0.3">
      <c r="A2" s="44"/>
      <c r="B2" s="78" t="s">
        <v>34</v>
      </c>
      <c r="C2" s="79"/>
      <c r="D2" s="121"/>
      <c r="E2" s="122"/>
      <c r="F2" s="122"/>
      <c r="G2" s="123"/>
      <c r="H2" s="54"/>
      <c r="I2" s="74" t="s">
        <v>35</v>
      </c>
      <c r="J2" s="74"/>
      <c r="K2" s="75"/>
      <c r="L2" s="76"/>
      <c r="M2" s="77"/>
    </row>
    <row r="3" spans="1:13" ht="16.5" customHeight="1" x14ac:dyDescent="0.3">
      <c r="A3" s="44"/>
      <c r="B3" s="78" t="s">
        <v>37</v>
      </c>
      <c r="C3" s="79"/>
      <c r="D3" s="121"/>
      <c r="E3" s="122"/>
      <c r="F3" s="122"/>
      <c r="G3" s="123"/>
      <c r="H3" s="54"/>
      <c r="I3" s="74" t="s">
        <v>36</v>
      </c>
      <c r="J3" s="74"/>
      <c r="K3" s="75"/>
      <c r="L3" s="76"/>
      <c r="M3" s="77"/>
    </row>
    <row r="5" spans="1:13" ht="15" customHeight="1" x14ac:dyDescent="0.25">
      <c r="A5" s="86" t="s">
        <v>13</v>
      </c>
      <c r="B5" s="87"/>
      <c r="C5" s="87"/>
      <c r="D5" s="87"/>
      <c r="E5" s="87"/>
      <c r="F5" s="87"/>
      <c r="G5" s="87"/>
      <c r="H5" s="87"/>
      <c r="I5" s="120"/>
      <c r="J5" s="88" t="s">
        <v>14</v>
      </c>
      <c r="K5" s="89"/>
      <c r="L5" s="89"/>
      <c r="M5" s="90"/>
    </row>
    <row r="6" spans="1:13" ht="15" customHeight="1" x14ac:dyDescent="0.25">
      <c r="A6" s="91" t="s">
        <v>15</v>
      </c>
      <c r="B6" s="92"/>
      <c r="C6" s="93"/>
      <c r="D6" s="18" t="s">
        <v>16</v>
      </c>
      <c r="E6" s="18" t="s">
        <v>31</v>
      </c>
      <c r="F6" s="98" t="s">
        <v>32</v>
      </c>
      <c r="G6" s="99"/>
      <c r="H6" s="99"/>
      <c r="I6" s="51" t="s">
        <v>18</v>
      </c>
      <c r="J6" s="94" t="s">
        <v>33</v>
      </c>
      <c r="K6" s="95"/>
      <c r="L6" s="55" t="s">
        <v>17</v>
      </c>
      <c r="M6" s="56" t="s">
        <v>18</v>
      </c>
    </row>
    <row r="7" spans="1:13" ht="22.15" customHeight="1" x14ac:dyDescent="0.25">
      <c r="A7" s="104" t="s">
        <v>24</v>
      </c>
      <c r="B7" s="105"/>
      <c r="C7" s="106"/>
      <c r="D7" s="19"/>
      <c r="E7" s="19"/>
      <c r="F7" s="80"/>
      <c r="G7" s="81"/>
      <c r="H7" s="81"/>
      <c r="I7" s="52"/>
      <c r="J7" s="96"/>
      <c r="K7" s="97"/>
      <c r="L7" s="57"/>
      <c r="M7" s="58"/>
    </row>
    <row r="8" spans="1:13" x14ac:dyDescent="0.25">
      <c r="A8" s="110" t="s">
        <v>19</v>
      </c>
      <c r="B8" s="111"/>
      <c r="C8" s="112"/>
      <c r="D8" s="47">
        <v>0.3</v>
      </c>
      <c r="E8" s="47">
        <v>1.2</v>
      </c>
      <c r="F8" s="82"/>
      <c r="G8" s="83"/>
      <c r="H8" s="83"/>
      <c r="I8" s="63">
        <f>E8*D8*10</f>
        <v>3.5999999999999996</v>
      </c>
      <c r="J8" s="84"/>
      <c r="K8" s="85"/>
      <c r="L8" s="20">
        <v>1</v>
      </c>
      <c r="M8" s="21">
        <f>D8*L8*10</f>
        <v>3</v>
      </c>
    </row>
    <row r="9" spans="1:13" x14ac:dyDescent="0.25">
      <c r="A9" s="110" t="s">
        <v>20</v>
      </c>
      <c r="B9" s="111"/>
      <c r="C9" s="112"/>
      <c r="D9" s="48">
        <v>0.2</v>
      </c>
      <c r="E9" s="47">
        <v>1</v>
      </c>
      <c r="F9" s="82"/>
      <c r="G9" s="83"/>
      <c r="H9" s="83"/>
      <c r="I9" s="63">
        <f>E9*D9*10</f>
        <v>2</v>
      </c>
      <c r="J9" s="84"/>
      <c r="K9" s="85"/>
      <c r="L9" s="20">
        <v>1</v>
      </c>
      <c r="M9" s="21">
        <f>D9*L9*10</f>
        <v>2</v>
      </c>
    </row>
    <row r="10" spans="1:13" x14ac:dyDescent="0.25">
      <c r="A10" s="107" t="s">
        <v>25</v>
      </c>
      <c r="B10" s="108"/>
      <c r="C10" s="109"/>
      <c r="D10" s="22"/>
      <c r="E10" s="22"/>
      <c r="F10" s="80"/>
      <c r="G10" s="81"/>
      <c r="H10" s="81"/>
      <c r="I10" s="64"/>
      <c r="J10" s="59"/>
      <c r="K10" s="57"/>
      <c r="L10" s="60"/>
      <c r="M10" s="61"/>
    </row>
    <row r="11" spans="1:13" x14ac:dyDescent="0.25">
      <c r="A11" s="110" t="s">
        <v>21</v>
      </c>
      <c r="B11" s="111"/>
      <c r="C11" s="112"/>
      <c r="D11" s="62">
        <v>0.5</v>
      </c>
      <c r="E11" s="62">
        <v>0.95</v>
      </c>
      <c r="F11" s="82"/>
      <c r="G11" s="83"/>
      <c r="H11" s="83"/>
      <c r="I11" s="63">
        <f>E11*D11*10</f>
        <v>4.75</v>
      </c>
      <c r="J11" s="49"/>
      <c r="K11" s="23"/>
      <c r="L11" s="24">
        <v>0.9</v>
      </c>
      <c r="M11" s="21">
        <f>D11*L11*10</f>
        <v>4.5</v>
      </c>
    </row>
    <row r="12" spans="1:13" x14ac:dyDescent="0.25">
      <c r="A12" s="113"/>
      <c r="B12" s="114"/>
      <c r="C12" s="115"/>
      <c r="D12" s="25"/>
      <c r="E12" s="45"/>
      <c r="F12" s="82"/>
      <c r="G12" s="83"/>
      <c r="H12" s="83"/>
      <c r="I12" s="53"/>
      <c r="J12" s="50"/>
      <c r="K12" s="26"/>
      <c r="L12" s="27"/>
      <c r="M12" s="28"/>
    </row>
    <row r="13" spans="1:13" ht="15.75" x14ac:dyDescent="0.25">
      <c r="A13" s="100" t="s">
        <v>22</v>
      </c>
      <c r="B13" s="101"/>
      <c r="C13" s="101"/>
      <c r="D13" s="124">
        <f>SUM(D8:D12)</f>
        <v>1</v>
      </c>
      <c r="E13" s="46"/>
      <c r="F13" s="82"/>
      <c r="G13" s="83"/>
      <c r="H13" s="83"/>
      <c r="I13" s="65">
        <f>SUM(I8:I9,I11,I12)</f>
        <v>10.35</v>
      </c>
      <c r="J13" s="103" t="s">
        <v>23</v>
      </c>
      <c r="K13" s="103"/>
      <c r="L13" s="103"/>
      <c r="M13" s="29">
        <f>SUM(M7:M12)</f>
        <v>9.5</v>
      </c>
    </row>
    <row r="14" spans="1:13" x14ac:dyDescent="0.25">
      <c r="J14" s="116"/>
      <c r="K14" s="116"/>
      <c r="L14" s="116"/>
    </row>
    <row r="15" spans="1:13" x14ac:dyDescent="0.25">
      <c r="B15" s="30" t="s">
        <v>28</v>
      </c>
      <c r="C15" s="30"/>
      <c r="D15" s="31"/>
      <c r="E15" s="31"/>
      <c r="F15" s="31"/>
    </row>
    <row r="16" spans="1:13" x14ac:dyDescent="0.25">
      <c r="B16" s="43" t="s">
        <v>29</v>
      </c>
      <c r="C16" s="32"/>
      <c r="D16" s="32"/>
      <c r="E16" s="32"/>
      <c r="F16" s="33"/>
    </row>
    <row r="17" spans="2:13" ht="30" customHeight="1" x14ac:dyDescent="0.25">
      <c r="B17" s="119" t="s">
        <v>30</v>
      </c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</row>
    <row r="18" spans="2:13" x14ac:dyDescent="0.25">
      <c r="B18" s="119"/>
      <c r="C18" s="119"/>
      <c r="D18" s="119"/>
      <c r="E18" s="119"/>
      <c r="F18" s="119"/>
      <c r="G18" s="119"/>
      <c r="H18" s="119"/>
      <c r="I18" s="119"/>
      <c r="J18" s="119"/>
      <c r="K18" s="119"/>
      <c r="L18" s="119"/>
      <c r="M18" s="119"/>
    </row>
    <row r="19" spans="2:13" x14ac:dyDescent="0.25">
      <c r="B19" s="31"/>
      <c r="C19" s="31"/>
      <c r="D19" s="31"/>
      <c r="E19" s="31"/>
      <c r="F19" s="31"/>
      <c r="G19" s="117"/>
      <c r="H19" s="117"/>
      <c r="I19" s="117"/>
    </row>
    <row r="20" spans="2:13" x14ac:dyDescent="0.25">
      <c r="B20" s="31"/>
      <c r="C20" s="34"/>
      <c r="D20" s="31"/>
      <c r="E20" s="31"/>
      <c r="F20" s="31"/>
      <c r="G20" s="117"/>
      <c r="H20" s="117"/>
      <c r="I20" s="117"/>
    </row>
    <row r="21" spans="2:13" x14ac:dyDescent="0.25">
      <c r="B21" s="31"/>
      <c r="C21" s="31"/>
      <c r="D21" s="31"/>
      <c r="E21" s="31"/>
      <c r="F21" s="31"/>
      <c r="G21" s="118"/>
      <c r="H21" s="118"/>
      <c r="I21" s="118"/>
    </row>
    <row r="22" spans="2:13" x14ac:dyDescent="0.25">
      <c r="B22" s="31"/>
      <c r="C22" s="31"/>
      <c r="D22" s="31"/>
      <c r="E22" s="31"/>
      <c r="F22" s="31"/>
    </row>
  </sheetData>
  <mergeCells count="37">
    <mergeCell ref="A1:M1"/>
    <mergeCell ref="J14:L14"/>
    <mergeCell ref="G19:I19"/>
    <mergeCell ref="G20:I20"/>
    <mergeCell ref="G21:I21"/>
    <mergeCell ref="B17:M18"/>
    <mergeCell ref="F8:H8"/>
    <mergeCell ref="F9:H9"/>
    <mergeCell ref="A13:C13"/>
    <mergeCell ref="J13:L13"/>
    <mergeCell ref="A7:C7"/>
    <mergeCell ref="A10:C10"/>
    <mergeCell ref="A11:C11"/>
    <mergeCell ref="A12:C12"/>
    <mergeCell ref="A8:C8"/>
    <mergeCell ref="J8:K8"/>
    <mergeCell ref="A9:C9"/>
    <mergeCell ref="A5:I5"/>
    <mergeCell ref="J5:M5"/>
    <mergeCell ref="A6:C6"/>
    <mergeCell ref="J6:K6"/>
    <mergeCell ref="J7:K7"/>
    <mergeCell ref="F6:H6"/>
    <mergeCell ref="F7:H7"/>
    <mergeCell ref="F10:H10"/>
    <mergeCell ref="F11:H11"/>
    <mergeCell ref="F12:H12"/>
    <mergeCell ref="F13:H13"/>
    <mergeCell ref="J9:K9"/>
    <mergeCell ref="I2:J2"/>
    <mergeCell ref="I3:J3"/>
    <mergeCell ref="K2:M2"/>
    <mergeCell ref="K3:M3"/>
    <mergeCell ref="B2:C2"/>
    <mergeCell ref="B3:C3"/>
    <mergeCell ref="D2:G2"/>
    <mergeCell ref="D3:G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Bộ phận</vt:lpstr>
      <vt:lpstr>Đánh giá cá nhân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ThuyLV</dc:creator>
  <cp:lastModifiedBy>Hinh Nguyen Duc</cp:lastModifiedBy>
  <dcterms:created xsi:type="dcterms:W3CDTF">2015-02-06T09:06:57Z</dcterms:created>
  <dcterms:modified xsi:type="dcterms:W3CDTF">2015-02-07T05:26:58Z</dcterms:modified>
</cp:coreProperties>
</file>