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1\"/>
    </mc:Choice>
  </mc:AlternateContent>
  <xr:revisionPtr revIDLastSave="0" documentId="13_ncr:40009_{E4BCEEAA-D932-4A4D-8CE3-D55F34E63C8B}" xr6:coauthVersionLast="47" xr6:coauthVersionMax="47" xr10:uidLastSave="{00000000-0000-0000-0000-000000000000}"/>
  <bookViews>
    <workbookView xWindow="-108" yWindow="-108" windowWidth="23256" windowHeight="12576"/>
  </bookViews>
  <sheets>
    <sheet name="combsTable" sheetId="1" r:id="rId1"/>
  </sheets>
  <calcPr calcId="0"/>
</workbook>
</file>

<file path=xl/calcChain.xml><?xml version="1.0" encoding="utf-8"?>
<calcChain xmlns="http://schemas.openxmlformats.org/spreadsheetml/2006/main">
  <c r="K72" i="1" l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L71" i="1"/>
  <c r="M71" i="1"/>
  <c r="K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I71" i="1"/>
  <c r="J71" i="1"/>
  <c r="H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G71" i="1"/>
  <c r="F71" i="1"/>
  <c r="E71" i="1"/>
  <c r="E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L49" i="1"/>
  <c r="M49" i="1"/>
  <c r="K49" i="1"/>
  <c r="K27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I49" i="1"/>
  <c r="J49" i="1"/>
  <c r="H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F49" i="1"/>
  <c r="G49" i="1"/>
  <c r="K44" i="1"/>
  <c r="L44" i="1"/>
  <c r="M44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L27" i="1"/>
  <c r="M27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7" i="1"/>
  <c r="H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27" i="1"/>
  <c r="G27" i="1"/>
  <c r="E27" i="1"/>
  <c r="E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2" i="1"/>
  <c r="I22" i="1"/>
  <c r="H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<sst xmlns="http://schemas.openxmlformats.org/spreadsheetml/2006/main" count="96" uniqueCount="27">
  <si>
    <t>НД: 200000</t>
  </si>
  <si>
    <t>Функция (реализация)</t>
  </si>
  <si>
    <t>Время</t>
  </si>
  <si>
    <t>Sp(n)</t>
  </si>
  <si>
    <t>Ep(n)</t>
  </si>
  <si>
    <t>Cp(n)</t>
  </si>
  <si>
    <t xml:space="preserve">Последоватьное заполнение Последоватьное суммирование Последоватьный подсчет суммы </t>
  </si>
  <si>
    <t xml:space="preserve">Последоватьное заполнение Последоватьное суммирование Параллельный (с редукторами) подсчет суммы </t>
  </si>
  <si>
    <t xml:space="preserve">Последоватьное заполнение Параллельное суммирование с for Последоватьный подсчет суммы </t>
  </si>
  <si>
    <t xml:space="preserve">Последоватьное заполнение Параллельное суммирование с for Параллельный (с редукторами) подсчет суммы </t>
  </si>
  <si>
    <t xml:space="preserve">Последоватьное заполнение Параллельное суммирование с sections Последоватьный подсчет суммы </t>
  </si>
  <si>
    <t xml:space="preserve">Последоватьное заполнение Параллельное суммирование с sections Параллельный (с редукторами) подсчет суммы </t>
  </si>
  <si>
    <t xml:space="preserve">Параллельное заполнение Последоватьное суммирование Последоватьный подсчет суммы </t>
  </si>
  <si>
    <t xml:space="preserve">Параллельное заполнение Последоватьное суммирование Параллельный (с редукторами) подсчет суммы </t>
  </si>
  <si>
    <t xml:space="preserve">Параллельное заполнение Параллельное суммирование с for Последоватьный подсчет суммы </t>
  </si>
  <si>
    <t xml:space="preserve">Параллельное заполнение Параллельное суммирование с for Параллельный (с редукторами) подсчет суммы </t>
  </si>
  <si>
    <t xml:space="preserve">Параллельное заполнение Параллельное суммирование с sections Последоватьный подсчет суммы </t>
  </si>
  <si>
    <t xml:space="preserve">Параллельное заполнение Параллельное суммирование с sections Параллельный (с редукторами) подсчет суммы </t>
  </si>
  <si>
    <t>НД: 500000</t>
  </si>
  <si>
    <t>НД: 750000</t>
  </si>
  <si>
    <t>НД: 1000000</t>
  </si>
  <si>
    <t xml:space="preserve">Последоватьное заполнение Последоватьное суммирование Параллельный (с крит, секциями) подсчет суммы </t>
  </si>
  <si>
    <t xml:space="preserve">Последоватьное заполнение Параллельное суммирование с for Параллельный (с крит, секциями) подсчет суммы </t>
  </si>
  <si>
    <t xml:space="preserve">Последоватьное заполнение Параллельное суммирование с sections Параллельный (с крит, секциями) подсчет суммы </t>
  </si>
  <si>
    <t xml:space="preserve">Параллельное заполнение Последоватьное суммирование Параллельный (с крит, секциями) подсчет суммы </t>
  </si>
  <si>
    <t xml:space="preserve">Параллельное заполнение Параллельное суммирование с for Параллельный (с крит, секциями) подсчет суммы </t>
  </si>
  <si>
    <t xml:space="preserve">Параллельное заполнение Параллельное суммирование с sections Параллельный (с крит, секциями) подсчет суммы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</si>
</sst>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C23" sqref="C23"/>
    </sheetView>
  </sheetViews>
  <sheetFormatPr defaultRowHeight="14.4" x14ac:dyDescent="0.3"/>
  <cols>
    <col min="1" max="1" width="106.21875" bestFit="1" customWidth="1"/>
  </cols>
  <sheetData>
    <row r="1" spans="1:13" ht="15" thickBot="1" x14ac:dyDescent="0.35"/>
    <row r="2" spans="1:13" ht="15" thickBot="1" x14ac:dyDescent="0.3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x14ac:dyDescent="0.3">
      <c r="A3" s="22" t="s">
        <v>1</v>
      </c>
      <c r="B3" s="14" t="s">
        <v>2</v>
      </c>
      <c r="C3" s="5"/>
      <c r="D3" s="12"/>
      <c r="E3" s="4" t="s">
        <v>3</v>
      </c>
      <c r="F3" s="5"/>
      <c r="G3" s="6"/>
      <c r="H3" s="4" t="s">
        <v>4</v>
      </c>
      <c r="I3" s="5"/>
      <c r="J3" s="6"/>
      <c r="K3" s="4" t="s">
        <v>5</v>
      </c>
      <c r="L3" s="5"/>
      <c r="M3" s="6"/>
    </row>
    <row r="4" spans="1:13" ht="15" thickBot="1" x14ac:dyDescent="0.35">
      <c r="A4" s="23"/>
      <c r="B4" s="3">
        <v>2</v>
      </c>
      <c r="C4" s="1">
        <v>3</v>
      </c>
      <c r="D4" s="2">
        <v>4</v>
      </c>
      <c r="E4" s="7">
        <v>2</v>
      </c>
      <c r="F4" s="1">
        <v>3</v>
      </c>
      <c r="G4" s="8">
        <v>4</v>
      </c>
      <c r="H4" s="7">
        <v>2</v>
      </c>
      <c r="I4" s="1">
        <v>3</v>
      </c>
      <c r="J4" s="8">
        <v>4</v>
      </c>
      <c r="K4" s="7">
        <v>2</v>
      </c>
      <c r="L4" s="1">
        <v>3</v>
      </c>
      <c r="M4" s="8">
        <v>4</v>
      </c>
    </row>
    <row r="5" spans="1:13" x14ac:dyDescent="0.3">
      <c r="A5" s="21" t="s">
        <v>6</v>
      </c>
      <c r="B5" s="3">
        <v>14.5144</v>
      </c>
      <c r="C5" s="1">
        <v>9.1830999999999996</v>
      </c>
      <c r="D5" s="2">
        <v>9.7712000000000003</v>
      </c>
      <c r="E5" s="7">
        <f>B$5/B5</f>
        <v>1</v>
      </c>
      <c r="F5" s="1">
        <f t="shared" ref="F5:G20" si="0">C$5/C5</f>
        <v>1</v>
      </c>
      <c r="G5" s="8">
        <f t="shared" si="0"/>
        <v>1</v>
      </c>
      <c r="H5" s="7">
        <f>E5/E$4</f>
        <v>0.5</v>
      </c>
      <c r="I5" s="1">
        <f t="shared" ref="I5:I21" si="1">F5/F$4</f>
        <v>0.33333333333333331</v>
      </c>
      <c r="J5" s="8">
        <f t="shared" ref="J5:J21" si="2">G5/G$4</f>
        <v>0.25</v>
      </c>
      <c r="K5" s="7">
        <f>B5*B$4</f>
        <v>29.0288</v>
      </c>
      <c r="L5" s="1">
        <f t="shared" ref="L5:M20" si="3">C5*C$4</f>
        <v>27.549299999999999</v>
      </c>
      <c r="M5" s="8">
        <f t="shared" si="3"/>
        <v>39.084800000000001</v>
      </c>
    </row>
    <row r="6" spans="1:13" x14ac:dyDescent="0.3">
      <c r="A6" s="16" t="s">
        <v>7</v>
      </c>
      <c r="B6" s="3">
        <v>14.075100000000001</v>
      </c>
      <c r="C6" s="1">
        <v>9.0792000000000002</v>
      </c>
      <c r="D6" s="2">
        <v>9.1443999999999992</v>
      </c>
      <c r="E6" s="7">
        <f t="shared" ref="E6:G22" si="4">B$5/B6</f>
        <v>1.0312111459243629</v>
      </c>
      <c r="F6" s="1">
        <f t="shared" si="0"/>
        <v>1.011443739536523</v>
      </c>
      <c r="G6" s="8">
        <f t="shared" si="0"/>
        <v>1.0685446830847296</v>
      </c>
      <c r="H6" s="7">
        <f t="shared" ref="H6:I22" si="5">E6/E$4</f>
        <v>0.51560557296218146</v>
      </c>
      <c r="I6" s="1">
        <f t="shared" si="1"/>
        <v>0.33714791317884102</v>
      </c>
      <c r="J6" s="8">
        <f t="shared" si="2"/>
        <v>0.2671361707711824</v>
      </c>
      <c r="K6" s="7">
        <f t="shared" ref="K6:K22" si="6">B6*B$4</f>
        <v>28.150200000000002</v>
      </c>
      <c r="L6" s="1">
        <f t="shared" si="3"/>
        <v>27.2376</v>
      </c>
      <c r="M6" s="8">
        <f t="shared" si="3"/>
        <v>36.577599999999997</v>
      </c>
    </row>
    <row r="7" spans="1:13" x14ac:dyDescent="0.3">
      <c r="A7" s="16" t="s">
        <v>21</v>
      </c>
      <c r="B7" s="3">
        <v>35.511699999999998</v>
      </c>
      <c r="C7" s="1">
        <v>34.856299999999997</v>
      </c>
      <c r="D7" s="2">
        <v>66.135599999999997</v>
      </c>
      <c r="E7" s="7">
        <f t="shared" si="4"/>
        <v>0.40872163258869615</v>
      </c>
      <c r="F7" s="1">
        <f t="shared" si="0"/>
        <v>0.26345596061544113</v>
      </c>
      <c r="G7" s="8">
        <f t="shared" si="0"/>
        <v>0.14774493616146223</v>
      </c>
      <c r="H7" s="7">
        <f t="shared" si="5"/>
        <v>0.20436081629434807</v>
      </c>
      <c r="I7" s="1">
        <f t="shared" si="1"/>
        <v>8.7818653538480382E-2</v>
      </c>
      <c r="J7" s="8">
        <f t="shared" si="2"/>
        <v>3.6936234040365556E-2</v>
      </c>
      <c r="K7" s="7">
        <f t="shared" si="6"/>
        <v>71.023399999999995</v>
      </c>
      <c r="L7" s="1">
        <f t="shared" si="3"/>
        <v>104.56889999999999</v>
      </c>
      <c r="M7" s="8">
        <f t="shared" si="3"/>
        <v>264.54239999999999</v>
      </c>
    </row>
    <row r="8" spans="1:13" x14ac:dyDescent="0.3">
      <c r="A8" s="16" t="s">
        <v>8</v>
      </c>
      <c r="B8" s="3">
        <v>14.0817</v>
      </c>
      <c r="C8" s="1">
        <v>8.9204000000000008</v>
      </c>
      <c r="D8" s="2">
        <v>9.2563999999999993</v>
      </c>
      <c r="E8" s="7">
        <f t="shared" si="4"/>
        <v>1.0307278240553344</v>
      </c>
      <c r="F8" s="1">
        <f t="shared" si="0"/>
        <v>1.0294493520469932</v>
      </c>
      <c r="G8" s="8">
        <f t="shared" si="0"/>
        <v>1.055615574089279</v>
      </c>
      <c r="H8" s="7">
        <f t="shared" si="5"/>
        <v>0.51536391202766718</v>
      </c>
      <c r="I8" s="1">
        <f t="shared" si="1"/>
        <v>0.34314978401566437</v>
      </c>
      <c r="J8" s="8">
        <f t="shared" si="2"/>
        <v>0.26390389352231974</v>
      </c>
      <c r="K8" s="7">
        <f t="shared" si="6"/>
        <v>28.163399999999999</v>
      </c>
      <c r="L8" s="1">
        <f t="shared" si="3"/>
        <v>26.761200000000002</v>
      </c>
      <c r="M8" s="8">
        <f t="shared" si="3"/>
        <v>37.025599999999997</v>
      </c>
    </row>
    <row r="9" spans="1:13" x14ac:dyDescent="0.3">
      <c r="A9" s="16" t="s">
        <v>9</v>
      </c>
      <c r="B9" s="3">
        <v>13.593999999999999</v>
      </c>
      <c r="C9" s="1">
        <v>8.5624000000000002</v>
      </c>
      <c r="D9" s="2">
        <v>8.6100999999999992</v>
      </c>
      <c r="E9" s="7">
        <f t="shared" si="4"/>
        <v>1.0677063410328087</v>
      </c>
      <c r="F9" s="1">
        <f t="shared" si="0"/>
        <v>1.0724913575632999</v>
      </c>
      <c r="G9" s="8">
        <f t="shared" si="0"/>
        <v>1.1348532537368905</v>
      </c>
      <c r="H9" s="7">
        <f t="shared" si="5"/>
        <v>0.53385317051640435</v>
      </c>
      <c r="I9" s="1">
        <f t="shared" si="1"/>
        <v>0.35749711918776667</v>
      </c>
      <c r="J9" s="8">
        <f t="shared" si="2"/>
        <v>0.28371331343422262</v>
      </c>
      <c r="K9" s="7">
        <f t="shared" si="6"/>
        <v>27.187999999999999</v>
      </c>
      <c r="L9" s="1">
        <f t="shared" si="3"/>
        <v>25.687200000000001</v>
      </c>
      <c r="M9" s="8">
        <f t="shared" si="3"/>
        <v>34.440399999999997</v>
      </c>
    </row>
    <row r="10" spans="1:13" x14ac:dyDescent="0.3">
      <c r="A10" s="16" t="s">
        <v>22</v>
      </c>
      <c r="B10" s="3">
        <v>33.7042</v>
      </c>
      <c r="C10" s="1">
        <v>34.4923</v>
      </c>
      <c r="D10" s="2">
        <v>63.956899999999997</v>
      </c>
      <c r="E10" s="7">
        <f t="shared" si="4"/>
        <v>0.43064069166454033</v>
      </c>
      <c r="F10" s="1">
        <f t="shared" si="0"/>
        <v>0.26623623243448535</v>
      </c>
      <c r="G10" s="8">
        <f t="shared" si="0"/>
        <v>0.15277788635784412</v>
      </c>
      <c r="H10" s="7">
        <f t="shared" si="5"/>
        <v>0.21532034583227017</v>
      </c>
      <c r="I10" s="1">
        <f t="shared" si="1"/>
        <v>8.8745410811495118E-2</v>
      </c>
      <c r="J10" s="8">
        <f t="shared" si="2"/>
        <v>3.8194471589461029E-2</v>
      </c>
      <c r="K10" s="7">
        <f t="shared" si="6"/>
        <v>67.4084</v>
      </c>
      <c r="L10" s="1">
        <f t="shared" si="3"/>
        <v>103.4769</v>
      </c>
      <c r="M10" s="8">
        <f t="shared" si="3"/>
        <v>255.82759999999999</v>
      </c>
    </row>
    <row r="11" spans="1:13" x14ac:dyDescent="0.3">
      <c r="A11" s="16" t="s">
        <v>10</v>
      </c>
      <c r="B11" s="3">
        <v>14.5358</v>
      </c>
      <c r="C11" s="1">
        <v>9.3409999999999993</v>
      </c>
      <c r="D11" s="2">
        <v>10.116</v>
      </c>
      <c r="E11" s="7">
        <f t="shared" si="4"/>
        <v>0.99852777280920213</v>
      </c>
      <c r="F11" s="1">
        <f t="shared" si="0"/>
        <v>0.98309602826249864</v>
      </c>
      <c r="G11" s="8">
        <f t="shared" si="0"/>
        <v>0.96591538157374468</v>
      </c>
      <c r="H11" s="7">
        <f t="shared" si="5"/>
        <v>0.49926388640460106</v>
      </c>
      <c r="I11" s="1">
        <f t="shared" si="1"/>
        <v>0.32769867608749953</v>
      </c>
      <c r="J11" s="8">
        <f t="shared" si="2"/>
        <v>0.24147884539343617</v>
      </c>
      <c r="K11" s="7">
        <f t="shared" si="6"/>
        <v>29.0716</v>
      </c>
      <c r="L11" s="1">
        <f t="shared" si="3"/>
        <v>28.022999999999996</v>
      </c>
      <c r="M11" s="8">
        <f t="shared" si="3"/>
        <v>40.463999999999999</v>
      </c>
    </row>
    <row r="12" spans="1:13" x14ac:dyDescent="0.3">
      <c r="A12" s="16" t="s">
        <v>11</v>
      </c>
      <c r="B12" s="3">
        <v>14.012600000000001</v>
      </c>
      <c r="C12" s="1">
        <v>8.9375999999999998</v>
      </c>
      <c r="D12" s="2">
        <v>9.3637999999999995</v>
      </c>
      <c r="E12" s="7">
        <f t="shared" si="4"/>
        <v>1.0358106275780368</v>
      </c>
      <c r="F12" s="1">
        <f t="shared" si="0"/>
        <v>1.0274682241317579</v>
      </c>
      <c r="G12" s="8">
        <f t="shared" si="0"/>
        <v>1.0435079775304898</v>
      </c>
      <c r="H12" s="7">
        <f t="shared" si="5"/>
        <v>0.51790531378901838</v>
      </c>
      <c r="I12" s="1">
        <f t="shared" si="1"/>
        <v>0.34248940804391931</v>
      </c>
      <c r="J12" s="8">
        <f t="shared" si="2"/>
        <v>0.26087699438262246</v>
      </c>
      <c r="K12" s="7">
        <f t="shared" si="6"/>
        <v>28.025200000000002</v>
      </c>
      <c r="L12" s="1">
        <f t="shared" si="3"/>
        <v>26.812799999999999</v>
      </c>
      <c r="M12" s="8">
        <f t="shared" si="3"/>
        <v>37.455199999999998</v>
      </c>
    </row>
    <row r="13" spans="1:13" x14ac:dyDescent="0.3">
      <c r="A13" s="16" t="s">
        <v>23</v>
      </c>
      <c r="B13" s="3">
        <v>32.879300000000001</v>
      </c>
      <c r="C13" s="1">
        <v>35.175400000000003</v>
      </c>
      <c r="D13" s="2">
        <v>63.624299999999998</v>
      </c>
      <c r="E13" s="7">
        <f t="shared" si="4"/>
        <v>0.44144492127265483</v>
      </c>
      <c r="F13" s="1">
        <f t="shared" si="0"/>
        <v>0.26106597224196454</v>
      </c>
      <c r="G13" s="8">
        <f t="shared" si="0"/>
        <v>0.15357654229594669</v>
      </c>
      <c r="H13" s="7">
        <f t="shared" si="5"/>
        <v>0.22072246063632742</v>
      </c>
      <c r="I13" s="1">
        <f t="shared" si="1"/>
        <v>8.7021990747321518E-2</v>
      </c>
      <c r="J13" s="8">
        <f t="shared" si="2"/>
        <v>3.8394135573986674E-2</v>
      </c>
      <c r="K13" s="7">
        <f t="shared" si="6"/>
        <v>65.758600000000001</v>
      </c>
      <c r="L13" s="1">
        <f t="shared" si="3"/>
        <v>105.52620000000002</v>
      </c>
      <c r="M13" s="8">
        <f t="shared" si="3"/>
        <v>254.49719999999999</v>
      </c>
    </row>
    <row r="14" spans="1:13" x14ac:dyDescent="0.3">
      <c r="A14" s="16" t="s">
        <v>12</v>
      </c>
      <c r="B14" s="3">
        <v>8.7925000000000004</v>
      </c>
      <c r="C14" s="1">
        <v>6.2285000000000004</v>
      </c>
      <c r="D14" s="2">
        <v>7.0311000000000003</v>
      </c>
      <c r="E14" s="7">
        <f t="shared" si="4"/>
        <v>1.6507705430764856</v>
      </c>
      <c r="F14" s="1">
        <f t="shared" si="0"/>
        <v>1.4743678253190975</v>
      </c>
      <c r="G14" s="8">
        <f t="shared" si="0"/>
        <v>1.3897114249548435</v>
      </c>
      <c r="H14" s="7">
        <f t="shared" si="5"/>
        <v>0.82538527153824282</v>
      </c>
      <c r="I14" s="1">
        <f t="shared" si="1"/>
        <v>0.49145594177303248</v>
      </c>
      <c r="J14" s="8">
        <f t="shared" si="2"/>
        <v>0.34742785623871086</v>
      </c>
      <c r="K14" s="7">
        <f t="shared" si="6"/>
        <v>17.585000000000001</v>
      </c>
      <c r="L14" s="1">
        <f t="shared" si="3"/>
        <v>18.685500000000001</v>
      </c>
      <c r="M14" s="8">
        <f t="shared" si="3"/>
        <v>28.124400000000001</v>
      </c>
    </row>
    <row r="15" spans="1:13" x14ac:dyDescent="0.3">
      <c r="A15" s="16" t="s">
        <v>13</v>
      </c>
      <c r="B15" s="3">
        <v>7.7851999999999997</v>
      </c>
      <c r="C15" s="1">
        <v>5.0419</v>
      </c>
      <c r="D15" s="2">
        <v>6.3775000000000004</v>
      </c>
      <c r="E15" s="7">
        <f t="shared" si="4"/>
        <v>1.8643580126393671</v>
      </c>
      <c r="F15" s="1">
        <f t="shared" si="0"/>
        <v>1.8213570281044844</v>
      </c>
      <c r="G15" s="8">
        <f t="shared" si="0"/>
        <v>1.5321364170913367</v>
      </c>
      <c r="H15" s="7">
        <f t="shared" si="5"/>
        <v>0.93217900631968353</v>
      </c>
      <c r="I15" s="1">
        <f t="shared" si="1"/>
        <v>0.60711900936816143</v>
      </c>
      <c r="J15" s="8">
        <f t="shared" si="2"/>
        <v>0.38303410427283419</v>
      </c>
      <c r="K15" s="7">
        <f t="shared" si="6"/>
        <v>15.570399999999999</v>
      </c>
      <c r="L15" s="1">
        <f t="shared" si="3"/>
        <v>15.1257</v>
      </c>
      <c r="M15" s="8">
        <f t="shared" si="3"/>
        <v>25.51</v>
      </c>
    </row>
    <row r="16" spans="1:13" x14ac:dyDescent="0.3">
      <c r="A16" s="16" t="s">
        <v>24</v>
      </c>
      <c r="B16" s="3">
        <v>19.270600000000002</v>
      </c>
      <c r="C16" s="1">
        <v>31.2759</v>
      </c>
      <c r="D16" s="2">
        <v>62.785200000000003</v>
      </c>
      <c r="E16" s="7">
        <f t="shared" si="4"/>
        <v>0.75318879536703576</v>
      </c>
      <c r="F16" s="1">
        <f t="shared" si="0"/>
        <v>0.29361585118253991</v>
      </c>
      <c r="G16" s="8">
        <f t="shared" si="0"/>
        <v>0.15562903359390429</v>
      </c>
      <c r="H16" s="7">
        <f t="shared" si="5"/>
        <v>0.37659439768351788</v>
      </c>
      <c r="I16" s="1">
        <f t="shared" si="1"/>
        <v>9.7871950394179966E-2</v>
      </c>
      <c r="J16" s="8">
        <f t="shared" si="2"/>
        <v>3.8907258398476072E-2</v>
      </c>
      <c r="K16" s="7">
        <f t="shared" si="6"/>
        <v>38.541200000000003</v>
      </c>
      <c r="L16" s="1">
        <f t="shared" si="3"/>
        <v>93.827699999999993</v>
      </c>
      <c r="M16" s="8">
        <f t="shared" si="3"/>
        <v>251.14080000000001</v>
      </c>
    </row>
    <row r="17" spans="1:13" x14ac:dyDescent="0.3">
      <c r="A17" s="16" t="s">
        <v>14</v>
      </c>
      <c r="B17" s="3">
        <v>7.4069000000000003</v>
      </c>
      <c r="C17" s="1">
        <v>5.1628999999999996</v>
      </c>
      <c r="D17" s="2">
        <v>6.5530999999999997</v>
      </c>
      <c r="E17" s="7">
        <f t="shared" si="4"/>
        <v>1.959578231108831</v>
      </c>
      <c r="F17" s="1">
        <f t="shared" si="0"/>
        <v>1.7786709020124349</v>
      </c>
      <c r="G17" s="8">
        <f t="shared" si="0"/>
        <v>1.4910805572934949</v>
      </c>
      <c r="H17" s="7">
        <f t="shared" si="5"/>
        <v>0.9797891155544155</v>
      </c>
      <c r="I17" s="1">
        <f t="shared" si="1"/>
        <v>0.59289030067081161</v>
      </c>
      <c r="J17" s="8">
        <f t="shared" si="2"/>
        <v>0.37277013932337372</v>
      </c>
      <c r="K17" s="7">
        <f t="shared" si="6"/>
        <v>14.813800000000001</v>
      </c>
      <c r="L17" s="1">
        <f t="shared" si="3"/>
        <v>15.488699999999998</v>
      </c>
      <c r="M17" s="8">
        <f t="shared" si="3"/>
        <v>26.212399999999999</v>
      </c>
    </row>
    <row r="18" spans="1:13" x14ac:dyDescent="0.3">
      <c r="A18" s="16" t="s">
        <v>15</v>
      </c>
      <c r="B18" s="3">
        <v>7.1158000000000001</v>
      </c>
      <c r="C18" s="1">
        <v>4.7892000000000001</v>
      </c>
      <c r="D18" s="2">
        <v>5.8803000000000001</v>
      </c>
      <c r="E18" s="7">
        <f t="shared" si="4"/>
        <v>2.039742544759549</v>
      </c>
      <c r="F18" s="1">
        <f t="shared" si="0"/>
        <v>1.9174601186001836</v>
      </c>
      <c r="G18" s="8">
        <f t="shared" si="0"/>
        <v>1.661683927690764</v>
      </c>
      <c r="H18" s="7">
        <f t="shared" si="5"/>
        <v>1.0198712723797745</v>
      </c>
      <c r="I18" s="1">
        <f t="shared" si="1"/>
        <v>0.63915337286672791</v>
      </c>
      <c r="J18" s="8">
        <f t="shared" si="2"/>
        <v>0.415420981922691</v>
      </c>
      <c r="K18" s="7">
        <f t="shared" si="6"/>
        <v>14.2316</v>
      </c>
      <c r="L18" s="1">
        <f t="shared" si="3"/>
        <v>14.367599999999999</v>
      </c>
      <c r="M18" s="8">
        <f t="shared" si="3"/>
        <v>23.5212</v>
      </c>
    </row>
    <row r="19" spans="1:13" x14ac:dyDescent="0.3">
      <c r="A19" s="16" t="s">
        <v>25</v>
      </c>
      <c r="B19" s="3">
        <v>19.126200000000001</v>
      </c>
      <c r="C19" s="1">
        <v>31.2698</v>
      </c>
      <c r="D19" s="2">
        <v>61.8504</v>
      </c>
      <c r="E19" s="7">
        <f t="shared" si="4"/>
        <v>0.75887526011439799</v>
      </c>
      <c r="F19" s="1">
        <f t="shared" si="0"/>
        <v>0.2936731287056521</v>
      </c>
      <c r="G19" s="8">
        <f t="shared" si="0"/>
        <v>0.15798119333100513</v>
      </c>
      <c r="H19" s="7">
        <f t="shared" si="5"/>
        <v>0.37943763005719899</v>
      </c>
      <c r="I19" s="1">
        <f t="shared" si="1"/>
        <v>9.7891042901884037E-2</v>
      </c>
      <c r="J19" s="8">
        <f t="shared" si="2"/>
        <v>3.9495298332751283E-2</v>
      </c>
      <c r="K19" s="7">
        <f t="shared" si="6"/>
        <v>38.252400000000002</v>
      </c>
      <c r="L19" s="1">
        <f t="shared" si="3"/>
        <v>93.809399999999997</v>
      </c>
      <c r="M19" s="8">
        <f t="shared" si="3"/>
        <v>247.4016</v>
      </c>
    </row>
    <row r="20" spans="1:13" x14ac:dyDescent="0.3">
      <c r="A20" s="16" t="s">
        <v>16</v>
      </c>
      <c r="B20" s="3">
        <v>7.6805000000000003</v>
      </c>
      <c r="C20" s="1">
        <v>5.4240000000000004</v>
      </c>
      <c r="D20" s="2">
        <v>8.4670000000000005</v>
      </c>
      <c r="E20" s="7">
        <f t="shared" si="4"/>
        <v>1.8897728012499186</v>
      </c>
      <c r="F20" s="1">
        <f t="shared" si="0"/>
        <v>1.6930494100294984</v>
      </c>
      <c r="G20" s="8">
        <f t="shared" si="0"/>
        <v>1.1540333057753631</v>
      </c>
      <c r="H20" s="7">
        <f t="shared" si="5"/>
        <v>0.94488640062495932</v>
      </c>
      <c r="I20" s="1">
        <f t="shared" si="1"/>
        <v>0.56434980334316609</v>
      </c>
      <c r="J20" s="8">
        <f t="shared" si="2"/>
        <v>0.28850832644384078</v>
      </c>
      <c r="K20" s="7">
        <f t="shared" si="6"/>
        <v>15.361000000000001</v>
      </c>
      <c r="L20" s="1">
        <f t="shared" si="3"/>
        <v>16.272000000000002</v>
      </c>
      <c r="M20" s="8">
        <f t="shared" si="3"/>
        <v>33.868000000000002</v>
      </c>
    </row>
    <row r="21" spans="1:13" x14ac:dyDescent="0.3">
      <c r="A21" s="16" t="s">
        <v>17</v>
      </c>
      <c r="B21" s="3">
        <v>7.5728</v>
      </c>
      <c r="C21" s="1">
        <v>5.0389999999999997</v>
      </c>
      <c r="D21" s="2">
        <v>7.8493000000000004</v>
      </c>
      <c r="E21" s="7">
        <f t="shared" si="4"/>
        <v>1.9166490597929431</v>
      </c>
      <c r="F21" s="1">
        <f t="shared" si="4"/>
        <v>1.8224052391347489</v>
      </c>
      <c r="G21" s="8">
        <f t="shared" si="4"/>
        <v>1.2448498592231154</v>
      </c>
      <c r="H21" s="7">
        <f t="shared" si="5"/>
        <v>0.95832452989647154</v>
      </c>
      <c r="I21" s="1">
        <f t="shared" si="1"/>
        <v>0.60746841304491628</v>
      </c>
      <c r="J21" s="8">
        <f t="shared" si="2"/>
        <v>0.31121246480577885</v>
      </c>
      <c r="K21" s="7">
        <f t="shared" si="6"/>
        <v>15.1456</v>
      </c>
      <c r="L21" s="1">
        <f t="shared" ref="L21:L22" si="7">C21*C$4</f>
        <v>15.116999999999999</v>
      </c>
      <c r="M21" s="8">
        <f t="shared" ref="M21:M22" si="8">D21*D$4</f>
        <v>31.397200000000002</v>
      </c>
    </row>
    <row r="22" spans="1:13" ht="15" thickBot="1" x14ac:dyDescent="0.35">
      <c r="A22" s="17" t="s">
        <v>26</v>
      </c>
      <c r="B22" s="15">
        <v>20.7684</v>
      </c>
      <c r="C22" s="10">
        <v>31.371500000000001</v>
      </c>
      <c r="D22" s="13">
        <v>63.932899999999997</v>
      </c>
      <c r="E22" s="9">
        <f t="shared" si="4"/>
        <v>0.69886943625893183</v>
      </c>
      <c r="F22" s="10">
        <f t="shared" si="4"/>
        <v>0.29272110036179333</v>
      </c>
      <c r="G22" s="11">
        <f t="shared" si="4"/>
        <v>0.15283523819504513</v>
      </c>
      <c r="H22" s="9">
        <f>E22/E$4</f>
        <v>0.34943471812946592</v>
      </c>
      <c r="I22" s="10">
        <f>F22/F$4</f>
        <v>9.7573700120597781E-2</v>
      </c>
      <c r="J22" s="11">
        <f>G22/G$4</f>
        <v>3.8208809548761283E-2</v>
      </c>
      <c r="K22" s="9">
        <f t="shared" si="6"/>
        <v>41.536799999999999</v>
      </c>
      <c r="L22" s="10">
        <f t="shared" si="7"/>
        <v>94.114500000000007</v>
      </c>
      <c r="M22" s="11">
        <f t="shared" si="8"/>
        <v>255.73159999999999</v>
      </c>
    </row>
    <row r="23" spans="1:13" ht="15" thickBot="1" x14ac:dyDescent="0.35"/>
    <row r="24" spans="1:13" ht="15" thickBot="1" x14ac:dyDescent="0.35">
      <c r="A24" s="18" t="s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</row>
    <row r="25" spans="1:13" x14ac:dyDescent="0.3">
      <c r="A25" s="22" t="s">
        <v>1</v>
      </c>
      <c r="B25" s="14" t="s">
        <v>2</v>
      </c>
      <c r="C25" s="5"/>
      <c r="D25" s="12"/>
      <c r="E25" s="4" t="s">
        <v>3</v>
      </c>
      <c r="F25" s="5"/>
      <c r="G25" s="6"/>
      <c r="H25" s="4" t="s">
        <v>4</v>
      </c>
      <c r="I25" s="5"/>
      <c r="J25" s="6"/>
      <c r="K25" s="4" t="s">
        <v>5</v>
      </c>
      <c r="L25" s="5"/>
      <c r="M25" s="6"/>
    </row>
    <row r="26" spans="1:13" ht="15" thickBot="1" x14ac:dyDescent="0.35">
      <c r="A26" s="23"/>
      <c r="B26" s="3">
        <v>2</v>
      </c>
      <c r="C26" s="1">
        <v>3</v>
      </c>
      <c r="D26" s="2">
        <v>4</v>
      </c>
      <c r="E26" s="7">
        <v>2</v>
      </c>
      <c r="F26" s="1">
        <v>3</v>
      </c>
      <c r="G26" s="8">
        <v>4</v>
      </c>
      <c r="H26" s="7">
        <v>2</v>
      </c>
      <c r="I26" s="1">
        <v>3</v>
      </c>
      <c r="J26" s="8">
        <v>4</v>
      </c>
      <c r="K26" s="7">
        <v>2</v>
      </c>
      <c r="L26" s="1">
        <v>3</v>
      </c>
      <c r="M26" s="8">
        <v>4</v>
      </c>
    </row>
    <row r="27" spans="1:13" x14ac:dyDescent="0.3">
      <c r="A27" s="21" t="s">
        <v>6</v>
      </c>
      <c r="B27" s="3">
        <v>23.0124</v>
      </c>
      <c r="C27" s="1">
        <v>22.384</v>
      </c>
      <c r="D27" s="2">
        <v>21.873100000000001</v>
      </c>
      <c r="E27" s="7">
        <f>B$27/B27</f>
        <v>1</v>
      </c>
      <c r="F27" s="1">
        <f t="shared" ref="F27:G42" si="9">C$27/C27</f>
        <v>1</v>
      </c>
      <c r="G27" s="8">
        <f t="shared" si="9"/>
        <v>1</v>
      </c>
      <c r="H27" s="7">
        <f>E27/E$26</f>
        <v>0.5</v>
      </c>
      <c r="I27" s="1">
        <f t="shared" ref="I27:J42" si="10">F27/F$26</f>
        <v>0.33333333333333331</v>
      </c>
      <c r="J27" s="8">
        <f t="shared" si="10"/>
        <v>0.25</v>
      </c>
      <c r="K27" s="7">
        <f>B27*B$26</f>
        <v>46.024799999999999</v>
      </c>
      <c r="L27" s="1">
        <f t="shared" ref="L27:M27" si="11">C27*C$26</f>
        <v>67.152000000000001</v>
      </c>
      <c r="M27" s="8">
        <f t="shared" si="11"/>
        <v>87.492400000000004</v>
      </c>
    </row>
    <row r="28" spans="1:13" x14ac:dyDescent="0.3">
      <c r="A28" s="16" t="s">
        <v>7</v>
      </c>
      <c r="B28" s="3">
        <v>22.5684</v>
      </c>
      <c r="C28" s="1">
        <v>21.534400000000002</v>
      </c>
      <c r="D28" s="2">
        <v>21.423200000000001</v>
      </c>
      <c r="E28" s="7">
        <f t="shared" ref="E28:G44" si="12">B$27/B28</f>
        <v>1.0196735258148562</v>
      </c>
      <c r="F28" s="1">
        <f t="shared" si="9"/>
        <v>1.0394531540233301</v>
      </c>
      <c r="G28" s="8">
        <f t="shared" si="9"/>
        <v>1.0210005974831025</v>
      </c>
      <c r="H28" s="7">
        <f t="shared" ref="H28:H44" si="13">E28/E$26</f>
        <v>0.50983676290742808</v>
      </c>
      <c r="I28" s="1">
        <f t="shared" si="10"/>
        <v>0.34648438467444337</v>
      </c>
      <c r="J28" s="8">
        <f t="shared" si="10"/>
        <v>0.25525014937077561</v>
      </c>
      <c r="K28" s="7">
        <f t="shared" ref="K28:K43" si="14">B28*B$26</f>
        <v>45.136800000000001</v>
      </c>
      <c r="L28" s="1">
        <f t="shared" ref="L28:L43" si="15">C28*C$26</f>
        <v>64.603200000000001</v>
      </c>
      <c r="M28" s="8">
        <f t="shared" ref="M28:M43" si="16">D28*D$26</f>
        <v>85.692800000000005</v>
      </c>
    </row>
    <row r="29" spans="1:13" x14ac:dyDescent="0.3">
      <c r="A29" s="16" t="s">
        <v>21</v>
      </c>
      <c r="B29" s="3">
        <v>54.359499999999997</v>
      </c>
      <c r="C29" s="1">
        <v>84.963499999999996</v>
      </c>
      <c r="D29" s="2">
        <v>108.2273</v>
      </c>
      <c r="E29" s="7">
        <f t="shared" si="12"/>
        <v>0.42333722716360528</v>
      </c>
      <c r="F29" s="1">
        <f t="shared" si="9"/>
        <v>0.26345430684941185</v>
      </c>
      <c r="G29" s="8">
        <f t="shared" si="9"/>
        <v>0.2021033510029355</v>
      </c>
      <c r="H29" s="7">
        <f t="shared" si="13"/>
        <v>0.21166861358180264</v>
      </c>
      <c r="I29" s="1">
        <f t="shared" si="10"/>
        <v>8.7818102283137287E-2</v>
      </c>
      <c r="J29" s="8">
        <f t="shared" si="10"/>
        <v>5.0525837750733875E-2</v>
      </c>
      <c r="K29" s="7">
        <f t="shared" si="14"/>
        <v>108.71899999999999</v>
      </c>
      <c r="L29" s="1">
        <f t="shared" si="15"/>
        <v>254.89049999999997</v>
      </c>
      <c r="M29" s="8">
        <f t="shared" si="16"/>
        <v>432.9092</v>
      </c>
    </row>
    <row r="30" spans="1:13" x14ac:dyDescent="0.3">
      <c r="A30" s="16" t="s">
        <v>8</v>
      </c>
      <c r="B30" s="3">
        <v>22.7</v>
      </c>
      <c r="C30" s="1">
        <v>23.472200000000001</v>
      </c>
      <c r="D30" s="2">
        <v>22.790700000000001</v>
      </c>
      <c r="E30" s="7">
        <f t="shared" si="12"/>
        <v>1.0137621145374449</v>
      </c>
      <c r="F30" s="1">
        <f t="shared" si="9"/>
        <v>0.95363877267576114</v>
      </c>
      <c r="G30" s="8">
        <f t="shared" si="9"/>
        <v>0.95973796329204453</v>
      </c>
      <c r="H30" s="7">
        <f t="shared" si="13"/>
        <v>0.50688105726872246</v>
      </c>
      <c r="I30" s="1">
        <f t="shared" si="10"/>
        <v>0.31787959089192036</v>
      </c>
      <c r="J30" s="8">
        <f t="shared" si="10"/>
        <v>0.23993449082301113</v>
      </c>
      <c r="K30" s="7">
        <f t="shared" si="14"/>
        <v>45.4</v>
      </c>
      <c r="L30" s="1">
        <f t="shared" si="15"/>
        <v>70.416600000000003</v>
      </c>
      <c r="M30" s="8">
        <f t="shared" si="16"/>
        <v>91.162800000000004</v>
      </c>
    </row>
    <row r="31" spans="1:13" x14ac:dyDescent="0.3">
      <c r="A31" s="16" t="s">
        <v>9</v>
      </c>
      <c r="B31" s="3">
        <v>21.978100000000001</v>
      </c>
      <c r="C31" s="1">
        <v>21.724900000000002</v>
      </c>
      <c r="D31" s="2">
        <v>21.003399999999999</v>
      </c>
      <c r="E31" s="7">
        <f t="shared" si="12"/>
        <v>1.0470604829352854</v>
      </c>
      <c r="F31" s="1">
        <f t="shared" si="9"/>
        <v>1.0303384595556251</v>
      </c>
      <c r="G31" s="8">
        <f t="shared" si="9"/>
        <v>1.0414075816296411</v>
      </c>
      <c r="H31" s="7">
        <f t="shared" si="13"/>
        <v>0.52353024146764271</v>
      </c>
      <c r="I31" s="1">
        <f t="shared" si="10"/>
        <v>0.34344615318520838</v>
      </c>
      <c r="J31" s="8">
        <f t="shared" si="10"/>
        <v>0.26035189540741027</v>
      </c>
      <c r="K31" s="7">
        <f t="shared" si="14"/>
        <v>43.956200000000003</v>
      </c>
      <c r="L31" s="1">
        <f t="shared" si="15"/>
        <v>65.174700000000001</v>
      </c>
      <c r="M31" s="8">
        <f t="shared" si="16"/>
        <v>84.013599999999997</v>
      </c>
    </row>
    <row r="32" spans="1:13" x14ac:dyDescent="0.3">
      <c r="A32" s="16" t="s">
        <v>22</v>
      </c>
      <c r="B32" s="3">
        <v>54.1462</v>
      </c>
      <c r="C32" s="1">
        <v>125.1664</v>
      </c>
      <c r="D32" s="2">
        <v>160.42339999999999</v>
      </c>
      <c r="E32" s="7">
        <f t="shared" si="12"/>
        <v>0.42500489415693066</v>
      </c>
      <c r="F32" s="1">
        <f t="shared" si="9"/>
        <v>0.17883393626404531</v>
      </c>
      <c r="G32" s="8">
        <f t="shared" si="9"/>
        <v>0.13634606921434156</v>
      </c>
      <c r="H32" s="7">
        <f t="shared" si="13"/>
        <v>0.21250244707846533</v>
      </c>
      <c r="I32" s="1">
        <f t="shared" si="10"/>
        <v>5.9611312088015102E-2</v>
      </c>
      <c r="J32" s="8">
        <f t="shared" si="10"/>
        <v>3.408651730358539E-2</v>
      </c>
      <c r="K32" s="7">
        <f t="shared" si="14"/>
        <v>108.2924</v>
      </c>
      <c r="L32" s="1">
        <f t="shared" si="15"/>
        <v>375.49919999999997</v>
      </c>
      <c r="M32" s="8">
        <f t="shared" si="16"/>
        <v>641.69359999999995</v>
      </c>
    </row>
    <row r="33" spans="1:13" x14ac:dyDescent="0.3">
      <c r="A33" s="16" t="s">
        <v>10</v>
      </c>
      <c r="B33" s="3">
        <v>23.154199999999999</v>
      </c>
      <c r="C33" s="1">
        <v>24.107099999999999</v>
      </c>
      <c r="D33" s="2">
        <v>23.963699999999999</v>
      </c>
      <c r="E33" s="7">
        <f t="shared" si="12"/>
        <v>0.99387584110010274</v>
      </c>
      <c r="F33" s="1">
        <f t="shared" si="9"/>
        <v>0.92852313218927207</v>
      </c>
      <c r="G33" s="8">
        <f t="shared" si="9"/>
        <v>0.91275971573671855</v>
      </c>
      <c r="H33" s="7">
        <f t="shared" si="13"/>
        <v>0.49693792055005137</v>
      </c>
      <c r="I33" s="1">
        <f t="shared" si="10"/>
        <v>0.30950771072975736</v>
      </c>
      <c r="J33" s="8">
        <f t="shared" si="10"/>
        <v>0.22818992893417964</v>
      </c>
      <c r="K33" s="7">
        <f t="shared" si="14"/>
        <v>46.308399999999999</v>
      </c>
      <c r="L33" s="1">
        <f t="shared" si="15"/>
        <v>72.321299999999994</v>
      </c>
      <c r="M33" s="8">
        <f t="shared" si="16"/>
        <v>95.854799999999997</v>
      </c>
    </row>
    <row r="34" spans="1:13" x14ac:dyDescent="0.3">
      <c r="A34" s="16" t="s">
        <v>11</v>
      </c>
      <c r="B34" s="3">
        <v>22.524000000000001</v>
      </c>
      <c r="C34" s="1">
        <v>23.3263</v>
      </c>
      <c r="D34" s="2">
        <v>22.993600000000001</v>
      </c>
      <c r="E34" s="7">
        <f t="shared" si="12"/>
        <v>1.021683537559936</v>
      </c>
      <c r="F34" s="1">
        <f t="shared" si="9"/>
        <v>0.95960353763777373</v>
      </c>
      <c r="G34" s="8">
        <f t="shared" si="9"/>
        <v>0.95126904877879059</v>
      </c>
      <c r="H34" s="7">
        <f t="shared" si="13"/>
        <v>0.51084176877996801</v>
      </c>
      <c r="I34" s="1">
        <f t="shared" si="10"/>
        <v>0.31986784587925793</v>
      </c>
      <c r="J34" s="8">
        <f t="shared" si="10"/>
        <v>0.23781726219469765</v>
      </c>
      <c r="K34" s="7">
        <f t="shared" si="14"/>
        <v>45.048000000000002</v>
      </c>
      <c r="L34" s="1">
        <f t="shared" si="15"/>
        <v>69.978899999999996</v>
      </c>
      <c r="M34" s="8">
        <f t="shared" si="16"/>
        <v>91.974400000000003</v>
      </c>
    </row>
    <row r="35" spans="1:13" x14ac:dyDescent="0.3">
      <c r="A35" s="16" t="s">
        <v>23</v>
      </c>
      <c r="B35" s="3">
        <v>54.479900000000001</v>
      </c>
      <c r="C35" s="1">
        <v>125.1944</v>
      </c>
      <c r="D35" s="2">
        <v>163.0102</v>
      </c>
      <c r="E35" s="7">
        <f t="shared" si="12"/>
        <v>0.42240165639070554</v>
      </c>
      <c r="F35" s="1">
        <f t="shared" si="9"/>
        <v>0.17879393966503293</v>
      </c>
      <c r="G35" s="8">
        <f t="shared" si="9"/>
        <v>0.13418240085589736</v>
      </c>
      <c r="H35" s="7">
        <f t="shared" si="13"/>
        <v>0.21120082819535277</v>
      </c>
      <c r="I35" s="1">
        <f t="shared" si="10"/>
        <v>5.959797988834431E-2</v>
      </c>
      <c r="J35" s="8">
        <f t="shared" si="10"/>
        <v>3.354560021397434E-2</v>
      </c>
      <c r="K35" s="7">
        <f t="shared" si="14"/>
        <v>108.9598</v>
      </c>
      <c r="L35" s="1">
        <f t="shared" si="15"/>
        <v>375.58320000000003</v>
      </c>
      <c r="M35" s="8">
        <f t="shared" si="16"/>
        <v>652.04079999999999</v>
      </c>
    </row>
    <row r="36" spans="1:13" x14ac:dyDescent="0.3">
      <c r="A36" s="16" t="s">
        <v>12</v>
      </c>
      <c r="B36" s="3">
        <v>13.8536</v>
      </c>
      <c r="C36" s="1">
        <v>16.686599999999999</v>
      </c>
      <c r="D36" s="2">
        <v>18.159400000000002</v>
      </c>
      <c r="E36" s="7">
        <f t="shared" si="12"/>
        <v>1.6611133568170007</v>
      </c>
      <c r="F36" s="1">
        <f t="shared" si="9"/>
        <v>1.3414356429710068</v>
      </c>
      <c r="G36" s="8">
        <f t="shared" si="9"/>
        <v>1.2045056554731983</v>
      </c>
      <c r="H36" s="7">
        <f t="shared" si="13"/>
        <v>0.83055667840850034</v>
      </c>
      <c r="I36" s="1">
        <f t="shared" si="10"/>
        <v>0.44714521432366894</v>
      </c>
      <c r="J36" s="8">
        <f t="shared" si="10"/>
        <v>0.30112641386829958</v>
      </c>
      <c r="K36" s="7">
        <f t="shared" si="14"/>
        <v>27.7072</v>
      </c>
      <c r="L36" s="1">
        <f t="shared" si="15"/>
        <v>50.059799999999996</v>
      </c>
      <c r="M36" s="8">
        <f t="shared" si="16"/>
        <v>72.637600000000006</v>
      </c>
    </row>
    <row r="37" spans="1:13" x14ac:dyDescent="0.3">
      <c r="A37" s="16" t="s">
        <v>13</v>
      </c>
      <c r="B37" s="3">
        <v>13.322699999999999</v>
      </c>
      <c r="C37" s="1">
        <v>15.9323</v>
      </c>
      <c r="D37" s="2">
        <v>16.6187</v>
      </c>
      <c r="E37" s="7">
        <f t="shared" si="12"/>
        <v>1.7273075277533834</v>
      </c>
      <c r="F37" s="1">
        <f t="shared" si="9"/>
        <v>1.4049446721440093</v>
      </c>
      <c r="G37" s="8">
        <f t="shared" si="9"/>
        <v>1.3161739486241404</v>
      </c>
      <c r="H37" s="7">
        <f t="shared" si="13"/>
        <v>0.86365376387669168</v>
      </c>
      <c r="I37" s="1">
        <f t="shared" si="10"/>
        <v>0.46831489071466975</v>
      </c>
      <c r="J37" s="8">
        <f t="shared" si="10"/>
        <v>0.3290434871560351</v>
      </c>
      <c r="K37" s="7">
        <f t="shared" si="14"/>
        <v>26.645399999999999</v>
      </c>
      <c r="L37" s="1">
        <f t="shared" si="15"/>
        <v>47.796900000000001</v>
      </c>
      <c r="M37" s="8">
        <f t="shared" si="16"/>
        <v>66.474800000000002</v>
      </c>
    </row>
    <row r="38" spans="1:13" x14ac:dyDescent="0.3">
      <c r="A38" s="16" t="s">
        <v>24</v>
      </c>
      <c r="B38" s="3">
        <v>41.127299999999998</v>
      </c>
      <c r="C38" s="1">
        <v>115.73399999999999</v>
      </c>
      <c r="D38" s="2">
        <v>156.6534</v>
      </c>
      <c r="E38" s="7">
        <f t="shared" si="12"/>
        <v>0.55954074301011736</v>
      </c>
      <c r="F38" s="1">
        <f t="shared" si="9"/>
        <v>0.19340902414156602</v>
      </c>
      <c r="G38" s="8">
        <f t="shared" si="9"/>
        <v>0.13962735567820425</v>
      </c>
      <c r="H38" s="7">
        <f t="shared" si="13"/>
        <v>0.27977037150505868</v>
      </c>
      <c r="I38" s="1">
        <f t="shared" si="10"/>
        <v>6.4469674713855341E-2</v>
      </c>
      <c r="J38" s="8">
        <f t="shared" si="10"/>
        <v>3.4906838919551063E-2</v>
      </c>
      <c r="K38" s="7">
        <f t="shared" si="14"/>
        <v>82.254599999999996</v>
      </c>
      <c r="L38" s="1">
        <f t="shared" si="15"/>
        <v>347.202</v>
      </c>
      <c r="M38" s="8">
        <f t="shared" si="16"/>
        <v>626.61360000000002</v>
      </c>
    </row>
    <row r="39" spans="1:13" x14ac:dyDescent="0.3">
      <c r="A39" s="16" t="s">
        <v>14</v>
      </c>
      <c r="B39" s="3">
        <v>13.420500000000001</v>
      </c>
      <c r="C39" s="1">
        <v>16.598099999999999</v>
      </c>
      <c r="D39" s="2">
        <v>16.764099999999999</v>
      </c>
      <c r="E39" s="7">
        <f t="shared" si="12"/>
        <v>1.7147200178830893</v>
      </c>
      <c r="F39" s="1">
        <f t="shared" si="9"/>
        <v>1.3485880914080528</v>
      </c>
      <c r="G39" s="8">
        <f t="shared" si="9"/>
        <v>1.304758382495929</v>
      </c>
      <c r="H39" s="7">
        <f t="shared" si="13"/>
        <v>0.85736000894154463</v>
      </c>
      <c r="I39" s="1">
        <f t="shared" si="10"/>
        <v>0.44952936380268427</v>
      </c>
      <c r="J39" s="8">
        <f t="shared" si="10"/>
        <v>0.32618959562398225</v>
      </c>
      <c r="K39" s="7">
        <f t="shared" si="14"/>
        <v>26.841000000000001</v>
      </c>
      <c r="L39" s="1">
        <f t="shared" si="15"/>
        <v>49.794299999999993</v>
      </c>
      <c r="M39" s="8">
        <f t="shared" si="16"/>
        <v>67.056399999999996</v>
      </c>
    </row>
    <row r="40" spans="1:13" x14ac:dyDescent="0.3">
      <c r="A40" s="16" t="s">
        <v>15</v>
      </c>
      <c r="B40" s="3">
        <v>12.559900000000001</v>
      </c>
      <c r="C40" s="1">
        <v>14.7576</v>
      </c>
      <c r="D40" s="2">
        <v>14.7403</v>
      </c>
      <c r="E40" s="7">
        <f t="shared" si="12"/>
        <v>1.8322120399047761</v>
      </c>
      <c r="F40" s="1">
        <f t="shared" si="9"/>
        <v>1.5167777958475632</v>
      </c>
      <c r="G40" s="8">
        <f t="shared" si="9"/>
        <v>1.4838978853890357</v>
      </c>
      <c r="H40" s="7">
        <f t="shared" si="13"/>
        <v>0.91610601995238805</v>
      </c>
      <c r="I40" s="1">
        <f t="shared" si="10"/>
        <v>0.50559259861585437</v>
      </c>
      <c r="J40" s="8">
        <f t="shared" si="10"/>
        <v>0.37097447134725892</v>
      </c>
      <c r="K40" s="7">
        <f t="shared" si="14"/>
        <v>25.119800000000001</v>
      </c>
      <c r="L40" s="1">
        <f t="shared" si="15"/>
        <v>44.272800000000004</v>
      </c>
      <c r="M40" s="8">
        <f t="shared" si="16"/>
        <v>58.961199999999998</v>
      </c>
    </row>
    <row r="41" spans="1:13" x14ac:dyDescent="0.3">
      <c r="A41" s="16" t="s">
        <v>25</v>
      </c>
      <c r="B41" s="3">
        <v>46.261600000000001</v>
      </c>
      <c r="C41" s="1">
        <v>117.2336</v>
      </c>
      <c r="D41" s="2">
        <v>154.5882</v>
      </c>
      <c r="E41" s="7">
        <f t="shared" si="12"/>
        <v>0.49744064191467652</v>
      </c>
      <c r="F41" s="1">
        <f t="shared" si="9"/>
        <v>0.19093502204146254</v>
      </c>
      <c r="G41" s="8">
        <f t="shared" si="9"/>
        <v>0.14149268831644329</v>
      </c>
      <c r="H41" s="7">
        <f t="shared" si="13"/>
        <v>0.24872032095733826</v>
      </c>
      <c r="I41" s="1">
        <f t="shared" si="10"/>
        <v>6.3645007347154184E-2</v>
      </c>
      <c r="J41" s="8">
        <f t="shared" si="10"/>
        <v>3.5373172079110823E-2</v>
      </c>
      <c r="K41" s="7">
        <f t="shared" si="14"/>
        <v>92.523200000000003</v>
      </c>
      <c r="L41" s="1">
        <f t="shared" si="15"/>
        <v>351.70079999999996</v>
      </c>
      <c r="M41" s="8">
        <f t="shared" si="16"/>
        <v>618.3528</v>
      </c>
    </row>
    <row r="42" spans="1:13" x14ac:dyDescent="0.3">
      <c r="A42" s="16" t="s">
        <v>16</v>
      </c>
      <c r="B42" s="3">
        <v>13.8484</v>
      </c>
      <c r="C42" s="1">
        <v>16.388500000000001</v>
      </c>
      <c r="D42" s="2">
        <v>17.5428</v>
      </c>
      <c r="E42" s="7">
        <f t="shared" si="12"/>
        <v>1.6617370959822073</v>
      </c>
      <c r="F42" s="1">
        <f t="shared" si="9"/>
        <v>1.3658357994935473</v>
      </c>
      <c r="G42" s="8">
        <f t="shared" si="9"/>
        <v>1.2468420092573591</v>
      </c>
      <c r="H42" s="7">
        <f t="shared" si="13"/>
        <v>0.83086854799110366</v>
      </c>
      <c r="I42" s="1">
        <f t="shared" si="10"/>
        <v>0.45527859983118241</v>
      </c>
      <c r="J42" s="8">
        <f t="shared" si="10"/>
        <v>0.31171050231433978</v>
      </c>
      <c r="K42" s="7">
        <f t="shared" si="14"/>
        <v>27.6968</v>
      </c>
      <c r="L42" s="1">
        <f t="shared" si="15"/>
        <v>49.165500000000002</v>
      </c>
      <c r="M42" s="8">
        <f t="shared" si="16"/>
        <v>70.171199999999999</v>
      </c>
    </row>
    <row r="43" spans="1:13" x14ac:dyDescent="0.3">
      <c r="A43" s="16" t="s">
        <v>17</v>
      </c>
      <c r="B43" s="3">
        <v>13.0846</v>
      </c>
      <c r="C43" s="1">
        <v>15.3154</v>
      </c>
      <c r="D43" s="2">
        <v>16.031199999999998</v>
      </c>
      <c r="E43" s="7">
        <f t="shared" si="12"/>
        <v>1.7587392812925118</v>
      </c>
      <c r="F43" s="1">
        <f t="shared" si="12"/>
        <v>1.4615354479804641</v>
      </c>
      <c r="G43" s="8">
        <f t="shared" si="12"/>
        <v>1.3644081540995061</v>
      </c>
      <c r="H43" s="7">
        <f t="shared" si="13"/>
        <v>0.87936964064625589</v>
      </c>
      <c r="I43" s="1">
        <f t="shared" ref="I43:I44" si="17">F43/F$26</f>
        <v>0.48717848266015468</v>
      </c>
      <c r="J43" s="8">
        <f t="shared" ref="J43:J44" si="18">G43/G$26</f>
        <v>0.34110203852487653</v>
      </c>
      <c r="K43" s="7">
        <f t="shared" si="14"/>
        <v>26.1692</v>
      </c>
      <c r="L43" s="1">
        <f t="shared" si="15"/>
        <v>45.946200000000005</v>
      </c>
      <c r="M43" s="8">
        <f t="shared" si="16"/>
        <v>64.124799999999993</v>
      </c>
    </row>
    <row r="44" spans="1:13" ht="15" thickBot="1" x14ac:dyDescent="0.35">
      <c r="A44" s="17" t="s">
        <v>26</v>
      </c>
      <c r="B44" s="15">
        <v>45.012300000000003</v>
      </c>
      <c r="C44" s="10">
        <v>78.486000000000004</v>
      </c>
      <c r="D44" s="13">
        <v>157.43539999999999</v>
      </c>
      <c r="E44" s="9">
        <f t="shared" si="12"/>
        <v>0.51124692584027032</v>
      </c>
      <c r="F44" s="10">
        <f t="shared" si="12"/>
        <v>0.28519736003873303</v>
      </c>
      <c r="G44" s="11">
        <f t="shared" si="12"/>
        <v>0.13893381031203911</v>
      </c>
      <c r="H44" s="9">
        <f t="shared" si="13"/>
        <v>0.25562346292013516</v>
      </c>
      <c r="I44" s="10">
        <f t="shared" si="17"/>
        <v>9.5065786679577671E-2</v>
      </c>
      <c r="J44" s="11">
        <f t="shared" si="18"/>
        <v>3.4733452578009777E-2</v>
      </c>
      <c r="K44" s="9">
        <f t="shared" ref="K44" si="19">B44*B$26</f>
        <v>90.024600000000007</v>
      </c>
      <c r="L44" s="10">
        <f t="shared" ref="L44" si="20">C44*C$26</f>
        <v>235.45800000000003</v>
      </c>
      <c r="M44" s="11">
        <f t="shared" ref="M44" si="21">D44*D$26</f>
        <v>629.74159999999995</v>
      </c>
    </row>
    <row r="45" spans="1:13" ht="15" thickBot="1" x14ac:dyDescent="0.35"/>
    <row r="46" spans="1:13" ht="15" thickBot="1" x14ac:dyDescent="0.35">
      <c r="A46" s="24" t="s">
        <v>19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</row>
    <row r="47" spans="1:13" x14ac:dyDescent="0.3">
      <c r="A47" s="22" t="s">
        <v>1</v>
      </c>
      <c r="B47" s="14" t="s">
        <v>2</v>
      </c>
      <c r="C47" s="5"/>
      <c r="D47" s="12"/>
      <c r="E47" s="4" t="s">
        <v>3</v>
      </c>
      <c r="F47" s="5"/>
      <c r="G47" s="6"/>
      <c r="H47" s="4" t="s">
        <v>4</v>
      </c>
      <c r="I47" s="5"/>
      <c r="J47" s="6"/>
      <c r="K47" s="4" t="s">
        <v>5</v>
      </c>
      <c r="L47" s="5"/>
      <c r="M47" s="6"/>
    </row>
    <row r="48" spans="1:13" ht="15" thickBot="1" x14ac:dyDescent="0.35">
      <c r="A48" s="23"/>
      <c r="B48" s="3">
        <v>2</v>
      </c>
      <c r="C48" s="1">
        <v>3</v>
      </c>
      <c r="D48" s="2">
        <v>4</v>
      </c>
      <c r="E48" s="7">
        <v>2</v>
      </c>
      <c r="F48" s="1">
        <v>3</v>
      </c>
      <c r="G48" s="8">
        <v>4</v>
      </c>
      <c r="H48" s="7">
        <v>2</v>
      </c>
      <c r="I48" s="1">
        <v>3</v>
      </c>
      <c r="J48" s="8">
        <v>4</v>
      </c>
      <c r="K48" s="7">
        <v>2</v>
      </c>
      <c r="L48" s="1">
        <v>3</v>
      </c>
      <c r="M48" s="8">
        <v>4</v>
      </c>
    </row>
    <row r="49" spans="1:13" x14ac:dyDescent="0.3">
      <c r="A49" s="21" t="s">
        <v>6</v>
      </c>
      <c r="B49" s="3">
        <v>33.9465</v>
      </c>
      <c r="C49" s="1">
        <v>36.346499999999999</v>
      </c>
      <c r="D49" s="2">
        <v>32.593800000000002</v>
      </c>
      <c r="E49" s="7">
        <f>B$49/B49</f>
        <v>1</v>
      </c>
      <c r="F49" s="1">
        <f t="shared" ref="F49:G49" si="22">C$49/C49</f>
        <v>1</v>
      </c>
      <c r="G49" s="8">
        <f t="shared" si="22"/>
        <v>1</v>
      </c>
      <c r="H49" s="7">
        <f>E49/E$48</f>
        <v>0.5</v>
      </c>
      <c r="I49" s="1">
        <f t="shared" ref="I49:J49" si="23">F49/F$48</f>
        <v>0.33333333333333331</v>
      </c>
      <c r="J49" s="8">
        <f t="shared" si="23"/>
        <v>0.25</v>
      </c>
      <c r="K49" s="7">
        <f>B49*B$48</f>
        <v>67.893000000000001</v>
      </c>
      <c r="L49" s="1">
        <f t="shared" ref="L49:M49" si="24">C49*C$48</f>
        <v>109.0395</v>
      </c>
      <c r="M49" s="8">
        <f t="shared" si="24"/>
        <v>130.37520000000001</v>
      </c>
    </row>
    <row r="50" spans="1:13" x14ac:dyDescent="0.3">
      <c r="A50" s="16" t="s">
        <v>7</v>
      </c>
      <c r="B50" s="3">
        <v>33.0304</v>
      </c>
      <c r="C50" s="1">
        <v>35.420499999999997</v>
      </c>
      <c r="D50" s="2">
        <v>31.552800000000001</v>
      </c>
      <c r="E50" s="7">
        <f t="shared" ref="E50:E66" si="25">B$49/B50</f>
        <v>1.0277350561906606</v>
      </c>
      <c r="F50" s="1">
        <f t="shared" ref="F50:F66" si="26">C$49/C50</f>
        <v>1.0261430527519375</v>
      </c>
      <c r="G50" s="8">
        <f t="shared" ref="G50:G66" si="27">D$49/D50</f>
        <v>1.032992317639005</v>
      </c>
      <c r="H50" s="7">
        <f t="shared" ref="H50:H66" si="28">E50/E$48</f>
        <v>0.51386752809533032</v>
      </c>
      <c r="I50" s="1">
        <f t="shared" ref="I50:I66" si="29">F50/F$48</f>
        <v>0.34204768425064586</v>
      </c>
      <c r="J50" s="8">
        <f t="shared" ref="J50:J66" si="30">G50/G$48</f>
        <v>0.25824807940975125</v>
      </c>
      <c r="K50" s="7">
        <f t="shared" ref="K50:K66" si="31">B50*B$48</f>
        <v>66.0608</v>
      </c>
      <c r="L50" s="1">
        <f t="shared" ref="L50:L66" si="32">C50*C$48</f>
        <v>106.26149999999998</v>
      </c>
      <c r="M50" s="8">
        <f t="shared" ref="M50:M66" si="33">D50*D$48</f>
        <v>126.21120000000001</v>
      </c>
    </row>
    <row r="51" spans="1:13" x14ac:dyDescent="0.3">
      <c r="A51" s="16" t="s">
        <v>21</v>
      </c>
      <c r="B51" s="3">
        <v>71.585700000000003</v>
      </c>
      <c r="C51" s="1">
        <v>132.27539999999999</v>
      </c>
      <c r="D51" s="2">
        <v>160.8425</v>
      </c>
      <c r="E51" s="7">
        <f t="shared" si="25"/>
        <v>0.47420783759885005</v>
      </c>
      <c r="F51" s="1">
        <f t="shared" si="26"/>
        <v>0.27477898384733668</v>
      </c>
      <c r="G51" s="8">
        <f t="shared" si="27"/>
        <v>0.20264420162581409</v>
      </c>
      <c r="H51" s="7">
        <f t="shared" si="28"/>
        <v>0.23710391879942502</v>
      </c>
      <c r="I51" s="1">
        <f t="shared" si="29"/>
        <v>9.1592994615778897E-2</v>
      </c>
      <c r="J51" s="8">
        <f t="shared" si="30"/>
        <v>5.0661050406453523E-2</v>
      </c>
      <c r="K51" s="7">
        <f t="shared" si="31"/>
        <v>143.17140000000001</v>
      </c>
      <c r="L51" s="1">
        <f t="shared" si="32"/>
        <v>396.82619999999997</v>
      </c>
      <c r="M51" s="8">
        <f t="shared" si="33"/>
        <v>643.37</v>
      </c>
    </row>
    <row r="52" spans="1:13" x14ac:dyDescent="0.3">
      <c r="A52" s="16" t="s">
        <v>8</v>
      </c>
      <c r="B52" s="3">
        <v>33.326000000000001</v>
      </c>
      <c r="C52" s="1">
        <v>34.877000000000002</v>
      </c>
      <c r="D52" s="2">
        <v>33.929900000000004</v>
      </c>
      <c r="E52" s="7">
        <f t="shared" si="25"/>
        <v>1.0186190962011643</v>
      </c>
      <c r="F52" s="1">
        <f t="shared" si="26"/>
        <v>1.0421337844424692</v>
      </c>
      <c r="G52" s="8">
        <f t="shared" si="27"/>
        <v>0.96062175249558646</v>
      </c>
      <c r="H52" s="7">
        <f t="shared" si="28"/>
        <v>0.50930954810058215</v>
      </c>
      <c r="I52" s="1">
        <f t="shared" si="29"/>
        <v>0.34737792814748975</v>
      </c>
      <c r="J52" s="8">
        <f t="shared" si="30"/>
        <v>0.24015543812389661</v>
      </c>
      <c r="K52" s="7">
        <f t="shared" si="31"/>
        <v>66.652000000000001</v>
      </c>
      <c r="L52" s="1">
        <f t="shared" si="32"/>
        <v>104.631</v>
      </c>
      <c r="M52" s="8">
        <f t="shared" si="33"/>
        <v>135.71960000000001</v>
      </c>
    </row>
    <row r="53" spans="1:13" x14ac:dyDescent="0.3">
      <c r="A53" s="16" t="s">
        <v>9</v>
      </c>
      <c r="B53" s="3">
        <v>32.493099999999998</v>
      </c>
      <c r="C53" s="1">
        <v>33.210799999999999</v>
      </c>
      <c r="D53" s="2">
        <v>32.4514</v>
      </c>
      <c r="E53" s="7">
        <f t="shared" si="25"/>
        <v>1.0447294964161622</v>
      </c>
      <c r="F53" s="1">
        <f t="shared" si="26"/>
        <v>1.0944180808652606</v>
      </c>
      <c r="G53" s="8">
        <f t="shared" si="27"/>
        <v>1.0043881003593067</v>
      </c>
      <c r="H53" s="7">
        <f t="shared" si="28"/>
        <v>0.5223647482080811</v>
      </c>
      <c r="I53" s="1">
        <f t="shared" si="29"/>
        <v>0.36480602695508685</v>
      </c>
      <c r="J53" s="8">
        <f t="shared" si="30"/>
        <v>0.25109702508982668</v>
      </c>
      <c r="K53" s="7">
        <f t="shared" si="31"/>
        <v>64.986199999999997</v>
      </c>
      <c r="L53" s="1">
        <f t="shared" si="32"/>
        <v>99.63239999999999</v>
      </c>
      <c r="M53" s="8">
        <f t="shared" si="33"/>
        <v>129.8056</v>
      </c>
    </row>
    <row r="54" spans="1:13" x14ac:dyDescent="0.3">
      <c r="A54" s="16" t="s">
        <v>22</v>
      </c>
      <c r="B54" s="3">
        <v>75.263900000000007</v>
      </c>
      <c r="C54" s="1">
        <v>131.64009999999999</v>
      </c>
      <c r="D54" s="2">
        <v>234.4803</v>
      </c>
      <c r="E54" s="7">
        <f t="shared" si="25"/>
        <v>0.45103296533929277</v>
      </c>
      <c r="F54" s="1">
        <f t="shared" si="26"/>
        <v>0.27610507740422563</v>
      </c>
      <c r="G54" s="8">
        <f t="shared" si="27"/>
        <v>0.1390044280905475</v>
      </c>
      <c r="H54" s="7">
        <f t="shared" si="28"/>
        <v>0.22551648266964638</v>
      </c>
      <c r="I54" s="1">
        <f t="shared" si="29"/>
        <v>9.2035025801408543E-2</v>
      </c>
      <c r="J54" s="8">
        <f t="shared" si="30"/>
        <v>3.4751107022636875E-2</v>
      </c>
      <c r="K54" s="7">
        <f t="shared" si="31"/>
        <v>150.52780000000001</v>
      </c>
      <c r="L54" s="1">
        <f t="shared" si="32"/>
        <v>394.9203</v>
      </c>
      <c r="M54" s="8">
        <f t="shared" si="33"/>
        <v>937.9212</v>
      </c>
    </row>
    <row r="55" spans="1:13" x14ac:dyDescent="0.3">
      <c r="A55" s="16" t="s">
        <v>10</v>
      </c>
      <c r="B55" s="3">
        <v>34.0047</v>
      </c>
      <c r="C55" s="1">
        <v>35.093299999999999</v>
      </c>
      <c r="D55" s="2">
        <v>35.7239</v>
      </c>
      <c r="E55" s="7">
        <f t="shared" si="25"/>
        <v>0.99828847188770964</v>
      </c>
      <c r="F55" s="1">
        <f t="shared" si="26"/>
        <v>1.0357105202417556</v>
      </c>
      <c r="G55" s="8">
        <f t="shared" si="27"/>
        <v>0.91238078709211479</v>
      </c>
      <c r="H55" s="7">
        <f t="shared" si="28"/>
        <v>0.49914423594385482</v>
      </c>
      <c r="I55" s="1">
        <f t="shared" si="29"/>
        <v>0.34523684008058519</v>
      </c>
      <c r="J55" s="8">
        <f t="shared" si="30"/>
        <v>0.2280951967730287</v>
      </c>
      <c r="K55" s="7">
        <f t="shared" si="31"/>
        <v>68.009399999999999</v>
      </c>
      <c r="L55" s="1">
        <f t="shared" si="32"/>
        <v>105.2799</v>
      </c>
      <c r="M55" s="8">
        <f t="shared" si="33"/>
        <v>142.8956</v>
      </c>
    </row>
    <row r="56" spans="1:13" x14ac:dyDescent="0.3">
      <c r="A56" s="16" t="s">
        <v>11</v>
      </c>
      <c r="B56" s="3">
        <v>33.387099999999997</v>
      </c>
      <c r="C56" s="1">
        <v>34.013599999999997</v>
      </c>
      <c r="D56" s="2">
        <v>33.965800000000002</v>
      </c>
      <c r="E56" s="7">
        <f t="shared" si="25"/>
        <v>1.0167549742265727</v>
      </c>
      <c r="F56" s="1">
        <f t="shared" si="26"/>
        <v>1.0685872709739634</v>
      </c>
      <c r="G56" s="8">
        <f t="shared" si="27"/>
        <v>0.95960642764192217</v>
      </c>
      <c r="H56" s="7">
        <f t="shared" si="28"/>
        <v>0.50837748711328634</v>
      </c>
      <c r="I56" s="1">
        <f t="shared" si="29"/>
        <v>0.35619575699132117</v>
      </c>
      <c r="J56" s="8">
        <f t="shared" si="30"/>
        <v>0.23990160691048054</v>
      </c>
      <c r="K56" s="7">
        <f t="shared" si="31"/>
        <v>66.774199999999993</v>
      </c>
      <c r="L56" s="1">
        <f t="shared" si="32"/>
        <v>102.04079999999999</v>
      </c>
      <c r="M56" s="8">
        <f t="shared" si="33"/>
        <v>135.86320000000001</v>
      </c>
    </row>
    <row r="57" spans="1:13" x14ac:dyDescent="0.3">
      <c r="A57" s="16" t="s">
        <v>23</v>
      </c>
      <c r="B57" s="3">
        <v>80.946600000000004</v>
      </c>
      <c r="C57" s="1">
        <v>130.36840000000001</v>
      </c>
      <c r="D57" s="2">
        <v>241.9109</v>
      </c>
      <c r="E57" s="7">
        <f t="shared" si="25"/>
        <v>0.41936906553209152</v>
      </c>
      <c r="F57" s="1">
        <f t="shared" si="26"/>
        <v>0.27879838979384575</v>
      </c>
      <c r="G57" s="8">
        <f t="shared" si="27"/>
        <v>0.13473473084511695</v>
      </c>
      <c r="H57" s="7">
        <f t="shared" si="28"/>
        <v>0.20968453276604576</v>
      </c>
      <c r="I57" s="1">
        <f t="shared" si="29"/>
        <v>9.2932796597948578E-2</v>
      </c>
      <c r="J57" s="8">
        <f t="shared" si="30"/>
        <v>3.3683682711279236E-2</v>
      </c>
      <c r="K57" s="7">
        <f t="shared" si="31"/>
        <v>161.89320000000001</v>
      </c>
      <c r="L57" s="1">
        <f t="shared" si="32"/>
        <v>391.10520000000002</v>
      </c>
      <c r="M57" s="8">
        <f t="shared" si="33"/>
        <v>967.64359999999999</v>
      </c>
    </row>
    <row r="58" spans="1:13" x14ac:dyDescent="0.3">
      <c r="A58" s="16" t="s">
        <v>12</v>
      </c>
      <c r="B58" s="3">
        <v>21.181699999999999</v>
      </c>
      <c r="C58" s="1">
        <v>16.773099999999999</v>
      </c>
      <c r="D58" s="2">
        <v>25.7699</v>
      </c>
      <c r="E58" s="7">
        <f t="shared" si="25"/>
        <v>1.6026334052507589</v>
      </c>
      <c r="F58" s="1">
        <f t="shared" si="26"/>
        <v>2.1669518455145442</v>
      </c>
      <c r="G58" s="8">
        <f t="shared" si="27"/>
        <v>1.2648011827752534</v>
      </c>
      <c r="H58" s="7">
        <f t="shared" si="28"/>
        <v>0.80131670262537946</v>
      </c>
      <c r="I58" s="1">
        <f t="shared" si="29"/>
        <v>0.72231728183818145</v>
      </c>
      <c r="J58" s="8">
        <f t="shared" si="30"/>
        <v>0.31620029569381336</v>
      </c>
      <c r="K58" s="7">
        <f t="shared" si="31"/>
        <v>42.363399999999999</v>
      </c>
      <c r="L58" s="1">
        <f t="shared" si="32"/>
        <v>50.319299999999998</v>
      </c>
      <c r="M58" s="8">
        <f t="shared" si="33"/>
        <v>103.0796</v>
      </c>
    </row>
    <row r="59" spans="1:13" x14ac:dyDescent="0.3">
      <c r="A59" s="16" t="s">
        <v>13</v>
      </c>
      <c r="B59" s="3">
        <v>18.988299999999999</v>
      </c>
      <c r="C59" s="1">
        <v>14.9915</v>
      </c>
      <c r="D59" s="2">
        <v>23.389199999999999</v>
      </c>
      <c r="E59" s="7">
        <f t="shared" si="25"/>
        <v>1.7877587777736819</v>
      </c>
      <c r="F59" s="1">
        <f t="shared" si="26"/>
        <v>2.4244738685254976</v>
      </c>
      <c r="G59" s="8">
        <f t="shared" si="27"/>
        <v>1.3935406084859681</v>
      </c>
      <c r="H59" s="7">
        <f t="shared" si="28"/>
        <v>0.89387938888684093</v>
      </c>
      <c r="I59" s="1">
        <f t="shared" si="29"/>
        <v>0.80815795617516584</v>
      </c>
      <c r="J59" s="8">
        <f t="shared" si="30"/>
        <v>0.34838515212149201</v>
      </c>
      <c r="K59" s="7">
        <f t="shared" si="31"/>
        <v>37.976599999999998</v>
      </c>
      <c r="L59" s="1">
        <f t="shared" si="32"/>
        <v>44.974499999999999</v>
      </c>
      <c r="M59" s="8">
        <f t="shared" si="33"/>
        <v>93.556799999999996</v>
      </c>
    </row>
    <row r="60" spans="1:13" x14ac:dyDescent="0.3">
      <c r="A60" s="16" t="s">
        <v>24</v>
      </c>
      <c r="B60" s="3">
        <v>66.465999999999994</v>
      </c>
      <c r="C60" s="1">
        <v>112.5256</v>
      </c>
      <c r="D60" s="2">
        <v>153.88329999999999</v>
      </c>
      <c r="E60" s="7">
        <f t="shared" si="25"/>
        <v>0.51073481178346825</v>
      </c>
      <c r="F60" s="1">
        <f t="shared" si="26"/>
        <v>0.32300649807688203</v>
      </c>
      <c r="G60" s="8">
        <f t="shared" si="27"/>
        <v>0.2118085588234721</v>
      </c>
      <c r="H60" s="7">
        <f t="shared" si="28"/>
        <v>0.25536740589173412</v>
      </c>
      <c r="I60" s="1">
        <f t="shared" si="29"/>
        <v>0.10766883269229401</v>
      </c>
      <c r="J60" s="8">
        <f t="shared" si="30"/>
        <v>5.2952139705868026E-2</v>
      </c>
      <c r="K60" s="7">
        <f t="shared" si="31"/>
        <v>132.93199999999999</v>
      </c>
      <c r="L60" s="1">
        <f t="shared" si="32"/>
        <v>337.57679999999999</v>
      </c>
      <c r="M60" s="8">
        <f t="shared" si="33"/>
        <v>615.53319999999997</v>
      </c>
    </row>
    <row r="61" spans="1:13" x14ac:dyDescent="0.3">
      <c r="A61" s="16" t="s">
        <v>14</v>
      </c>
      <c r="B61" s="3">
        <v>19.243500000000001</v>
      </c>
      <c r="C61" s="1">
        <v>15.830500000000001</v>
      </c>
      <c r="D61" s="2">
        <v>24.606300000000001</v>
      </c>
      <c r="E61" s="7">
        <f t="shared" si="25"/>
        <v>1.7640501987684152</v>
      </c>
      <c r="F61" s="1">
        <f t="shared" si="26"/>
        <v>2.2959792805028267</v>
      </c>
      <c r="G61" s="8">
        <f t="shared" si="27"/>
        <v>1.3246119896124164</v>
      </c>
      <c r="H61" s="7">
        <f t="shared" si="28"/>
        <v>0.88202509938420759</v>
      </c>
      <c r="I61" s="1">
        <f t="shared" si="29"/>
        <v>0.76532642683427554</v>
      </c>
      <c r="J61" s="8">
        <f t="shared" si="30"/>
        <v>0.33115299740310411</v>
      </c>
      <c r="K61" s="7">
        <f t="shared" si="31"/>
        <v>38.487000000000002</v>
      </c>
      <c r="L61" s="1">
        <f t="shared" si="32"/>
        <v>47.491500000000002</v>
      </c>
      <c r="M61" s="8">
        <f t="shared" si="33"/>
        <v>98.425200000000004</v>
      </c>
    </row>
    <row r="62" spans="1:13" x14ac:dyDescent="0.3">
      <c r="A62" s="16" t="s">
        <v>15</v>
      </c>
      <c r="B62" s="3">
        <v>18.1097</v>
      </c>
      <c r="C62" s="1">
        <v>14.4132</v>
      </c>
      <c r="D62" s="2">
        <v>22.576799999999999</v>
      </c>
      <c r="E62" s="7">
        <f t="shared" si="25"/>
        <v>1.8744926751961657</v>
      </c>
      <c r="F62" s="1">
        <f t="shared" si="26"/>
        <v>2.5217508950129046</v>
      </c>
      <c r="G62" s="8">
        <f t="shared" si="27"/>
        <v>1.4436855533113639</v>
      </c>
      <c r="H62" s="7">
        <f t="shared" si="28"/>
        <v>0.93724633759808285</v>
      </c>
      <c r="I62" s="1">
        <f t="shared" si="29"/>
        <v>0.84058363167096817</v>
      </c>
      <c r="J62" s="8">
        <f t="shared" si="30"/>
        <v>0.36092138832784099</v>
      </c>
      <c r="K62" s="7">
        <f t="shared" si="31"/>
        <v>36.2194</v>
      </c>
      <c r="L62" s="1">
        <f t="shared" si="32"/>
        <v>43.239599999999996</v>
      </c>
      <c r="M62" s="8">
        <f t="shared" si="33"/>
        <v>90.307199999999995</v>
      </c>
    </row>
    <row r="63" spans="1:13" x14ac:dyDescent="0.3">
      <c r="A63" s="16" t="s">
        <v>25</v>
      </c>
      <c r="B63" s="3">
        <v>65.698599999999999</v>
      </c>
      <c r="C63" s="1">
        <v>111.6234</v>
      </c>
      <c r="D63" s="2">
        <v>232.37899999999999</v>
      </c>
      <c r="E63" s="7">
        <f t="shared" si="25"/>
        <v>0.51670050807779766</v>
      </c>
      <c r="F63" s="1">
        <f t="shared" si="26"/>
        <v>0.32561720929482524</v>
      </c>
      <c r="G63" s="8">
        <f t="shared" si="27"/>
        <v>0.14026138334358959</v>
      </c>
      <c r="H63" s="7">
        <f t="shared" si="28"/>
        <v>0.25835025403889883</v>
      </c>
      <c r="I63" s="1">
        <f t="shared" si="29"/>
        <v>0.10853906976494175</v>
      </c>
      <c r="J63" s="8">
        <f t="shared" si="30"/>
        <v>3.5065345835897398E-2</v>
      </c>
      <c r="K63" s="7">
        <f t="shared" si="31"/>
        <v>131.3972</v>
      </c>
      <c r="L63" s="1">
        <f t="shared" si="32"/>
        <v>334.87020000000001</v>
      </c>
      <c r="M63" s="8">
        <f t="shared" si="33"/>
        <v>929.51599999999996</v>
      </c>
    </row>
    <row r="64" spans="1:13" x14ac:dyDescent="0.3">
      <c r="A64" s="16" t="s">
        <v>16</v>
      </c>
      <c r="B64" s="3">
        <v>20.047499999999999</v>
      </c>
      <c r="C64" s="1">
        <v>16.6281</v>
      </c>
      <c r="D64" s="2">
        <v>26.019500000000001</v>
      </c>
      <c r="E64" s="7">
        <f t="shared" si="25"/>
        <v>1.6933034044145157</v>
      </c>
      <c r="F64" s="1">
        <f t="shared" si="26"/>
        <v>2.1858480523932378</v>
      </c>
      <c r="G64" s="8">
        <f t="shared" si="27"/>
        <v>1.2526681911643192</v>
      </c>
      <c r="H64" s="7">
        <f t="shared" si="28"/>
        <v>0.84665170220725783</v>
      </c>
      <c r="I64" s="1">
        <f t="shared" si="29"/>
        <v>0.72861601746441262</v>
      </c>
      <c r="J64" s="8">
        <f t="shared" si="30"/>
        <v>0.31316704779107979</v>
      </c>
      <c r="K64" s="7">
        <f t="shared" si="31"/>
        <v>40.094999999999999</v>
      </c>
      <c r="L64" s="1">
        <f t="shared" si="32"/>
        <v>49.884299999999996</v>
      </c>
      <c r="M64" s="8">
        <f t="shared" si="33"/>
        <v>104.078</v>
      </c>
    </row>
    <row r="65" spans="1:13" x14ac:dyDescent="0.3">
      <c r="A65" s="16" t="s">
        <v>17</v>
      </c>
      <c r="B65" s="3">
        <v>18.898399999999999</v>
      </c>
      <c r="C65" s="1">
        <v>15.1607</v>
      </c>
      <c r="D65" s="2">
        <v>23.398399999999999</v>
      </c>
      <c r="E65" s="7">
        <f t="shared" si="25"/>
        <v>1.7962631757185794</v>
      </c>
      <c r="F65" s="1">
        <f t="shared" si="26"/>
        <v>2.3974156866107763</v>
      </c>
      <c r="G65" s="8">
        <f t="shared" si="27"/>
        <v>1.392992683260394</v>
      </c>
      <c r="H65" s="7">
        <f t="shared" si="28"/>
        <v>0.8981315878592897</v>
      </c>
      <c r="I65" s="1">
        <f t="shared" si="29"/>
        <v>0.79913856220359214</v>
      </c>
      <c r="J65" s="8">
        <f t="shared" si="30"/>
        <v>0.34824817081509851</v>
      </c>
      <c r="K65" s="7">
        <f t="shared" si="31"/>
        <v>37.796799999999998</v>
      </c>
      <c r="L65" s="1">
        <f t="shared" si="32"/>
        <v>45.482100000000003</v>
      </c>
      <c r="M65" s="8">
        <f t="shared" si="33"/>
        <v>93.593599999999995</v>
      </c>
    </row>
    <row r="66" spans="1:13" ht="15" thickBot="1" x14ac:dyDescent="0.35">
      <c r="A66" s="17" t="s">
        <v>26</v>
      </c>
      <c r="B66" s="15">
        <v>62.377000000000002</v>
      </c>
      <c r="C66" s="10">
        <v>110.8455</v>
      </c>
      <c r="D66" s="13">
        <v>153.077</v>
      </c>
      <c r="E66" s="9">
        <f t="shared" si="25"/>
        <v>0.54421501514981485</v>
      </c>
      <c r="F66" s="10">
        <f t="shared" si="26"/>
        <v>0.32790235056903527</v>
      </c>
      <c r="G66" s="11">
        <f t="shared" si="27"/>
        <v>0.21292421461094743</v>
      </c>
      <c r="H66" s="9">
        <f t="shared" si="28"/>
        <v>0.27210750757490743</v>
      </c>
      <c r="I66" s="10">
        <f t="shared" si="29"/>
        <v>0.10930078352301176</v>
      </c>
      <c r="J66" s="11">
        <f t="shared" si="30"/>
        <v>5.3231053652736858E-2</v>
      </c>
      <c r="K66" s="9">
        <f t="shared" si="31"/>
        <v>124.754</v>
      </c>
      <c r="L66" s="10">
        <f t="shared" si="32"/>
        <v>332.53649999999999</v>
      </c>
      <c r="M66" s="11">
        <f t="shared" si="33"/>
        <v>612.30799999999999</v>
      </c>
    </row>
    <row r="67" spans="1:13" ht="15" thickBot="1" x14ac:dyDescent="0.35"/>
    <row r="68" spans="1:13" ht="15" thickBot="1" x14ac:dyDescent="0.35">
      <c r="A68" s="18" t="s">
        <v>20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20"/>
    </row>
    <row r="69" spans="1:13" x14ac:dyDescent="0.3">
      <c r="A69" s="22" t="s">
        <v>1</v>
      </c>
      <c r="B69" s="14" t="s">
        <v>2</v>
      </c>
      <c r="C69" s="5"/>
      <c r="D69" s="12"/>
      <c r="E69" s="4" t="s">
        <v>3</v>
      </c>
      <c r="F69" s="5"/>
      <c r="G69" s="6"/>
      <c r="H69" s="4" t="s">
        <v>4</v>
      </c>
      <c r="I69" s="5"/>
      <c r="J69" s="6"/>
      <c r="K69" s="4" t="s">
        <v>5</v>
      </c>
      <c r="L69" s="5"/>
      <c r="M69" s="6"/>
    </row>
    <row r="70" spans="1:13" ht="15" thickBot="1" x14ac:dyDescent="0.35">
      <c r="A70" s="23"/>
      <c r="B70" s="3">
        <v>2</v>
      </c>
      <c r="C70" s="1">
        <v>3</v>
      </c>
      <c r="D70" s="2">
        <v>4</v>
      </c>
      <c r="E70" s="7">
        <v>2</v>
      </c>
      <c r="F70" s="1">
        <v>3</v>
      </c>
      <c r="G70" s="8">
        <v>4</v>
      </c>
      <c r="H70" s="7">
        <v>2</v>
      </c>
      <c r="I70" s="1">
        <v>3</v>
      </c>
      <c r="J70" s="8">
        <v>4</v>
      </c>
      <c r="K70" s="7">
        <v>2</v>
      </c>
      <c r="L70" s="1">
        <v>3</v>
      </c>
      <c r="M70" s="8">
        <v>4</v>
      </c>
    </row>
    <row r="71" spans="1:13" x14ac:dyDescent="0.3">
      <c r="A71" s="21" t="s">
        <v>6</v>
      </c>
      <c r="B71" s="3">
        <v>45.623100000000001</v>
      </c>
      <c r="C71" s="1">
        <v>44.163800000000002</v>
      </c>
      <c r="D71" s="2">
        <v>44.326900000000002</v>
      </c>
      <c r="E71" s="7">
        <f>B$71/B71</f>
        <v>1</v>
      </c>
      <c r="F71" s="1">
        <f>C$71/C71</f>
        <v>1</v>
      </c>
      <c r="G71" s="8">
        <f>D$71/D71</f>
        <v>1</v>
      </c>
      <c r="H71" s="7">
        <f>E71/E$70</f>
        <v>0.5</v>
      </c>
      <c r="I71" s="1">
        <f t="shared" ref="I71:J71" si="34">F71/F$70</f>
        <v>0.33333333333333331</v>
      </c>
      <c r="J71" s="8">
        <f t="shared" si="34"/>
        <v>0.25</v>
      </c>
      <c r="K71" s="7">
        <f>B71*B$70</f>
        <v>91.246200000000002</v>
      </c>
      <c r="L71" s="1">
        <f t="shared" ref="L71:M71" si="35">C71*C$70</f>
        <v>132.4914</v>
      </c>
      <c r="M71" s="8">
        <f t="shared" si="35"/>
        <v>177.30760000000001</v>
      </c>
    </row>
    <row r="72" spans="1:13" x14ac:dyDescent="0.3">
      <c r="A72" s="16" t="s">
        <v>7</v>
      </c>
      <c r="B72" s="3">
        <v>45.928199999999997</v>
      </c>
      <c r="C72" s="1">
        <v>42.401200000000003</v>
      </c>
      <c r="D72" s="2">
        <v>42.986699999999999</v>
      </c>
      <c r="E72" s="7">
        <f t="shared" ref="E72:E88" si="36">B$71/B72</f>
        <v>0.99335702248291913</v>
      </c>
      <c r="F72" s="1">
        <f t="shared" ref="F72:F88" si="37">C$71/C72</f>
        <v>1.0415695782194843</v>
      </c>
      <c r="G72" s="8">
        <f t="shared" ref="G72:G88" si="38">D$71/D72</f>
        <v>1.0311770850053621</v>
      </c>
      <c r="H72" s="7">
        <f t="shared" ref="H72:H88" si="39">E72/E$70</f>
        <v>0.49667851124145956</v>
      </c>
      <c r="I72" s="1">
        <f t="shared" ref="I72:I88" si="40">F72/F$70</f>
        <v>0.34718985940649477</v>
      </c>
      <c r="J72" s="8">
        <f t="shared" ref="J72:J88" si="41">G72/G$70</f>
        <v>0.25779427125134052</v>
      </c>
      <c r="K72" s="7">
        <f t="shared" ref="K72:K88" si="42">B72*B$70</f>
        <v>91.856399999999994</v>
      </c>
      <c r="L72" s="1">
        <f t="shared" ref="L72:L88" si="43">C72*C$70</f>
        <v>127.20360000000001</v>
      </c>
      <c r="M72" s="8">
        <f t="shared" ref="M72:M88" si="44">D72*D$70</f>
        <v>171.9468</v>
      </c>
    </row>
    <row r="73" spans="1:13" x14ac:dyDescent="0.3">
      <c r="A73" s="16" t="s">
        <v>21</v>
      </c>
      <c r="B73" s="3">
        <v>101.93429999999999</v>
      </c>
      <c r="C73" s="1">
        <v>168.04570000000001</v>
      </c>
      <c r="D73" s="2">
        <v>218.63229999999999</v>
      </c>
      <c r="E73" s="7">
        <f t="shared" si="36"/>
        <v>0.44757358416156295</v>
      </c>
      <c r="F73" s="1">
        <f t="shared" si="37"/>
        <v>0.26280827179749316</v>
      </c>
      <c r="G73" s="8">
        <f t="shared" si="38"/>
        <v>0.20274634626265198</v>
      </c>
      <c r="H73" s="7">
        <f t="shared" si="39"/>
        <v>0.22378679208078148</v>
      </c>
      <c r="I73" s="1">
        <f t="shared" si="40"/>
        <v>8.7602757265831055E-2</v>
      </c>
      <c r="J73" s="8">
        <f t="shared" si="41"/>
        <v>5.0686586565662994E-2</v>
      </c>
      <c r="K73" s="7">
        <f t="shared" si="42"/>
        <v>203.86859999999999</v>
      </c>
      <c r="L73" s="1">
        <f t="shared" si="43"/>
        <v>504.13710000000003</v>
      </c>
      <c r="M73" s="8">
        <f t="shared" si="44"/>
        <v>874.52919999999995</v>
      </c>
    </row>
    <row r="74" spans="1:13" x14ac:dyDescent="0.3">
      <c r="A74" s="16" t="s">
        <v>8</v>
      </c>
      <c r="B74" s="3">
        <v>47.298000000000002</v>
      </c>
      <c r="C74" s="1">
        <v>44.742600000000003</v>
      </c>
      <c r="D74" s="2">
        <v>46.385399999999997</v>
      </c>
      <c r="E74" s="7">
        <f t="shared" si="36"/>
        <v>0.96458835468730175</v>
      </c>
      <c r="F74" s="1">
        <f t="shared" si="37"/>
        <v>0.9870637826143317</v>
      </c>
      <c r="G74" s="8">
        <f t="shared" si="38"/>
        <v>0.95562181203568375</v>
      </c>
      <c r="H74" s="7">
        <f t="shared" si="39"/>
        <v>0.48229417734365088</v>
      </c>
      <c r="I74" s="1">
        <f t="shared" si="40"/>
        <v>0.3290212608714439</v>
      </c>
      <c r="J74" s="8">
        <f t="shared" si="41"/>
        <v>0.23890545300892094</v>
      </c>
      <c r="K74" s="7">
        <f t="shared" si="42"/>
        <v>94.596000000000004</v>
      </c>
      <c r="L74" s="1">
        <f t="shared" si="43"/>
        <v>134.2278</v>
      </c>
      <c r="M74" s="8">
        <f t="shared" si="44"/>
        <v>185.54159999999999</v>
      </c>
    </row>
    <row r="75" spans="1:13" x14ac:dyDescent="0.3">
      <c r="A75" s="16" t="s">
        <v>9</v>
      </c>
      <c r="B75" s="3">
        <v>45.8431</v>
      </c>
      <c r="C75" s="1">
        <v>41.631799999999998</v>
      </c>
      <c r="D75" s="2">
        <v>43.021999999999998</v>
      </c>
      <c r="E75" s="7">
        <f t="shared" si="36"/>
        <v>0.995201022618453</v>
      </c>
      <c r="F75" s="1">
        <f t="shared" si="37"/>
        <v>1.0608188932498717</v>
      </c>
      <c r="G75" s="8">
        <f t="shared" si="38"/>
        <v>1.0303309934452141</v>
      </c>
      <c r="H75" s="7">
        <f t="shared" si="39"/>
        <v>0.4976005113092265</v>
      </c>
      <c r="I75" s="1">
        <f t="shared" si="40"/>
        <v>0.35360629774995722</v>
      </c>
      <c r="J75" s="8">
        <f t="shared" si="41"/>
        <v>0.25758274836130352</v>
      </c>
      <c r="K75" s="7">
        <f t="shared" si="42"/>
        <v>91.686199999999999</v>
      </c>
      <c r="L75" s="1">
        <f t="shared" si="43"/>
        <v>124.8954</v>
      </c>
      <c r="M75" s="8">
        <f t="shared" si="44"/>
        <v>172.08799999999999</v>
      </c>
    </row>
    <row r="76" spans="1:13" x14ac:dyDescent="0.3">
      <c r="A76" s="16" t="s">
        <v>22</v>
      </c>
      <c r="B76" s="3">
        <v>108.1827</v>
      </c>
      <c r="C76" s="1">
        <v>167.62289999999999</v>
      </c>
      <c r="D76" s="2">
        <v>324.01729999999998</v>
      </c>
      <c r="E76" s="7">
        <f t="shared" si="36"/>
        <v>0.42172269688221869</v>
      </c>
      <c r="F76" s="1">
        <f t="shared" si="37"/>
        <v>0.26347116056338366</v>
      </c>
      <c r="G76" s="8">
        <f t="shared" si="38"/>
        <v>0.13680411508891657</v>
      </c>
      <c r="H76" s="7">
        <f t="shared" si="39"/>
        <v>0.21086134844110935</v>
      </c>
      <c r="I76" s="1">
        <f t="shared" si="40"/>
        <v>8.7823720187794552E-2</v>
      </c>
      <c r="J76" s="8">
        <f t="shared" si="41"/>
        <v>3.4201028772229143E-2</v>
      </c>
      <c r="K76" s="7">
        <f t="shared" si="42"/>
        <v>216.36539999999999</v>
      </c>
      <c r="L76" s="1">
        <f t="shared" si="43"/>
        <v>502.86869999999999</v>
      </c>
      <c r="M76" s="8">
        <f t="shared" si="44"/>
        <v>1296.0691999999999</v>
      </c>
    </row>
    <row r="77" spans="1:13" x14ac:dyDescent="0.3">
      <c r="A77" s="16" t="s">
        <v>10</v>
      </c>
      <c r="B77" s="3">
        <v>45.950600000000001</v>
      </c>
      <c r="C77" s="1">
        <v>45.830100000000002</v>
      </c>
      <c r="D77" s="2">
        <v>46.200800000000001</v>
      </c>
      <c r="E77" s="7">
        <f t="shared" si="36"/>
        <v>0.99287278076891272</v>
      </c>
      <c r="F77" s="1">
        <f t="shared" si="37"/>
        <v>0.96364179873052869</v>
      </c>
      <c r="G77" s="8">
        <f t="shared" si="38"/>
        <v>0.95944009627538918</v>
      </c>
      <c r="H77" s="7">
        <f t="shared" si="39"/>
        <v>0.49643639038445636</v>
      </c>
      <c r="I77" s="1">
        <f t="shared" si="40"/>
        <v>0.32121393291017625</v>
      </c>
      <c r="J77" s="8">
        <f t="shared" si="41"/>
        <v>0.23986002406884729</v>
      </c>
      <c r="K77" s="7">
        <f t="shared" si="42"/>
        <v>91.901200000000003</v>
      </c>
      <c r="L77" s="1">
        <f t="shared" si="43"/>
        <v>137.49029999999999</v>
      </c>
      <c r="M77" s="8">
        <f t="shared" si="44"/>
        <v>184.8032</v>
      </c>
    </row>
    <row r="78" spans="1:13" x14ac:dyDescent="0.3">
      <c r="A78" s="16" t="s">
        <v>11</v>
      </c>
      <c r="B78" s="3">
        <v>44.631500000000003</v>
      </c>
      <c r="C78" s="1">
        <v>44.5364</v>
      </c>
      <c r="D78" s="2">
        <v>44.049100000000003</v>
      </c>
      <c r="E78" s="7">
        <f t="shared" si="36"/>
        <v>1.0222174921299978</v>
      </c>
      <c r="F78" s="1">
        <f t="shared" si="37"/>
        <v>0.99163380964783865</v>
      </c>
      <c r="G78" s="8">
        <f t="shared" si="38"/>
        <v>1.0063065987727331</v>
      </c>
      <c r="H78" s="7">
        <f t="shared" si="39"/>
        <v>0.5111087460649989</v>
      </c>
      <c r="I78" s="1">
        <f t="shared" si="40"/>
        <v>0.3305446032159462</v>
      </c>
      <c r="J78" s="8">
        <f t="shared" si="41"/>
        <v>0.25157664969318327</v>
      </c>
      <c r="K78" s="7">
        <f t="shared" si="42"/>
        <v>89.263000000000005</v>
      </c>
      <c r="L78" s="1">
        <f t="shared" si="43"/>
        <v>133.60919999999999</v>
      </c>
      <c r="M78" s="8">
        <f t="shared" si="44"/>
        <v>176.19640000000001</v>
      </c>
    </row>
    <row r="79" spans="1:13" x14ac:dyDescent="0.3">
      <c r="A79" s="16" t="s">
        <v>23</v>
      </c>
      <c r="B79" s="3">
        <v>109.0136</v>
      </c>
      <c r="C79" s="1">
        <v>169.5676</v>
      </c>
      <c r="D79" s="2">
        <v>220.41579999999999</v>
      </c>
      <c r="E79" s="7">
        <f t="shared" si="36"/>
        <v>0.41850833290525219</v>
      </c>
      <c r="F79" s="1">
        <f t="shared" si="37"/>
        <v>0.26044951983751613</v>
      </c>
      <c r="G79" s="8">
        <f t="shared" si="38"/>
        <v>0.20110581909282368</v>
      </c>
      <c r="H79" s="7">
        <f t="shared" si="39"/>
        <v>0.20925416645262609</v>
      </c>
      <c r="I79" s="1">
        <f t="shared" si="40"/>
        <v>8.6816506612505381E-2</v>
      </c>
      <c r="J79" s="8">
        <f t="shared" si="41"/>
        <v>5.0276454773205921E-2</v>
      </c>
      <c r="K79" s="7">
        <f t="shared" si="42"/>
        <v>218.02719999999999</v>
      </c>
      <c r="L79" s="1">
        <f t="shared" si="43"/>
        <v>508.70280000000002</v>
      </c>
      <c r="M79" s="8">
        <f t="shared" si="44"/>
        <v>881.66319999999996</v>
      </c>
    </row>
    <row r="80" spans="1:13" x14ac:dyDescent="0.3">
      <c r="A80" s="16" t="s">
        <v>12</v>
      </c>
      <c r="B80" s="3">
        <v>26.13</v>
      </c>
      <c r="C80" s="1">
        <v>23.944400000000002</v>
      </c>
      <c r="D80" s="2">
        <v>21.970800000000001</v>
      </c>
      <c r="E80" s="7">
        <f t="shared" si="36"/>
        <v>1.7460045924225029</v>
      </c>
      <c r="F80" s="1">
        <f t="shared" si="37"/>
        <v>1.8444312657656905</v>
      </c>
      <c r="G80" s="8">
        <f t="shared" si="38"/>
        <v>2.01753691262949</v>
      </c>
      <c r="H80" s="7">
        <f t="shared" si="39"/>
        <v>0.87300229621125147</v>
      </c>
      <c r="I80" s="1">
        <f t="shared" si="40"/>
        <v>0.61481042192189683</v>
      </c>
      <c r="J80" s="8">
        <f t="shared" si="41"/>
        <v>0.50438422815737249</v>
      </c>
      <c r="K80" s="7">
        <f t="shared" si="42"/>
        <v>52.26</v>
      </c>
      <c r="L80" s="1">
        <f t="shared" si="43"/>
        <v>71.833200000000005</v>
      </c>
      <c r="M80" s="8">
        <f t="shared" si="44"/>
        <v>87.883200000000002</v>
      </c>
    </row>
    <row r="81" spans="1:13" x14ac:dyDescent="0.3">
      <c r="A81" s="16" t="s">
        <v>13</v>
      </c>
      <c r="B81" s="3">
        <v>25.301100000000002</v>
      </c>
      <c r="C81" s="1">
        <v>21.928000000000001</v>
      </c>
      <c r="D81" s="2">
        <v>20.355699999999999</v>
      </c>
      <c r="E81" s="7">
        <f t="shared" si="36"/>
        <v>1.8032061847113365</v>
      </c>
      <c r="F81" s="1">
        <f t="shared" si="37"/>
        <v>2.0140368478657424</v>
      </c>
      <c r="G81" s="8">
        <f t="shared" si="38"/>
        <v>2.1776160977023635</v>
      </c>
      <c r="H81" s="7">
        <f t="shared" si="39"/>
        <v>0.90160309235566827</v>
      </c>
      <c r="I81" s="1">
        <f t="shared" si="40"/>
        <v>0.67134561595524744</v>
      </c>
      <c r="J81" s="8">
        <f t="shared" si="41"/>
        <v>0.54440402442559088</v>
      </c>
      <c r="K81" s="7">
        <f t="shared" si="42"/>
        <v>50.602200000000003</v>
      </c>
      <c r="L81" s="1">
        <f t="shared" si="43"/>
        <v>65.784000000000006</v>
      </c>
      <c r="M81" s="8">
        <f t="shared" si="44"/>
        <v>81.422799999999995</v>
      </c>
    </row>
    <row r="82" spans="1:13" x14ac:dyDescent="0.3">
      <c r="A82" s="16" t="s">
        <v>24</v>
      </c>
      <c r="B82" s="3">
        <v>85.482100000000003</v>
      </c>
      <c r="C82" s="1">
        <v>147.3167</v>
      </c>
      <c r="D82" s="2">
        <v>195.76750000000001</v>
      </c>
      <c r="E82" s="7">
        <f t="shared" si="36"/>
        <v>0.53371524564791928</v>
      </c>
      <c r="F82" s="1">
        <f t="shared" si="37"/>
        <v>0.29978814350307875</v>
      </c>
      <c r="G82" s="8">
        <f t="shared" si="38"/>
        <v>0.22642624541867265</v>
      </c>
      <c r="H82" s="7">
        <f t="shared" si="39"/>
        <v>0.26685762282395964</v>
      </c>
      <c r="I82" s="1">
        <f t="shared" si="40"/>
        <v>9.9929381167692913E-2</v>
      </c>
      <c r="J82" s="8">
        <f t="shared" si="41"/>
        <v>5.6606561354668163E-2</v>
      </c>
      <c r="K82" s="7">
        <f t="shared" si="42"/>
        <v>170.96420000000001</v>
      </c>
      <c r="L82" s="1">
        <f t="shared" si="43"/>
        <v>441.95010000000002</v>
      </c>
      <c r="M82" s="8">
        <f t="shared" si="44"/>
        <v>783.07</v>
      </c>
    </row>
    <row r="83" spans="1:13" x14ac:dyDescent="0.3">
      <c r="A83" s="16" t="s">
        <v>14</v>
      </c>
      <c r="B83" s="3">
        <v>25.157900000000001</v>
      </c>
      <c r="C83" s="1">
        <v>23.424600000000002</v>
      </c>
      <c r="D83" s="2">
        <v>22.7988</v>
      </c>
      <c r="E83" s="7">
        <f t="shared" si="36"/>
        <v>1.8134701227049952</v>
      </c>
      <c r="F83" s="1">
        <f t="shared" si="37"/>
        <v>1.8853598353867302</v>
      </c>
      <c r="G83" s="8">
        <f t="shared" si="38"/>
        <v>1.9442646104180923</v>
      </c>
      <c r="H83" s="7">
        <f t="shared" si="39"/>
        <v>0.9067350613524976</v>
      </c>
      <c r="I83" s="1">
        <f t="shared" si="40"/>
        <v>0.62845327846224341</v>
      </c>
      <c r="J83" s="8">
        <f t="shared" si="41"/>
        <v>0.48606615260452307</v>
      </c>
      <c r="K83" s="7">
        <f t="shared" si="42"/>
        <v>50.315800000000003</v>
      </c>
      <c r="L83" s="1">
        <f t="shared" si="43"/>
        <v>70.273800000000008</v>
      </c>
      <c r="M83" s="8">
        <f t="shared" si="44"/>
        <v>91.1952</v>
      </c>
    </row>
    <row r="84" spans="1:13" x14ac:dyDescent="0.3">
      <c r="A84" s="16" t="s">
        <v>15</v>
      </c>
      <c r="B84" s="3">
        <v>23.831700000000001</v>
      </c>
      <c r="C84" s="1">
        <v>21.283000000000001</v>
      </c>
      <c r="D84" s="2">
        <v>20.085699999999999</v>
      </c>
      <c r="E84" s="7">
        <f t="shared" si="36"/>
        <v>1.9143871398179735</v>
      </c>
      <c r="F84" s="1">
        <f t="shared" si="37"/>
        <v>2.0750740027251795</v>
      </c>
      <c r="G84" s="8">
        <f t="shared" si="38"/>
        <v>2.2068884828509838</v>
      </c>
      <c r="H84" s="7">
        <f t="shared" si="39"/>
        <v>0.95719356990898674</v>
      </c>
      <c r="I84" s="1">
        <f t="shared" si="40"/>
        <v>0.69169133424172646</v>
      </c>
      <c r="J84" s="8">
        <f t="shared" si="41"/>
        <v>0.55172212071274596</v>
      </c>
      <c r="K84" s="7">
        <f t="shared" si="42"/>
        <v>47.663400000000003</v>
      </c>
      <c r="L84" s="1">
        <f t="shared" si="43"/>
        <v>63.849000000000004</v>
      </c>
      <c r="M84" s="8">
        <f t="shared" si="44"/>
        <v>80.342799999999997</v>
      </c>
    </row>
    <row r="85" spans="1:13" x14ac:dyDescent="0.3">
      <c r="A85" s="16" t="s">
        <v>25</v>
      </c>
      <c r="B85" s="3">
        <v>88.734300000000005</v>
      </c>
      <c r="C85" s="1">
        <v>146.94970000000001</v>
      </c>
      <c r="D85" s="2">
        <v>301.0958</v>
      </c>
      <c r="E85" s="7">
        <f t="shared" si="36"/>
        <v>0.51415405316771534</v>
      </c>
      <c r="F85" s="1">
        <f t="shared" si="37"/>
        <v>0.30053685036444444</v>
      </c>
      <c r="G85" s="8">
        <f t="shared" si="38"/>
        <v>0.14721859288638367</v>
      </c>
      <c r="H85" s="7">
        <f t="shared" si="39"/>
        <v>0.25707702658385767</v>
      </c>
      <c r="I85" s="1">
        <f t="shared" si="40"/>
        <v>0.10017895012148148</v>
      </c>
      <c r="J85" s="8">
        <f t="shared" si="41"/>
        <v>3.6804648221595918E-2</v>
      </c>
      <c r="K85" s="7">
        <f t="shared" si="42"/>
        <v>177.46860000000001</v>
      </c>
      <c r="L85" s="1">
        <f t="shared" si="43"/>
        <v>440.84910000000002</v>
      </c>
      <c r="M85" s="8">
        <f t="shared" si="44"/>
        <v>1204.3832</v>
      </c>
    </row>
    <row r="86" spans="1:13" x14ac:dyDescent="0.3">
      <c r="A86" s="16" t="s">
        <v>16</v>
      </c>
      <c r="B86" s="3">
        <v>27.2684</v>
      </c>
      <c r="C86" s="1">
        <v>24.786899999999999</v>
      </c>
      <c r="D86" s="2">
        <v>22.7028</v>
      </c>
      <c r="E86" s="7">
        <f t="shared" si="36"/>
        <v>1.6731124671781257</v>
      </c>
      <c r="F86" s="1">
        <f t="shared" si="37"/>
        <v>1.7817395479063538</v>
      </c>
      <c r="G86" s="8">
        <f t="shared" si="38"/>
        <v>1.9524860369646035</v>
      </c>
      <c r="H86" s="7">
        <f t="shared" si="39"/>
        <v>0.83655623358906284</v>
      </c>
      <c r="I86" s="1">
        <f t="shared" si="40"/>
        <v>0.59391318263545123</v>
      </c>
      <c r="J86" s="8">
        <f t="shared" si="41"/>
        <v>0.48812150924115089</v>
      </c>
      <c r="K86" s="7">
        <f t="shared" si="42"/>
        <v>54.536799999999999</v>
      </c>
      <c r="L86" s="1">
        <f t="shared" si="43"/>
        <v>74.360699999999994</v>
      </c>
      <c r="M86" s="8">
        <f t="shared" si="44"/>
        <v>90.811199999999999</v>
      </c>
    </row>
    <row r="87" spans="1:13" x14ac:dyDescent="0.3">
      <c r="A87" s="16" t="s">
        <v>17</v>
      </c>
      <c r="B87" s="3">
        <v>25.141300000000001</v>
      </c>
      <c r="C87" s="1">
        <v>22.6693</v>
      </c>
      <c r="D87" s="2">
        <v>20.806699999999999</v>
      </c>
      <c r="E87" s="7">
        <f t="shared" si="36"/>
        <v>1.8146674992939904</v>
      </c>
      <c r="F87" s="1">
        <f t="shared" si="37"/>
        <v>1.9481766088939669</v>
      </c>
      <c r="G87" s="8">
        <f t="shared" si="38"/>
        <v>2.1304147221808361</v>
      </c>
      <c r="H87" s="7">
        <f t="shared" si="39"/>
        <v>0.9073337496469952</v>
      </c>
      <c r="I87" s="1">
        <f t="shared" si="40"/>
        <v>0.64939220296465561</v>
      </c>
      <c r="J87" s="8">
        <f t="shared" si="41"/>
        <v>0.53260368054520901</v>
      </c>
      <c r="K87" s="7">
        <f t="shared" si="42"/>
        <v>50.282600000000002</v>
      </c>
      <c r="L87" s="1">
        <f t="shared" si="43"/>
        <v>68.007900000000006</v>
      </c>
      <c r="M87" s="8">
        <f t="shared" si="44"/>
        <v>83.226799999999997</v>
      </c>
    </row>
    <row r="88" spans="1:13" ht="15" thickBot="1" x14ac:dyDescent="0.35">
      <c r="A88" s="17" t="s">
        <v>26</v>
      </c>
      <c r="B88" s="15">
        <v>90.036500000000004</v>
      </c>
      <c r="C88" s="10">
        <v>149.51439999999999</v>
      </c>
      <c r="D88" s="13">
        <v>197.8922</v>
      </c>
      <c r="E88" s="9">
        <f t="shared" si="36"/>
        <v>0.50671783110183088</v>
      </c>
      <c r="F88" s="10">
        <f t="shared" si="37"/>
        <v>0.29538158197471281</v>
      </c>
      <c r="G88" s="11">
        <f t="shared" si="38"/>
        <v>0.22399518525742804</v>
      </c>
      <c r="H88" s="9">
        <f t="shared" si="39"/>
        <v>0.25335891555091544</v>
      </c>
      <c r="I88" s="10">
        <f t="shared" si="40"/>
        <v>9.8460527324904276E-2</v>
      </c>
      <c r="J88" s="11">
        <f t="shared" si="41"/>
        <v>5.5998796314357009E-2</v>
      </c>
      <c r="K88" s="9">
        <f t="shared" si="42"/>
        <v>180.07300000000001</v>
      </c>
      <c r="L88" s="10">
        <f t="shared" si="43"/>
        <v>448.54319999999996</v>
      </c>
      <c r="M88" s="11">
        <f t="shared" si="44"/>
        <v>791.56880000000001</v>
      </c>
    </row>
  </sheetData>
  <mergeCells count="24">
    <mergeCell ref="A2:M2"/>
    <mergeCell ref="A68:M68"/>
    <mergeCell ref="A46:M46"/>
    <mergeCell ref="A69:A70"/>
    <mergeCell ref="A47:A48"/>
    <mergeCell ref="A25:A26"/>
    <mergeCell ref="A3:A4"/>
    <mergeCell ref="B47:D47"/>
    <mergeCell ref="E47:G47"/>
    <mergeCell ref="H47:J47"/>
    <mergeCell ref="K47:M47"/>
    <mergeCell ref="B69:D69"/>
    <mergeCell ref="E69:G69"/>
    <mergeCell ref="H69:J69"/>
    <mergeCell ref="K69:M69"/>
    <mergeCell ref="B3:D3"/>
    <mergeCell ref="E3:G3"/>
    <mergeCell ref="H3:J3"/>
    <mergeCell ref="K3:M3"/>
    <mergeCell ref="B25:D25"/>
    <mergeCell ref="E25:G25"/>
    <mergeCell ref="H25:J25"/>
    <mergeCell ref="K25:M25"/>
    <mergeCell ref="A24:M24"/>
  </mergeCells>
  <conditionalFormatting sqref="B5:D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D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D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G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G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G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G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J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J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M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M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M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M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combsTable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2021-09-27T11:43:52Z</dcterms:created>
  <dcterms:modified xsi:type="dcterms:W3CDTF">2021-09-27T12:05:21Z</dcterms:modified>
</cp:coreProperties>
</file>