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C1AC5E5F-92AA-4621-A319-30D910C86154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zipcode" sheetId="1" r:id="rId1"/>
    <sheet name="bins" sheetId="2" r:id="rId2"/>
    <sheet name="amoun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E32" i="1"/>
  <c r="D32" i="1"/>
  <c r="G13" i="1"/>
  <c r="G4" i="1"/>
  <c r="G7" i="1"/>
  <c r="G6" i="1"/>
  <c r="G11" i="1"/>
  <c r="G9" i="1"/>
  <c r="G8" i="1"/>
  <c r="G12" i="1"/>
  <c r="G5" i="1"/>
  <c r="G10" i="1"/>
  <c r="G32" i="1" l="1"/>
  <c r="F33" i="1" s="1"/>
  <c r="E33" i="1" l="1"/>
  <c r="D33" i="1"/>
  <c r="G33" i="1"/>
</calcChain>
</file>

<file path=xl/sharedStrings.xml><?xml version="1.0" encoding="utf-8"?>
<sst xmlns="http://schemas.openxmlformats.org/spreadsheetml/2006/main" count="118" uniqueCount="57">
  <si>
    <t>city</t>
  </si>
  <si>
    <t>zip_code</t>
  </si>
  <si>
    <t>id</t>
  </si>
  <si>
    <t>Atlantic City</t>
  </si>
  <si>
    <t>Land</t>
  </si>
  <si>
    <t>Multi Family</t>
  </si>
  <si>
    <t>Single Family</t>
  </si>
  <si>
    <t>Basking Ridge</t>
  </si>
  <si>
    <t>Elizabeth</t>
  </si>
  <si>
    <t>Hammonton</t>
  </si>
  <si>
    <t>Hudson County</t>
  </si>
  <si>
    <t>Count</t>
  </si>
  <si>
    <t>Total</t>
  </si>
  <si>
    <t>Percentage</t>
  </si>
  <si>
    <t>Population</t>
  </si>
  <si>
    <t>zipcode</t>
  </si>
  <si>
    <t>Row Labels</t>
  </si>
  <si>
    <t>a. low-800</t>
  </si>
  <si>
    <t>b. 801-1500</t>
  </si>
  <si>
    <t>c. 1501-2200</t>
  </si>
  <si>
    <t>d. 2201-high</t>
  </si>
  <si>
    <t>Grand Total</t>
  </si>
  <si>
    <t>a. low-3</t>
  </si>
  <si>
    <t>b. 4-5</t>
  </si>
  <si>
    <t>c. 6</t>
  </si>
  <si>
    <t>d. 7-high</t>
  </si>
  <si>
    <t>bins</t>
  </si>
  <si>
    <t>a. low-1</t>
  </si>
  <si>
    <t>b. 2-3</t>
  </si>
  <si>
    <t>c. 4</t>
  </si>
  <si>
    <t>d. 5-high</t>
  </si>
  <si>
    <t>b. 2</t>
  </si>
  <si>
    <t>c. 3</t>
  </si>
  <si>
    <t>d. 4-high</t>
  </si>
  <si>
    <t>play_ground</t>
  </si>
  <si>
    <t>swming_tank</t>
  </si>
  <si>
    <t>N</t>
  </si>
  <si>
    <t>Y</t>
  </si>
  <si>
    <t>amount</t>
  </si>
  <si>
    <t>listing_price_bin</t>
  </si>
  <si>
    <t>actual_sold_price_bin</t>
  </si>
  <si>
    <t>status</t>
  </si>
  <si>
    <t>Pending</t>
  </si>
  <si>
    <t>Sold</t>
  </si>
  <si>
    <t>a. low-
100K</t>
  </si>
  <si>
    <t>b. 100K-
200K</t>
  </si>
  <si>
    <t>c. 200K-
300K</t>
  </si>
  <si>
    <t>d. 300K-
400K</t>
  </si>
  <si>
    <t>e. 400K-
high</t>
  </si>
  <si>
    <t>state</t>
  </si>
  <si>
    <t>New Jersey</t>
  </si>
  <si>
    <t>min_listing
_price</t>
  </si>
  <si>
    <t>avg_listing
_price</t>
  </si>
  <si>
    <t>max_listing
_price</t>
  </si>
  <si>
    <t>max_actual
_sold_price</t>
  </si>
  <si>
    <t>avg_actual
_sold_price</t>
  </si>
  <si>
    <t>min_actual
_sold_price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</si>
</sst>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5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zipcode!$C$4:$C$13</c:f>
              <c:numCache>
                <c:formatCode>General</c:formatCode>
                <c:ptCount val="10"/>
                <c:pt idx="0">
                  <c:v>7305</c:v>
                </c:pt>
                <c:pt idx="1">
                  <c:v>8404</c:v>
                </c:pt>
                <c:pt idx="2">
                  <c:v>7216</c:v>
                </c:pt>
                <c:pt idx="3">
                  <c:v>8037</c:v>
                </c:pt>
                <c:pt idx="4">
                  <c:v>7920</c:v>
                </c:pt>
                <c:pt idx="5">
                  <c:v>7208</c:v>
                </c:pt>
                <c:pt idx="6">
                  <c:v>8402</c:v>
                </c:pt>
                <c:pt idx="7">
                  <c:v>7215</c:v>
                </c:pt>
                <c:pt idx="8">
                  <c:v>8405</c:v>
                </c:pt>
                <c:pt idx="9">
                  <c:v>8037</c:v>
                </c:pt>
              </c:numCache>
            </c:numRef>
          </c:cat>
          <c:val>
            <c:numRef>
              <c:f>zipcode!$G$4:$G$13</c:f>
              <c:numCache>
                <c:formatCode>General</c:formatCode>
                <c:ptCount val="10"/>
                <c:pt idx="0">
                  <c:v>66</c:v>
                </c:pt>
                <c:pt idx="1">
                  <c:v>64</c:v>
                </c:pt>
                <c:pt idx="2">
                  <c:v>61</c:v>
                </c:pt>
                <c:pt idx="3">
                  <c:v>60</c:v>
                </c:pt>
                <c:pt idx="4">
                  <c:v>54</c:v>
                </c:pt>
                <c:pt idx="5">
                  <c:v>53</c:v>
                </c:pt>
                <c:pt idx="6">
                  <c:v>49</c:v>
                </c:pt>
                <c:pt idx="7">
                  <c:v>49</c:v>
                </c:pt>
                <c:pt idx="8">
                  <c:v>47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4BC0-9DFC-8E182A173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276624"/>
        <c:axId val="257876528"/>
      </c:barChart>
      <c:catAx>
        <c:axId val="2592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57876528"/>
        <c:crosses val="autoZero"/>
        <c:auto val="1"/>
        <c:lblAlgn val="ctr"/>
        <c:lblOffset val="100"/>
        <c:noMultiLvlLbl val="0"/>
      </c:catAx>
      <c:valAx>
        <c:axId val="257876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927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A0-4D01-93E7-9B31B6679E6D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A0-4D01-93E7-9B31B6679E6D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A0-4D01-93E7-9B31B6679E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zipcode!$D$31:$F$31</c:f>
              <c:strCache>
                <c:ptCount val="3"/>
                <c:pt idx="0">
                  <c:v>Land</c:v>
                </c:pt>
                <c:pt idx="1">
                  <c:v>Multi Family</c:v>
                </c:pt>
                <c:pt idx="2">
                  <c:v>Single Family</c:v>
                </c:pt>
              </c:strCache>
            </c:strRef>
          </c:cat>
          <c:val>
            <c:numRef>
              <c:f>zipcode!$D$33:$F$33</c:f>
              <c:numCache>
                <c:formatCode>0%</c:formatCode>
                <c:ptCount val="3"/>
                <c:pt idx="0">
                  <c:v>0.32142857142857145</c:v>
                </c:pt>
                <c:pt idx="1">
                  <c:v>0.34325396825396826</c:v>
                </c:pt>
                <c:pt idx="2">
                  <c:v>0.33531746031746029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A0-4D01-93E7-9B31B6679E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bins!$B$4</c:f>
              <c:strCache>
                <c:ptCount val="1"/>
                <c:pt idx="0">
                  <c:v>a. low-1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bins!$C$3:$F$3</c:f>
              <c:strCache>
                <c:ptCount val="4"/>
                <c:pt idx="0">
                  <c:v>a. low-1</c:v>
                </c:pt>
                <c:pt idx="1">
                  <c:v>b. 2-3</c:v>
                </c:pt>
                <c:pt idx="2">
                  <c:v>c. 4</c:v>
                </c:pt>
                <c:pt idx="3">
                  <c:v>d. 5-high</c:v>
                </c:pt>
              </c:strCache>
            </c:strRef>
          </c:cat>
          <c:val>
            <c:numRef>
              <c:f>bins!$C$4:$F$4</c:f>
              <c:numCache>
                <c:formatCode>General</c:formatCode>
                <c:ptCount val="4"/>
                <c:pt idx="0">
                  <c:v>62</c:v>
                </c:pt>
                <c:pt idx="1">
                  <c:v>33</c:v>
                </c:pt>
                <c:pt idx="2">
                  <c:v>39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D-49C5-9547-7E2878EF4BC2}"/>
            </c:ext>
          </c:extLst>
        </c:ser>
        <c:ser>
          <c:idx val="1"/>
          <c:order val="1"/>
          <c:tx>
            <c:strRef>
              <c:f>bins!$B$5</c:f>
              <c:strCache>
                <c:ptCount val="1"/>
                <c:pt idx="0">
                  <c:v>b.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bins!$C$3:$F$3</c:f>
              <c:strCache>
                <c:ptCount val="4"/>
                <c:pt idx="0">
                  <c:v>a. low-1</c:v>
                </c:pt>
                <c:pt idx="1">
                  <c:v>b. 2-3</c:v>
                </c:pt>
                <c:pt idx="2">
                  <c:v>c. 4</c:v>
                </c:pt>
                <c:pt idx="3">
                  <c:v>d. 5-high</c:v>
                </c:pt>
              </c:strCache>
            </c:strRef>
          </c:cat>
          <c:val>
            <c:numRef>
              <c:f>bins!$C$5:$F$5</c:f>
              <c:numCache>
                <c:formatCode>General</c:formatCode>
                <c:ptCount val="4"/>
                <c:pt idx="0">
                  <c:v>64</c:v>
                </c:pt>
                <c:pt idx="1">
                  <c:v>32</c:v>
                </c:pt>
                <c:pt idx="2">
                  <c:v>35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D-49C5-9547-7E2878EF4BC2}"/>
            </c:ext>
          </c:extLst>
        </c:ser>
        <c:ser>
          <c:idx val="2"/>
          <c:order val="2"/>
          <c:tx>
            <c:strRef>
              <c:f>bins!$B$6</c:f>
              <c:strCache>
                <c:ptCount val="1"/>
                <c:pt idx="0">
                  <c:v>c. 3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bins!$C$3:$F$3</c:f>
              <c:strCache>
                <c:ptCount val="4"/>
                <c:pt idx="0">
                  <c:v>a. low-1</c:v>
                </c:pt>
                <c:pt idx="1">
                  <c:v>b. 2-3</c:v>
                </c:pt>
                <c:pt idx="2">
                  <c:v>c. 4</c:v>
                </c:pt>
                <c:pt idx="3">
                  <c:v>d. 5-high</c:v>
                </c:pt>
              </c:strCache>
            </c:strRef>
          </c:cat>
          <c:val>
            <c:numRef>
              <c:f>bins!$C$6:$F$6</c:f>
              <c:numCache>
                <c:formatCode>General</c:formatCode>
                <c:ptCount val="4"/>
                <c:pt idx="0">
                  <c:v>33</c:v>
                </c:pt>
                <c:pt idx="1">
                  <c:v>19</c:v>
                </c:pt>
                <c:pt idx="2">
                  <c:v>15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D-49C5-9547-7E2878EF4BC2}"/>
            </c:ext>
          </c:extLst>
        </c:ser>
        <c:ser>
          <c:idx val="3"/>
          <c:order val="3"/>
          <c:tx>
            <c:strRef>
              <c:f>bins!$B$7</c:f>
              <c:strCache>
                <c:ptCount val="1"/>
                <c:pt idx="0">
                  <c:v>d. 4-high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bins!$C$3:$F$3</c:f>
              <c:strCache>
                <c:ptCount val="4"/>
                <c:pt idx="0">
                  <c:v>a. low-1</c:v>
                </c:pt>
                <c:pt idx="1">
                  <c:v>b. 2-3</c:v>
                </c:pt>
                <c:pt idx="2">
                  <c:v>c. 4</c:v>
                </c:pt>
                <c:pt idx="3">
                  <c:v>d. 5-high</c:v>
                </c:pt>
              </c:strCache>
            </c:strRef>
          </c:cat>
          <c:val>
            <c:numRef>
              <c:f>bins!$C$7:$F$7</c:f>
              <c:numCache>
                <c:formatCode>General</c:formatCode>
                <c:ptCount val="4"/>
                <c:pt idx="0">
                  <c:v>30</c:v>
                </c:pt>
                <c:pt idx="1">
                  <c:v>14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D-49C5-9547-7E2878EF4B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59276624"/>
        <c:axId val="257876528"/>
      </c:barChart>
      <c:catAx>
        <c:axId val="25927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IN"/>
                  <a:t>#bedrooms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57876528"/>
        <c:crosses val="autoZero"/>
        <c:auto val="1"/>
        <c:lblAlgn val="ctr"/>
        <c:lblOffset val="100"/>
        <c:noMultiLvlLbl val="0"/>
      </c:catAx>
      <c:valAx>
        <c:axId val="25787652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IN"/>
                  <a:t>#bathrooms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92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bins!$I$4</c:f>
              <c:strCache>
                <c:ptCount val="1"/>
                <c:pt idx="0">
                  <c:v>a. low-3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bins!$J$3:$M$3</c:f>
              <c:strCache>
                <c:ptCount val="4"/>
                <c:pt idx="0">
                  <c:v>a. low-800</c:v>
                </c:pt>
                <c:pt idx="1">
                  <c:v>b. 801-1500</c:v>
                </c:pt>
                <c:pt idx="2">
                  <c:v>c. 1501-2200</c:v>
                </c:pt>
                <c:pt idx="3">
                  <c:v>d. 2201-high</c:v>
                </c:pt>
              </c:strCache>
            </c:strRef>
          </c:cat>
          <c:val>
            <c:numRef>
              <c:f>bins!$J$4:$M$4</c:f>
              <c:numCache>
                <c:formatCode>General</c:formatCode>
                <c:ptCount val="4"/>
                <c:pt idx="0">
                  <c:v>40</c:v>
                </c:pt>
                <c:pt idx="1">
                  <c:v>37</c:v>
                </c:pt>
                <c:pt idx="2">
                  <c:v>38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6F-4EE8-8651-99C9CD4C0F16}"/>
            </c:ext>
          </c:extLst>
        </c:ser>
        <c:ser>
          <c:idx val="1"/>
          <c:order val="1"/>
          <c:tx>
            <c:strRef>
              <c:f>bins!$I$5</c:f>
              <c:strCache>
                <c:ptCount val="1"/>
                <c:pt idx="0">
                  <c:v>b. 4-5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bins!$J$3:$M$3</c:f>
              <c:strCache>
                <c:ptCount val="4"/>
                <c:pt idx="0">
                  <c:v>a. low-800</c:v>
                </c:pt>
                <c:pt idx="1">
                  <c:v>b. 801-1500</c:v>
                </c:pt>
                <c:pt idx="2">
                  <c:v>c. 1501-2200</c:v>
                </c:pt>
                <c:pt idx="3">
                  <c:v>d. 2201-high</c:v>
                </c:pt>
              </c:strCache>
            </c:strRef>
          </c:cat>
          <c:val>
            <c:numRef>
              <c:f>bins!$J$5:$M$5</c:f>
              <c:numCache>
                <c:formatCode>General</c:formatCode>
                <c:ptCount val="4"/>
                <c:pt idx="0">
                  <c:v>45</c:v>
                </c:pt>
                <c:pt idx="1">
                  <c:v>41</c:v>
                </c:pt>
                <c:pt idx="2">
                  <c:v>45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6F-4EE8-8651-99C9CD4C0F16}"/>
            </c:ext>
          </c:extLst>
        </c:ser>
        <c:ser>
          <c:idx val="2"/>
          <c:order val="2"/>
          <c:tx>
            <c:strRef>
              <c:f>bins!$I$6</c:f>
              <c:strCache>
                <c:ptCount val="1"/>
                <c:pt idx="0">
                  <c:v>c. 6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bins!$J$3:$M$3</c:f>
              <c:strCache>
                <c:ptCount val="4"/>
                <c:pt idx="0">
                  <c:v>a. low-800</c:v>
                </c:pt>
                <c:pt idx="1">
                  <c:v>b. 801-1500</c:v>
                </c:pt>
                <c:pt idx="2">
                  <c:v>c. 1501-2200</c:v>
                </c:pt>
                <c:pt idx="3">
                  <c:v>d. 2201-high</c:v>
                </c:pt>
              </c:strCache>
            </c:strRef>
          </c:cat>
          <c:val>
            <c:numRef>
              <c:f>bins!$J$6:$M$6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20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6F-4EE8-8651-99C9CD4C0F16}"/>
            </c:ext>
          </c:extLst>
        </c:ser>
        <c:ser>
          <c:idx val="3"/>
          <c:order val="3"/>
          <c:tx>
            <c:strRef>
              <c:f>bins!$I$7</c:f>
              <c:strCache>
                <c:ptCount val="1"/>
                <c:pt idx="0">
                  <c:v>d. 7-high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bins!$J$3:$M$3</c:f>
              <c:strCache>
                <c:ptCount val="4"/>
                <c:pt idx="0">
                  <c:v>a. low-800</c:v>
                </c:pt>
                <c:pt idx="1">
                  <c:v>b. 801-1500</c:v>
                </c:pt>
                <c:pt idx="2">
                  <c:v>c. 1501-2200</c:v>
                </c:pt>
                <c:pt idx="3">
                  <c:v>d. 2201-high</c:v>
                </c:pt>
              </c:strCache>
            </c:strRef>
          </c:cat>
          <c:val>
            <c:numRef>
              <c:f>bins!$J$7:$M$7</c:f>
              <c:numCache>
                <c:formatCode>General</c:formatCode>
                <c:ptCount val="4"/>
                <c:pt idx="0">
                  <c:v>19</c:v>
                </c:pt>
                <c:pt idx="1">
                  <c:v>28</c:v>
                </c:pt>
                <c:pt idx="2">
                  <c:v>27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6F-4EE8-8651-99C9CD4C0F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59276624"/>
        <c:axId val="257876528"/>
      </c:barChart>
      <c:catAx>
        <c:axId val="25927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house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57876528"/>
        <c:crosses val="autoZero"/>
        <c:auto val="1"/>
        <c:lblAlgn val="ctr"/>
        <c:lblOffset val="100"/>
        <c:noMultiLvlLbl val="0"/>
      </c:catAx>
      <c:valAx>
        <c:axId val="25787652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#bed</a:t>
                </a:r>
                <a:r>
                  <a:rPr lang="en-IN" baseline="0"/>
                  <a:t> + #bath</a:t>
                </a: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927662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amount!$B$3</c:f>
              <c:strCache>
                <c:ptCount val="1"/>
                <c:pt idx="0">
                  <c:v>listing_price_bin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amount!$B$4:$B$8</c:f>
              <c:strCache>
                <c:ptCount val="5"/>
                <c:pt idx="0">
                  <c:v>a. low-
100K</c:v>
                </c:pt>
                <c:pt idx="1">
                  <c:v>b. 100K-
200K</c:v>
                </c:pt>
                <c:pt idx="2">
                  <c:v>c. 200K-
300K</c:v>
                </c:pt>
                <c:pt idx="3">
                  <c:v>d. 300K-
400K</c:v>
                </c:pt>
                <c:pt idx="4">
                  <c:v>e. 400K-
high</c:v>
                </c:pt>
              </c:strCache>
            </c:strRef>
          </c:cat>
          <c:val>
            <c:numRef>
              <c:f>amount!$C$4:$C$8</c:f>
              <c:numCache>
                <c:formatCode>General</c:formatCode>
                <c:ptCount val="5"/>
                <c:pt idx="0">
                  <c:v>87</c:v>
                </c:pt>
                <c:pt idx="1">
                  <c:v>111</c:v>
                </c:pt>
                <c:pt idx="2">
                  <c:v>101</c:v>
                </c:pt>
                <c:pt idx="3">
                  <c:v>106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2A-4979-A8F9-32670B6BBE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276624"/>
        <c:axId val="257876528"/>
      </c:barChart>
      <c:catAx>
        <c:axId val="2592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57876528"/>
        <c:crosses val="autoZero"/>
        <c:auto val="1"/>
        <c:lblAlgn val="ctr"/>
        <c:lblOffset val="100"/>
        <c:noMultiLvlLbl val="0"/>
      </c:catAx>
      <c:valAx>
        <c:axId val="257876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92766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0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amount!$F$3</c:f>
              <c:strCache>
                <c:ptCount val="1"/>
                <c:pt idx="0">
                  <c:v>actual_sold_price_bin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amount!$F$4:$F$8</c:f>
              <c:strCache>
                <c:ptCount val="5"/>
                <c:pt idx="0">
                  <c:v>a. low-
100K</c:v>
                </c:pt>
                <c:pt idx="1">
                  <c:v>b. 100K-
200K</c:v>
                </c:pt>
                <c:pt idx="2">
                  <c:v>c. 200K-
300K</c:v>
                </c:pt>
                <c:pt idx="3">
                  <c:v>d. 300K-
400K</c:v>
                </c:pt>
                <c:pt idx="4">
                  <c:v>e. 400K-
high</c:v>
                </c:pt>
              </c:strCache>
            </c:strRef>
          </c:cat>
          <c:val>
            <c:numRef>
              <c:f>amount!$G$4:$G$8</c:f>
              <c:numCache>
                <c:formatCode>General</c:formatCode>
                <c:ptCount val="5"/>
                <c:pt idx="0">
                  <c:v>91</c:v>
                </c:pt>
                <c:pt idx="1">
                  <c:v>100</c:v>
                </c:pt>
                <c:pt idx="2">
                  <c:v>110</c:v>
                </c:pt>
                <c:pt idx="3">
                  <c:v>106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E-4E46-B989-036405189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276624"/>
        <c:axId val="257876528"/>
      </c:barChart>
      <c:catAx>
        <c:axId val="2592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57876528"/>
        <c:crosses val="autoZero"/>
        <c:auto val="1"/>
        <c:lblAlgn val="ctr"/>
        <c:lblOffset val="100"/>
        <c:noMultiLvlLbl val="0"/>
      </c:catAx>
      <c:valAx>
        <c:axId val="257876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92766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0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amount!$E$26</c:f>
              <c:strCache>
                <c:ptCount val="1"/>
                <c:pt idx="0">
                  <c:v>min_listing
_price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amount!$D$27:$D$36</c:f>
              <c:numCache>
                <c:formatCode>General</c:formatCode>
                <c:ptCount val="10"/>
                <c:pt idx="0">
                  <c:v>8037</c:v>
                </c:pt>
                <c:pt idx="1">
                  <c:v>7215</c:v>
                </c:pt>
                <c:pt idx="2">
                  <c:v>7208</c:v>
                </c:pt>
                <c:pt idx="3">
                  <c:v>7216</c:v>
                </c:pt>
                <c:pt idx="4">
                  <c:v>8037</c:v>
                </c:pt>
                <c:pt idx="5">
                  <c:v>7305</c:v>
                </c:pt>
                <c:pt idx="6">
                  <c:v>7920</c:v>
                </c:pt>
                <c:pt idx="7">
                  <c:v>8404</c:v>
                </c:pt>
                <c:pt idx="8">
                  <c:v>8402</c:v>
                </c:pt>
                <c:pt idx="9">
                  <c:v>8405</c:v>
                </c:pt>
              </c:numCache>
            </c:numRef>
          </c:cat>
          <c:val>
            <c:numRef>
              <c:f>amount!$E$27:$E$36</c:f>
              <c:numCache>
                <c:formatCode>#,##0</c:formatCode>
                <c:ptCount val="10"/>
                <c:pt idx="0">
                  <c:v>128000</c:v>
                </c:pt>
                <c:pt idx="1">
                  <c:v>43701</c:v>
                </c:pt>
                <c:pt idx="2">
                  <c:v>12353</c:v>
                </c:pt>
                <c:pt idx="3">
                  <c:v>18700</c:v>
                </c:pt>
                <c:pt idx="4">
                  <c:v>14668</c:v>
                </c:pt>
                <c:pt idx="5">
                  <c:v>13564</c:v>
                </c:pt>
                <c:pt idx="6">
                  <c:v>43840</c:v>
                </c:pt>
                <c:pt idx="7">
                  <c:v>26798</c:v>
                </c:pt>
                <c:pt idx="8">
                  <c:v>14624</c:v>
                </c:pt>
                <c:pt idx="9">
                  <c:v>23131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9-485D-A7C8-4381FAF44E6E}"/>
            </c:ext>
          </c:extLst>
        </c:ser>
        <c:ser>
          <c:idx val="0"/>
          <c:order val="1"/>
          <c:tx>
            <c:strRef>
              <c:f>amount!$G$26</c:f>
              <c:strCache>
                <c:ptCount val="1"/>
                <c:pt idx="0">
                  <c:v>avg_listing
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amount!$D$27:$D$36</c:f>
              <c:numCache>
                <c:formatCode>General</c:formatCode>
                <c:ptCount val="10"/>
                <c:pt idx="0">
                  <c:v>8037</c:v>
                </c:pt>
                <c:pt idx="1">
                  <c:v>7215</c:v>
                </c:pt>
                <c:pt idx="2">
                  <c:v>7208</c:v>
                </c:pt>
                <c:pt idx="3">
                  <c:v>7216</c:v>
                </c:pt>
                <c:pt idx="4">
                  <c:v>8037</c:v>
                </c:pt>
                <c:pt idx="5">
                  <c:v>7305</c:v>
                </c:pt>
                <c:pt idx="6">
                  <c:v>7920</c:v>
                </c:pt>
                <c:pt idx="7">
                  <c:v>8404</c:v>
                </c:pt>
                <c:pt idx="8">
                  <c:v>8402</c:v>
                </c:pt>
                <c:pt idx="9">
                  <c:v>8405</c:v>
                </c:pt>
              </c:numCache>
            </c:numRef>
          </c:cat>
          <c:val>
            <c:numRef>
              <c:f>amount!$G$27:$G$36</c:f>
              <c:numCache>
                <c:formatCode>#,##0</c:formatCode>
                <c:ptCount val="10"/>
                <c:pt idx="0">
                  <c:v>128000</c:v>
                </c:pt>
                <c:pt idx="1">
                  <c:v>231769.5</c:v>
                </c:pt>
                <c:pt idx="2">
                  <c:v>233690.9</c:v>
                </c:pt>
                <c:pt idx="3">
                  <c:v>249582.7</c:v>
                </c:pt>
                <c:pt idx="4">
                  <c:v>250193.1</c:v>
                </c:pt>
                <c:pt idx="5">
                  <c:v>255371.7</c:v>
                </c:pt>
                <c:pt idx="6">
                  <c:v>263293.5</c:v>
                </c:pt>
                <c:pt idx="7">
                  <c:v>266380.79999999999</c:v>
                </c:pt>
                <c:pt idx="8">
                  <c:v>266518</c:v>
                </c:pt>
                <c:pt idx="9">
                  <c:v>266993.5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9-485D-A7C8-4381FAF44E6E}"/>
            </c:ext>
          </c:extLst>
        </c:ser>
        <c:ser>
          <c:idx val="2"/>
          <c:order val="2"/>
          <c:tx>
            <c:strRef>
              <c:f>amount!$I$26</c:f>
              <c:strCache>
                <c:ptCount val="1"/>
                <c:pt idx="0">
                  <c:v>max_listing
_price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amount!$D$27:$D$36</c:f>
              <c:numCache>
                <c:formatCode>General</c:formatCode>
                <c:ptCount val="10"/>
                <c:pt idx="0">
                  <c:v>8037</c:v>
                </c:pt>
                <c:pt idx="1">
                  <c:v>7215</c:v>
                </c:pt>
                <c:pt idx="2">
                  <c:v>7208</c:v>
                </c:pt>
                <c:pt idx="3">
                  <c:v>7216</c:v>
                </c:pt>
                <c:pt idx="4">
                  <c:v>8037</c:v>
                </c:pt>
                <c:pt idx="5">
                  <c:v>7305</c:v>
                </c:pt>
                <c:pt idx="6">
                  <c:v>7920</c:v>
                </c:pt>
                <c:pt idx="7">
                  <c:v>8404</c:v>
                </c:pt>
                <c:pt idx="8">
                  <c:v>8402</c:v>
                </c:pt>
                <c:pt idx="9">
                  <c:v>8405</c:v>
                </c:pt>
              </c:numCache>
            </c:numRef>
          </c:cat>
          <c:val>
            <c:numRef>
              <c:f>amount!$I$27:$I$36</c:f>
              <c:numCache>
                <c:formatCode>#,##0</c:formatCode>
                <c:ptCount val="10"/>
                <c:pt idx="0">
                  <c:v>128000</c:v>
                </c:pt>
                <c:pt idx="1">
                  <c:v>497324</c:v>
                </c:pt>
                <c:pt idx="2">
                  <c:v>481822</c:v>
                </c:pt>
                <c:pt idx="3">
                  <c:v>490338</c:v>
                </c:pt>
                <c:pt idx="4">
                  <c:v>496992</c:v>
                </c:pt>
                <c:pt idx="5">
                  <c:v>499274</c:v>
                </c:pt>
                <c:pt idx="6">
                  <c:v>499765</c:v>
                </c:pt>
                <c:pt idx="7">
                  <c:v>498695</c:v>
                </c:pt>
                <c:pt idx="8">
                  <c:v>492965</c:v>
                </c:pt>
                <c:pt idx="9">
                  <c:v>496675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9-485D-A7C8-4381FAF4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173823"/>
        <c:axId val="742748143"/>
      </c:lineChart>
      <c:catAx>
        <c:axId val="80817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2748143"/>
        <c:crosses val="autoZero"/>
        <c:auto val="1"/>
        <c:lblAlgn val="ctr"/>
        <c:lblOffset val="100"/>
        <c:noMultiLvlLbl val="0"/>
      </c:catAx>
      <c:valAx>
        <c:axId val="7427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80817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amount!$F$26</c:f>
              <c:strCache>
                <c:ptCount val="1"/>
                <c:pt idx="0">
                  <c:v>min_actual
_sold_price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amount!$D$27:$D$36</c:f>
              <c:numCache>
                <c:formatCode>General</c:formatCode>
                <c:ptCount val="10"/>
                <c:pt idx="0">
                  <c:v>8037</c:v>
                </c:pt>
                <c:pt idx="1">
                  <c:v>7215</c:v>
                </c:pt>
                <c:pt idx="2">
                  <c:v>7208</c:v>
                </c:pt>
                <c:pt idx="3">
                  <c:v>7216</c:v>
                </c:pt>
                <c:pt idx="4">
                  <c:v>8037</c:v>
                </c:pt>
                <c:pt idx="5">
                  <c:v>7305</c:v>
                </c:pt>
                <c:pt idx="6">
                  <c:v>7920</c:v>
                </c:pt>
                <c:pt idx="7">
                  <c:v>8404</c:v>
                </c:pt>
                <c:pt idx="8">
                  <c:v>8402</c:v>
                </c:pt>
                <c:pt idx="9">
                  <c:v>8405</c:v>
                </c:pt>
              </c:numCache>
            </c:numRef>
          </c:cat>
          <c:val>
            <c:numRef>
              <c:f>amount!$F$27:$F$36</c:f>
              <c:numCache>
                <c:formatCode>#,##0</c:formatCode>
                <c:ptCount val="10"/>
                <c:pt idx="0">
                  <c:v>129000</c:v>
                </c:pt>
                <c:pt idx="1">
                  <c:v>17945</c:v>
                </c:pt>
                <c:pt idx="2">
                  <c:v>11915</c:v>
                </c:pt>
                <c:pt idx="3">
                  <c:v>11430</c:v>
                </c:pt>
                <c:pt idx="4">
                  <c:v>13792</c:v>
                </c:pt>
                <c:pt idx="5">
                  <c:v>14405</c:v>
                </c:pt>
                <c:pt idx="6">
                  <c:v>19033</c:v>
                </c:pt>
                <c:pt idx="7">
                  <c:v>32224</c:v>
                </c:pt>
                <c:pt idx="8">
                  <c:v>13259</c:v>
                </c:pt>
                <c:pt idx="9">
                  <c:v>17233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8-47BA-9A30-2A81E6112B13}"/>
            </c:ext>
          </c:extLst>
        </c:ser>
        <c:ser>
          <c:idx val="0"/>
          <c:order val="1"/>
          <c:tx>
            <c:strRef>
              <c:f>amount!$H$26</c:f>
              <c:strCache>
                <c:ptCount val="1"/>
                <c:pt idx="0">
                  <c:v>avg_actual
_sold_price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amount!$D$27:$D$36</c:f>
              <c:numCache>
                <c:formatCode>General</c:formatCode>
                <c:ptCount val="10"/>
                <c:pt idx="0">
                  <c:v>8037</c:v>
                </c:pt>
                <c:pt idx="1">
                  <c:v>7215</c:v>
                </c:pt>
                <c:pt idx="2">
                  <c:v>7208</c:v>
                </c:pt>
                <c:pt idx="3">
                  <c:v>7216</c:v>
                </c:pt>
                <c:pt idx="4">
                  <c:v>8037</c:v>
                </c:pt>
                <c:pt idx="5">
                  <c:v>7305</c:v>
                </c:pt>
                <c:pt idx="6">
                  <c:v>7920</c:v>
                </c:pt>
                <c:pt idx="7">
                  <c:v>8404</c:v>
                </c:pt>
                <c:pt idx="8">
                  <c:v>8402</c:v>
                </c:pt>
                <c:pt idx="9">
                  <c:v>8405</c:v>
                </c:pt>
              </c:numCache>
            </c:numRef>
          </c:cat>
          <c:val>
            <c:numRef>
              <c:f>amount!$H$27:$H$36</c:f>
              <c:numCache>
                <c:formatCode>#,##0</c:formatCode>
                <c:ptCount val="10"/>
                <c:pt idx="0">
                  <c:v>129000</c:v>
                </c:pt>
                <c:pt idx="1">
                  <c:v>248029.1</c:v>
                </c:pt>
                <c:pt idx="2">
                  <c:v>240917.1</c:v>
                </c:pt>
                <c:pt idx="3">
                  <c:v>280057.5</c:v>
                </c:pt>
                <c:pt idx="4">
                  <c:v>234283.3</c:v>
                </c:pt>
                <c:pt idx="5">
                  <c:v>256656.7</c:v>
                </c:pt>
                <c:pt idx="6">
                  <c:v>252855.1</c:v>
                </c:pt>
                <c:pt idx="7">
                  <c:v>286032.59999999998</c:v>
                </c:pt>
                <c:pt idx="8">
                  <c:v>263872.90000000002</c:v>
                </c:pt>
                <c:pt idx="9">
                  <c:v>239040.9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8-47BA-9A30-2A81E6112B13}"/>
            </c:ext>
          </c:extLst>
        </c:ser>
        <c:ser>
          <c:idx val="2"/>
          <c:order val="2"/>
          <c:tx>
            <c:strRef>
              <c:f>amount!$J$26</c:f>
              <c:strCache>
                <c:ptCount val="1"/>
                <c:pt idx="0">
                  <c:v>max_actual
_sold_price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amount!$D$27:$D$36</c:f>
              <c:numCache>
                <c:formatCode>General</c:formatCode>
                <c:ptCount val="10"/>
                <c:pt idx="0">
                  <c:v>8037</c:v>
                </c:pt>
                <c:pt idx="1">
                  <c:v>7215</c:v>
                </c:pt>
                <c:pt idx="2">
                  <c:v>7208</c:v>
                </c:pt>
                <c:pt idx="3">
                  <c:v>7216</c:v>
                </c:pt>
                <c:pt idx="4">
                  <c:v>8037</c:v>
                </c:pt>
                <c:pt idx="5">
                  <c:v>7305</c:v>
                </c:pt>
                <c:pt idx="6">
                  <c:v>7920</c:v>
                </c:pt>
                <c:pt idx="7">
                  <c:v>8404</c:v>
                </c:pt>
                <c:pt idx="8">
                  <c:v>8402</c:v>
                </c:pt>
                <c:pt idx="9">
                  <c:v>8405</c:v>
                </c:pt>
              </c:numCache>
            </c:numRef>
          </c:cat>
          <c:val>
            <c:numRef>
              <c:f>amount!$J$27:$J$36</c:f>
              <c:numCache>
                <c:formatCode>#,##0</c:formatCode>
                <c:ptCount val="10"/>
                <c:pt idx="0">
                  <c:v>129000</c:v>
                </c:pt>
                <c:pt idx="1">
                  <c:v>496247</c:v>
                </c:pt>
                <c:pt idx="2">
                  <c:v>496298</c:v>
                </c:pt>
                <c:pt idx="3">
                  <c:v>497730</c:v>
                </c:pt>
                <c:pt idx="4">
                  <c:v>492506</c:v>
                </c:pt>
                <c:pt idx="5">
                  <c:v>494911</c:v>
                </c:pt>
                <c:pt idx="6">
                  <c:v>499997</c:v>
                </c:pt>
                <c:pt idx="7">
                  <c:v>499481</c:v>
                </c:pt>
                <c:pt idx="8">
                  <c:v>497740</c:v>
                </c:pt>
                <c:pt idx="9">
                  <c:v>488795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8-47BA-9A30-2A81E6112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173823"/>
        <c:axId val="742748143"/>
      </c:lineChart>
      <c:catAx>
        <c:axId val="80817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2748143"/>
        <c:crosses val="autoZero"/>
        <c:auto val="1"/>
        <c:lblAlgn val="ctr"/>
        <c:lblOffset val="100"/>
        <c:noMultiLvlLbl val="0"/>
      </c:catAx>
      <c:valAx>
        <c:axId val="7427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80817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235856</xdr:colOff>
      <xdr:row>14</xdr:row>
      <xdr:rowOff>0</xdr:rowOff>
    </xdr:from>
    <xdr:to>
      <xdr:col>7</xdr:col>
      <xdr:colOff>18142</xdr:colOff>
      <xdr:row>29</xdr:row>
      <xdr:rowOff>6352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8905CF-21F4-4B80-8A1A-0BD2ADB75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15</xdr:col>
      <xdr:colOff>0</xdr:colOff>
      <xdr:row>17</xdr:row>
      <xdr:rowOff>6351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BF711F-4B1F-46FC-A1A4-4635E39C1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235856</xdr:colOff>
      <xdr:row>9</xdr:row>
      <xdr:rowOff>0</xdr:rowOff>
    </xdr:from>
    <xdr:to>
      <xdr:col>7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89C87-85E7-497B-983E-A90115C73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70A244-C15E-4C1E-878B-23E672CB4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4</xdr:col>
      <xdr:colOff>0</xdr:colOff>
      <xdr:row>24</xdr:row>
      <xdr:rowOff>6351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5ABCD-27C8-4D6B-BB8D-B1615DC73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8</xdr:col>
      <xdr:colOff>0</xdr:colOff>
      <xdr:row>24</xdr:row>
      <xdr:rowOff>6351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F13CDB-9746-4985-84AF-D9F1D1C76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163284</xdr:rowOff>
    </xdr:from>
    <xdr:to>
      <xdr:col>5</xdr:col>
      <xdr:colOff>0</xdr:colOff>
      <xdr:row>59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FBAF49-D614-4FF9-A344-F1A1DC649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10</xdr:col>
      <xdr:colOff>0</xdr:colOff>
      <xdr:row>59</xdr:row>
      <xdr:rowOff>6351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41D465-03D8-4270-AC92-AA6B497E5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3"/>
  <sheetViews>
    <sheetView showGridLines="0" zoomScale="70" zoomScaleNormal="70" workbookViewId="0">
      <selection activeCell="D3" sqref="D3:F3"/>
    </sheetView>
  </sheetViews>
  <sheetFormatPr defaultColWidth="15.83203125" defaultRowHeight="12.5" x14ac:dyDescent="0.3"/>
  <cols>
    <col min="1" max="1" width="3.08203125" style="1" customWidth="1"/>
    <col min="2" max="7" width="15.83203125" style="1"/>
    <col min="8" max="8" width="3.08203125" style="1" customWidth="1"/>
    <col min="9" max="11" width="15.83203125" style="1"/>
    <col min="12" max="12" width="3.08203125" style="1" customWidth="1"/>
    <col min="13" max="16384" width="15.83203125" style="1"/>
  </cols>
  <sheetData>
    <row r="1" spans="2:11" s="2" customFormat="1" ht="19" x14ac:dyDescent="0.3">
      <c r="B1" s="2" t="s">
        <v>15</v>
      </c>
    </row>
    <row r="3" spans="2:11" ht="13" x14ac:dyDescent="0.3">
      <c r="B3" s="4" t="s">
        <v>0</v>
      </c>
      <c r="C3" s="4" t="s">
        <v>1</v>
      </c>
      <c r="D3" s="4" t="s">
        <v>4</v>
      </c>
      <c r="E3" s="4" t="s">
        <v>5</v>
      </c>
      <c r="F3" s="4" t="s">
        <v>6</v>
      </c>
      <c r="G3" s="4" t="s">
        <v>12</v>
      </c>
      <c r="I3" s="4" t="s">
        <v>0</v>
      </c>
      <c r="J3" s="4" t="s">
        <v>1</v>
      </c>
      <c r="K3" s="4" t="s">
        <v>14</v>
      </c>
    </row>
    <row r="4" spans="2:11" ht="13" x14ac:dyDescent="0.3">
      <c r="B4" s="5" t="s">
        <v>10</v>
      </c>
      <c r="C4" s="5">
        <v>7305</v>
      </c>
      <c r="D4" s="3">
        <v>24</v>
      </c>
      <c r="E4" s="3">
        <v>18</v>
      </c>
      <c r="F4" s="3">
        <v>24</v>
      </c>
      <c r="G4" s="5">
        <f t="shared" ref="G4:G13" si="0">SUM(D4:F4)</f>
        <v>66</v>
      </c>
      <c r="I4" s="5" t="s">
        <v>10</v>
      </c>
      <c r="J4" s="5">
        <v>7305</v>
      </c>
      <c r="K4" s="9">
        <v>38100</v>
      </c>
    </row>
    <row r="5" spans="2:11" ht="13" x14ac:dyDescent="0.3">
      <c r="B5" s="5" t="s">
        <v>3</v>
      </c>
      <c r="C5" s="5">
        <v>8404</v>
      </c>
      <c r="D5" s="3">
        <v>18</v>
      </c>
      <c r="E5" s="3">
        <v>26</v>
      </c>
      <c r="F5" s="3">
        <v>20</v>
      </c>
      <c r="G5" s="5">
        <f t="shared" si="0"/>
        <v>64</v>
      </c>
      <c r="I5" s="5" t="s">
        <v>3</v>
      </c>
      <c r="J5" s="5">
        <v>8404</v>
      </c>
      <c r="K5" s="9">
        <v>26700</v>
      </c>
    </row>
    <row r="6" spans="2:11" ht="13" x14ac:dyDescent="0.3">
      <c r="B6" s="5" t="s">
        <v>8</v>
      </c>
      <c r="C6" s="5">
        <v>7216</v>
      </c>
      <c r="D6" s="3">
        <v>29</v>
      </c>
      <c r="E6" s="3">
        <v>18</v>
      </c>
      <c r="F6" s="3">
        <v>14</v>
      </c>
      <c r="G6" s="5">
        <f t="shared" si="0"/>
        <v>61</v>
      </c>
      <c r="I6" s="5" t="s">
        <v>8</v>
      </c>
      <c r="J6" s="5">
        <v>7216</v>
      </c>
      <c r="K6" s="9">
        <v>6300</v>
      </c>
    </row>
    <row r="7" spans="2:11" ht="13" x14ac:dyDescent="0.3">
      <c r="B7" s="5" t="s">
        <v>9</v>
      </c>
      <c r="C7" s="5">
        <v>8037</v>
      </c>
      <c r="D7" s="3">
        <v>16</v>
      </c>
      <c r="E7" s="3">
        <v>18</v>
      </c>
      <c r="F7" s="3">
        <v>26</v>
      </c>
      <c r="G7" s="5">
        <f t="shared" si="0"/>
        <v>60</v>
      </c>
      <c r="I7" s="5" t="s">
        <v>9</v>
      </c>
      <c r="J7" s="5">
        <v>8037</v>
      </c>
      <c r="K7" s="9">
        <v>71187</v>
      </c>
    </row>
    <row r="8" spans="2:11" ht="13" x14ac:dyDescent="0.3">
      <c r="B8" s="5" t="s">
        <v>7</v>
      </c>
      <c r="C8" s="5">
        <v>7920</v>
      </c>
      <c r="D8" s="3">
        <v>20</v>
      </c>
      <c r="E8" s="3">
        <v>20</v>
      </c>
      <c r="F8" s="3">
        <v>14</v>
      </c>
      <c r="G8" s="5">
        <f t="shared" si="0"/>
        <v>54</v>
      </c>
      <c r="I8" s="5" t="s">
        <v>7</v>
      </c>
      <c r="J8" s="5">
        <v>7920</v>
      </c>
      <c r="K8" s="9">
        <v>21000</v>
      </c>
    </row>
    <row r="9" spans="2:11" ht="13" x14ac:dyDescent="0.3">
      <c r="B9" s="5" t="s">
        <v>8</v>
      </c>
      <c r="C9" s="5">
        <v>7208</v>
      </c>
      <c r="D9" s="3">
        <v>18</v>
      </c>
      <c r="E9" s="3">
        <v>16</v>
      </c>
      <c r="F9" s="3">
        <v>19</v>
      </c>
      <c r="G9" s="5">
        <f t="shared" si="0"/>
        <v>53</v>
      </c>
      <c r="I9" s="5" t="s">
        <v>8</v>
      </c>
      <c r="J9" s="5">
        <v>7208</v>
      </c>
      <c r="K9" s="9">
        <v>20670</v>
      </c>
    </row>
    <row r="10" spans="2:11" ht="13" x14ac:dyDescent="0.3">
      <c r="B10" s="5" t="s">
        <v>3</v>
      </c>
      <c r="C10" s="5">
        <v>8402</v>
      </c>
      <c r="D10" s="3">
        <v>10</v>
      </c>
      <c r="E10" s="3">
        <v>22</v>
      </c>
      <c r="F10" s="3">
        <v>17</v>
      </c>
      <c r="G10" s="5">
        <f t="shared" si="0"/>
        <v>49</v>
      </c>
      <c r="I10" s="5" t="s">
        <v>3</v>
      </c>
      <c r="J10" s="5">
        <v>8402</v>
      </c>
      <c r="K10" s="9">
        <v>19500</v>
      </c>
    </row>
    <row r="11" spans="2:11" ht="13" x14ac:dyDescent="0.3">
      <c r="B11" s="5" t="s">
        <v>8</v>
      </c>
      <c r="C11" s="5">
        <v>7215</v>
      </c>
      <c r="D11" s="3">
        <v>15</v>
      </c>
      <c r="E11" s="3">
        <v>19</v>
      </c>
      <c r="F11" s="3">
        <v>15</v>
      </c>
      <c r="G11" s="5">
        <f t="shared" si="0"/>
        <v>49</v>
      </c>
      <c r="I11" s="5" t="s">
        <v>8</v>
      </c>
      <c r="J11" s="5">
        <v>7215</v>
      </c>
      <c r="K11" s="9">
        <v>79500</v>
      </c>
    </row>
    <row r="12" spans="2:11" ht="13" x14ac:dyDescent="0.3">
      <c r="B12" s="5" t="s">
        <v>3</v>
      </c>
      <c r="C12" s="5">
        <v>8405</v>
      </c>
      <c r="D12" s="3">
        <v>12</v>
      </c>
      <c r="E12" s="3">
        <v>15</v>
      </c>
      <c r="F12" s="3">
        <v>20</v>
      </c>
      <c r="G12" s="5">
        <f t="shared" si="0"/>
        <v>47</v>
      </c>
      <c r="I12" s="5" t="s">
        <v>3</v>
      </c>
      <c r="J12" s="5">
        <v>8405</v>
      </c>
      <c r="K12" s="9">
        <v>136800</v>
      </c>
    </row>
    <row r="13" spans="2:11" ht="13" x14ac:dyDescent="0.3">
      <c r="B13" s="5" t="s">
        <v>10</v>
      </c>
      <c r="C13" s="5">
        <v>8037</v>
      </c>
      <c r="D13" s="3"/>
      <c r="E13" s="3">
        <v>1</v>
      </c>
      <c r="F13" s="3"/>
      <c r="G13" s="5">
        <f t="shared" si="0"/>
        <v>1</v>
      </c>
      <c r="I13" s="5" t="s">
        <v>10</v>
      </c>
      <c r="J13" s="5">
        <v>8037</v>
      </c>
      <c r="K13" s="9">
        <v>71187</v>
      </c>
    </row>
    <row r="31" spans="3:7" ht="13" x14ac:dyDescent="0.3">
      <c r="D31" s="6" t="s">
        <v>4</v>
      </c>
      <c r="E31" s="6" t="s">
        <v>5</v>
      </c>
      <c r="F31" s="6" t="s">
        <v>6</v>
      </c>
      <c r="G31" s="6" t="s">
        <v>12</v>
      </c>
    </row>
    <row r="32" spans="3:7" ht="13" x14ac:dyDescent="0.3">
      <c r="C32" s="5" t="s">
        <v>11</v>
      </c>
      <c r="D32" s="3">
        <f>SUM(D4:D13)</f>
        <v>162</v>
      </c>
      <c r="E32" s="3">
        <f>SUM(E4:E13)</f>
        <v>173</v>
      </c>
      <c r="F32" s="3">
        <f>SUM(F4:F13)</f>
        <v>169</v>
      </c>
      <c r="G32" s="5">
        <f>SUM(G4:G13)</f>
        <v>504</v>
      </c>
    </row>
    <row r="33" spans="3:7" ht="13" x14ac:dyDescent="0.3">
      <c r="C33" s="5" t="s">
        <v>13</v>
      </c>
      <c r="D33" s="7">
        <f>D32/$G$32</f>
        <v>0.32142857142857145</v>
      </c>
      <c r="E33" s="7">
        <f>E32/$G$32</f>
        <v>0.34325396825396826</v>
      </c>
      <c r="F33" s="7">
        <f>F32/$G$32</f>
        <v>0.33531746031746029</v>
      </c>
      <c r="G33" s="8">
        <f>G32/$G$32</f>
        <v>1</v>
      </c>
    </row>
  </sheetData>
  <sortState ref="B4:G13">
    <sortCondition descending="1" ref="G4:G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B762-3B0D-4775-A1CC-E9AAF1ED7429}">
  <dimension ref="B1:N30"/>
  <sheetViews>
    <sheetView showGridLines="0" zoomScale="70" zoomScaleNormal="70" workbookViewId="0">
      <selection activeCell="J27" sqref="J27"/>
    </sheetView>
  </sheetViews>
  <sheetFormatPr defaultColWidth="15.83203125" defaultRowHeight="12.5" x14ac:dyDescent="0.3"/>
  <cols>
    <col min="1" max="1" width="3.08203125" style="1" customWidth="1"/>
    <col min="2" max="7" width="15.83203125" style="1"/>
    <col min="8" max="8" width="3.08203125" style="1" customWidth="1"/>
    <col min="9" max="16384" width="15.83203125" style="1"/>
  </cols>
  <sheetData>
    <row r="1" spans="2:14" s="2" customFormat="1" ht="19" x14ac:dyDescent="0.3">
      <c r="B1" s="2" t="s">
        <v>26</v>
      </c>
    </row>
    <row r="3" spans="2:14" ht="13" x14ac:dyDescent="0.3">
      <c r="B3" s="4" t="s">
        <v>16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21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</row>
    <row r="4" spans="2:14" ht="13" x14ac:dyDescent="0.3">
      <c r="B4" s="5" t="s">
        <v>27</v>
      </c>
      <c r="C4" s="3">
        <v>62</v>
      </c>
      <c r="D4" s="3">
        <v>33</v>
      </c>
      <c r="E4" s="3">
        <v>39</v>
      </c>
      <c r="F4" s="3">
        <v>39</v>
      </c>
      <c r="G4" s="5">
        <v>161</v>
      </c>
      <c r="I4" s="5" t="s">
        <v>22</v>
      </c>
      <c r="J4" s="3">
        <v>40</v>
      </c>
      <c r="K4" s="3">
        <v>37</v>
      </c>
      <c r="L4" s="3">
        <v>38</v>
      </c>
      <c r="M4" s="3">
        <v>46</v>
      </c>
      <c r="N4" s="5">
        <v>161</v>
      </c>
    </row>
    <row r="5" spans="2:14" ht="13" x14ac:dyDescent="0.3">
      <c r="B5" s="5" t="s">
        <v>31</v>
      </c>
      <c r="C5" s="3">
        <v>64</v>
      </c>
      <c r="D5" s="3">
        <v>32</v>
      </c>
      <c r="E5" s="3">
        <v>35</v>
      </c>
      <c r="F5" s="3">
        <v>31</v>
      </c>
      <c r="G5" s="5">
        <v>165</v>
      </c>
      <c r="I5" s="5" t="s">
        <v>23</v>
      </c>
      <c r="J5" s="3">
        <v>45</v>
      </c>
      <c r="K5" s="3">
        <v>41</v>
      </c>
      <c r="L5" s="3">
        <v>45</v>
      </c>
      <c r="M5" s="3">
        <v>34</v>
      </c>
      <c r="N5" s="5">
        <v>165</v>
      </c>
    </row>
    <row r="6" spans="2:14" ht="13" x14ac:dyDescent="0.3">
      <c r="B6" s="5" t="s">
        <v>32</v>
      </c>
      <c r="C6" s="3">
        <v>33</v>
      </c>
      <c r="D6" s="3">
        <v>19</v>
      </c>
      <c r="E6" s="3">
        <v>15</v>
      </c>
      <c r="F6" s="3">
        <v>12</v>
      </c>
      <c r="G6" s="5">
        <v>73</v>
      </c>
      <c r="I6" s="5" t="s">
        <v>24</v>
      </c>
      <c r="J6" s="3">
        <v>18</v>
      </c>
      <c r="K6" s="3">
        <v>17</v>
      </c>
      <c r="L6" s="3">
        <v>20</v>
      </c>
      <c r="M6" s="3">
        <v>18</v>
      </c>
      <c r="N6" s="5">
        <v>73</v>
      </c>
    </row>
    <row r="7" spans="2:14" ht="13" x14ac:dyDescent="0.3">
      <c r="B7" s="5" t="s">
        <v>33</v>
      </c>
      <c r="C7" s="3">
        <v>30</v>
      </c>
      <c r="D7" s="3">
        <v>14</v>
      </c>
      <c r="E7" s="3">
        <v>22</v>
      </c>
      <c r="F7" s="3">
        <v>24</v>
      </c>
      <c r="G7" s="5">
        <v>105</v>
      </c>
      <c r="I7" s="5" t="s">
        <v>25</v>
      </c>
      <c r="J7" s="3">
        <v>19</v>
      </c>
      <c r="K7" s="3">
        <v>28</v>
      </c>
      <c r="L7" s="3">
        <v>27</v>
      </c>
      <c r="M7" s="3">
        <v>31</v>
      </c>
      <c r="N7" s="5">
        <v>105</v>
      </c>
    </row>
    <row r="8" spans="2:14" ht="13" x14ac:dyDescent="0.3">
      <c r="B8" s="5" t="s">
        <v>21</v>
      </c>
      <c r="C8" s="5">
        <v>122</v>
      </c>
      <c r="D8" s="5">
        <v>123</v>
      </c>
      <c r="E8" s="5">
        <v>130</v>
      </c>
      <c r="F8" s="5">
        <v>129</v>
      </c>
      <c r="G8" s="5">
        <v>504</v>
      </c>
      <c r="I8" s="5" t="s">
        <v>21</v>
      </c>
      <c r="J8" s="5">
        <v>122</v>
      </c>
      <c r="K8" s="5">
        <v>123</v>
      </c>
      <c r="L8" s="5">
        <v>130</v>
      </c>
      <c r="M8" s="5">
        <v>129</v>
      </c>
      <c r="N8" s="5">
        <v>504</v>
      </c>
    </row>
    <row r="26" spans="2:4" ht="13" x14ac:dyDescent="0.3">
      <c r="B26" s="4" t="s">
        <v>34</v>
      </c>
      <c r="C26" s="4" t="s">
        <v>35</v>
      </c>
      <c r="D26" s="4" t="s">
        <v>2</v>
      </c>
    </row>
    <row r="27" spans="2:4" ht="13" x14ac:dyDescent="0.3">
      <c r="B27" s="3" t="s">
        <v>36</v>
      </c>
      <c r="C27" s="3" t="s">
        <v>36</v>
      </c>
      <c r="D27" s="5">
        <v>118</v>
      </c>
    </row>
    <row r="28" spans="2:4" ht="13" x14ac:dyDescent="0.3">
      <c r="B28" s="3" t="s">
        <v>36</v>
      </c>
      <c r="C28" s="3" t="s">
        <v>37</v>
      </c>
      <c r="D28" s="5">
        <v>116</v>
      </c>
    </row>
    <row r="29" spans="2:4" ht="13" x14ac:dyDescent="0.3">
      <c r="B29" s="3" t="s">
        <v>37</v>
      </c>
      <c r="C29" s="3" t="s">
        <v>36</v>
      </c>
      <c r="D29" s="5">
        <v>143</v>
      </c>
    </row>
    <row r="30" spans="2:4" ht="13" x14ac:dyDescent="0.3">
      <c r="B30" s="3" t="s">
        <v>37</v>
      </c>
      <c r="C30" s="3" t="s">
        <v>37</v>
      </c>
      <c r="D30" s="5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356C-EF37-4825-9753-E8155B6F54D7}">
  <dimension ref="B1:K36"/>
  <sheetViews>
    <sheetView showGridLines="0" tabSelected="1" zoomScale="70" zoomScaleNormal="70" workbookViewId="0"/>
  </sheetViews>
  <sheetFormatPr defaultColWidth="15.83203125" defaultRowHeight="12.5" x14ac:dyDescent="0.3"/>
  <cols>
    <col min="1" max="1" width="3.08203125" style="1" customWidth="1"/>
    <col min="2" max="16384" width="15.83203125" style="1"/>
  </cols>
  <sheetData>
    <row r="1" spans="2:11" s="2" customFormat="1" ht="19" x14ac:dyDescent="0.3">
      <c r="B1" s="2" t="s">
        <v>38</v>
      </c>
    </row>
    <row r="3" spans="2:11" ht="13" x14ac:dyDescent="0.3">
      <c r="B3" s="4" t="s">
        <v>39</v>
      </c>
      <c r="C3" s="4" t="s">
        <v>2</v>
      </c>
      <c r="F3" s="4" t="s">
        <v>40</v>
      </c>
      <c r="G3" s="4" t="s">
        <v>2</v>
      </c>
      <c r="J3" s="4" t="s">
        <v>41</v>
      </c>
      <c r="K3" s="4" t="s">
        <v>2</v>
      </c>
    </row>
    <row r="4" spans="2:11" ht="13" x14ac:dyDescent="0.3">
      <c r="B4" s="5" t="s">
        <v>44</v>
      </c>
      <c r="C4" s="3">
        <v>87</v>
      </c>
      <c r="F4" s="5" t="s">
        <v>44</v>
      </c>
      <c r="G4" s="3">
        <v>91</v>
      </c>
      <c r="J4" s="5" t="s">
        <v>42</v>
      </c>
      <c r="K4" s="3">
        <v>255</v>
      </c>
    </row>
    <row r="5" spans="2:11" ht="13" x14ac:dyDescent="0.3">
      <c r="B5" s="5" t="s">
        <v>45</v>
      </c>
      <c r="C5" s="3">
        <v>111</v>
      </c>
      <c r="F5" s="5" t="s">
        <v>45</v>
      </c>
      <c r="G5" s="3">
        <v>100</v>
      </c>
      <c r="J5" s="5" t="s">
        <v>43</v>
      </c>
      <c r="K5" s="3">
        <v>249</v>
      </c>
    </row>
    <row r="6" spans="2:11" ht="13" x14ac:dyDescent="0.3">
      <c r="B6" s="5" t="s">
        <v>46</v>
      </c>
      <c r="C6" s="3">
        <v>101</v>
      </c>
      <c r="F6" s="5" t="s">
        <v>46</v>
      </c>
      <c r="G6" s="3">
        <v>110</v>
      </c>
    </row>
    <row r="7" spans="2:11" ht="13" x14ac:dyDescent="0.3">
      <c r="B7" s="5" t="s">
        <v>47</v>
      </c>
      <c r="C7" s="3">
        <v>106</v>
      </c>
      <c r="F7" s="5" t="s">
        <v>47</v>
      </c>
      <c r="G7" s="3">
        <v>106</v>
      </c>
    </row>
    <row r="8" spans="2:11" ht="13" x14ac:dyDescent="0.3">
      <c r="B8" s="5" t="s">
        <v>48</v>
      </c>
      <c r="C8" s="3">
        <v>99</v>
      </c>
      <c r="F8" s="5" t="s">
        <v>48</v>
      </c>
      <c r="G8" s="3">
        <v>97</v>
      </c>
    </row>
    <row r="26" spans="2:10" ht="26" x14ac:dyDescent="0.3">
      <c r="B26" s="4" t="s">
        <v>49</v>
      </c>
      <c r="C26" s="4" t="s">
        <v>0</v>
      </c>
      <c r="D26" s="4" t="s">
        <v>1</v>
      </c>
      <c r="E26" s="10" t="s">
        <v>51</v>
      </c>
      <c r="F26" s="10" t="s">
        <v>56</v>
      </c>
      <c r="G26" s="10" t="s">
        <v>52</v>
      </c>
      <c r="H26" s="10" t="s">
        <v>55</v>
      </c>
      <c r="I26" s="10" t="s">
        <v>53</v>
      </c>
      <c r="J26" s="10" t="s">
        <v>54</v>
      </c>
    </row>
    <row r="27" spans="2:10" ht="13" x14ac:dyDescent="0.3">
      <c r="B27" s="5" t="s">
        <v>50</v>
      </c>
      <c r="C27" s="5" t="s">
        <v>10</v>
      </c>
      <c r="D27" s="5">
        <v>8037</v>
      </c>
      <c r="E27" s="9">
        <v>128000</v>
      </c>
      <c r="F27" s="9">
        <v>129000</v>
      </c>
      <c r="G27" s="9">
        <v>128000</v>
      </c>
      <c r="H27" s="9">
        <v>129000</v>
      </c>
      <c r="I27" s="9">
        <v>128000</v>
      </c>
      <c r="J27" s="9">
        <v>129000</v>
      </c>
    </row>
    <row r="28" spans="2:10" ht="13" x14ac:dyDescent="0.3">
      <c r="B28" s="5" t="s">
        <v>50</v>
      </c>
      <c r="C28" s="5" t="s">
        <v>8</v>
      </c>
      <c r="D28" s="5">
        <v>7215</v>
      </c>
      <c r="E28" s="9">
        <v>43701</v>
      </c>
      <c r="F28" s="9">
        <v>17945</v>
      </c>
      <c r="G28" s="9">
        <v>231769.5</v>
      </c>
      <c r="H28" s="9">
        <v>248029.1</v>
      </c>
      <c r="I28" s="9">
        <v>497324</v>
      </c>
      <c r="J28" s="9">
        <v>496247</v>
      </c>
    </row>
    <row r="29" spans="2:10" ht="13" x14ac:dyDescent="0.3">
      <c r="B29" s="5" t="s">
        <v>50</v>
      </c>
      <c r="C29" s="5" t="s">
        <v>8</v>
      </c>
      <c r="D29" s="5">
        <v>7208</v>
      </c>
      <c r="E29" s="9">
        <v>12353</v>
      </c>
      <c r="F29" s="9">
        <v>11915</v>
      </c>
      <c r="G29" s="9">
        <v>233690.9</v>
      </c>
      <c r="H29" s="9">
        <v>240917.1</v>
      </c>
      <c r="I29" s="9">
        <v>481822</v>
      </c>
      <c r="J29" s="9">
        <v>496298</v>
      </c>
    </row>
    <row r="30" spans="2:10" ht="13" x14ac:dyDescent="0.3">
      <c r="B30" s="5" t="s">
        <v>50</v>
      </c>
      <c r="C30" s="5" t="s">
        <v>8</v>
      </c>
      <c r="D30" s="5">
        <v>7216</v>
      </c>
      <c r="E30" s="9">
        <v>18700</v>
      </c>
      <c r="F30" s="9">
        <v>11430</v>
      </c>
      <c r="G30" s="9">
        <v>249582.7</v>
      </c>
      <c r="H30" s="9">
        <v>280057.5</v>
      </c>
      <c r="I30" s="9">
        <v>490338</v>
      </c>
      <c r="J30" s="9">
        <v>497730</v>
      </c>
    </row>
    <row r="31" spans="2:10" ht="13" x14ac:dyDescent="0.3">
      <c r="B31" s="5" t="s">
        <v>50</v>
      </c>
      <c r="C31" s="5" t="s">
        <v>9</v>
      </c>
      <c r="D31" s="5">
        <v>8037</v>
      </c>
      <c r="E31" s="9">
        <v>14668</v>
      </c>
      <c r="F31" s="9">
        <v>13792</v>
      </c>
      <c r="G31" s="9">
        <v>250193.1</v>
      </c>
      <c r="H31" s="9">
        <v>234283.3</v>
      </c>
      <c r="I31" s="9">
        <v>496992</v>
      </c>
      <c r="J31" s="9">
        <v>492506</v>
      </c>
    </row>
    <row r="32" spans="2:10" ht="13" x14ac:dyDescent="0.3">
      <c r="B32" s="5" t="s">
        <v>50</v>
      </c>
      <c r="C32" s="5" t="s">
        <v>10</v>
      </c>
      <c r="D32" s="5">
        <v>7305</v>
      </c>
      <c r="E32" s="9">
        <v>13564</v>
      </c>
      <c r="F32" s="9">
        <v>14405</v>
      </c>
      <c r="G32" s="9">
        <v>255371.7</v>
      </c>
      <c r="H32" s="9">
        <v>256656.7</v>
      </c>
      <c r="I32" s="9">
        <v>499274</v>
      </c>
      <c r="J32" s="9">
        <v>494911</v>
      </c>
    </row>
    <row r="33" spans="2:10" ht="13" x14ac:dyDescent="0.3">
      <c r="B33" s="5" t="s">
        <v>50</v>
      </c>
      <c r="C33" s="5" t="s">
        <v>7</v>
      </c>
      <c r="D33" s="5">
        <v>7920</v>
      </c>
      <c r="E33" s="9">
        <v>43840</v>
      </c>
      <c r="F33" s="9">
        <v>19033</v>
      </c>
      <c r="G33" s="9">
        <v>263293.5</v>
      </c>
      <c r="H33" s="9">
        <v>252855.1</v>
      </c>
      <c r="I33" s="9">
        <v>499765</v>
      </c>
      <c r="J33" s="9">
        <v>499997</v>
      </c>
    </row>
    <row r="34" spans="2:10" ht="13" x14ac:dyDescent="0.3">
      <c r="B34" s="5" t="s">
        <v>50</v>
      </c>
      <c r="C34" s="5" t="s">
        <v>3</v>
      </c>
      <c r="D34" s="5">
        <v>8404</v>
      </c>
      <c r="E34" s="9">
        <v>26798</v>
      </c>
      <c r="F34" s="9">
        <v>32224</v>
      </c>
      <c r="G34" s="9">
        <v>266380.79999999999</v>
      </c>
      <c r="H34" s="9">
        <v>286032.59999999998</v>
      </c>
      <c r="I34" s="9">
        <v>498695</v>
      </c>
      <c r="J34" s="9">
        <v>499481</v>
      </c>
    </row>
    <row r="35" spans="2:10" ht="13" x14ac:dyDescent="0.3">
      <c r="B35" s="5" t="s">
        <v>50</v>
      </c>
      <c r="C35" s="5" t="s">
        <v>3</v>
      </c>
      <c r="D35" s="5">
        <v>8402</v>
      </c>
      <c r="E35" s="9">
        <v>14624</v>
      </c>
      <c r="F35" s="9">
        <v>13259</v>
      </c>
      <c r="G35" s="9">
        <v>266518</v>
      </c>
      <c r="H35" s="9">
        <v>263872.90000000002</v>
      </c>
      <c r="I35" s="9">
        <v>492965</v>
      </c>
      <c r="J35" s="9">
        <v>497740</v>
      </c>
    </row>
    <row r="36" spans="2:10" ht="13" x14ac:dyDescent="0.3">
      <c r="B36" s="5" t="s">
        <v>50</v>
      </c>
      <c r="C36" s="5" t="s">
        <v>3</v>
      </c>
      <c r="D36" s="5">
        <v>8405</v>
      </c>
      <c r="E36" s="9">
        <v>23131</v>
      </c>
      <c r="F36" s="9">
        <v>17233</v>
      </c>
      <c r="G36" s="9">
        <v>266993.5</v>
      </c>
      <c r="H36" s="9">
        <v>239040.9</v>
      </c>
      <c r="I36" s="9">
        <v>496675</v>
      </c>
      <c r="J36" s="9">
        <v>488795</v>
      </c>
    </row>
  </sheetData>
  <sortState ref="B27:J36">
    <sortCondition ref="G27:G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zipcode</vt:lpstr>
      <vt:lpstr>bins</vt:lpstr>
      <vt:lpstr>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2023-08-07T22:57:46Z</dcterms:modified>
</cp:coreProperties>
</file>