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240" yWindow="105" windowWidth="14805" windowHeight="8010"/>
  </bookViews>
  <sheets>
    <sheet name="UI" sheetId="1" r:id="rId1"/>
    <sheet name="Model" sheetId="2" r:id="rId2"/>
    <sheet name="Values" sheetId="3" r:id="rId3"/>
  </sheets>
  <definedNames>
    <definedName name="_xlnm._FilterDatabase" localSheetId="1" hidden="1">Model!$B$3:$G$59</definedName>
  </definedNames>
  <calcPr calcId="145621"/>
</workbook>
</file>

<file path=xl/calcChain.xml><?xml version="1.0" encoding="utf-8"?>
<calcChain xmlns="http://schemas.openxmlformats.org/spreadsheetml/2006/main">
  <c r="K14" i="1" l="1"/>
  <c r="K13" i="1"/>
  <c r="K12" i="1"/>
  <c r="K11" i="1"/>
  <c r="G6" i="1"/>
  <c r="G7" i="1"/>
  <c r="G8" i="1"/>
  <c r="G9" i="1"/>
  <c r="B5" i="2" l="1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4" i="2"/>
  <c r="E6" i="1" l="1"/>
  <c r="E7" i="1" s="1"/>
</calcChain>
</file>

<file path=xl/sharedStrings.xml><?xml version="1.0" encoding="utf-8"?>
<sst xmlns="http://schemas.openxmlformats.org/spreadsheetml/2006/main" count="70" uniqueCount="39">
  <si>
    <t>Model</t>
  </si>
  <si>
    <t>Values</t>
  </si>
  <si>
    <t>Probability of Default</t>
  </si>
  <si>
    <t>Decision</t>
  </si>
  <si>
    <t>Outputs</t>
  </si>
  <si>
    <t>Inputs</t>
  </si>
  <si>
    <r>
      <rPr>
        <sz val="10"/>
        <color theme="1"/>
        <rFont val="Calibri"/>
        <family val="2"/>
      </rPr>
      <t>←</t>
    </r>
    <r>
      <rPr>
        <sz val="10"/>
        <color theme="1"/>
        <rFont val="Arial"/>
        <family val="2"/>
      </rPr>
      <t xml:space="preserve"> Drop Down</t>
    </r>
  </si>
  <si>
    <t>User Interface</t>
  </si>
  <si>
    <t>`</t>
  </si>
  <si>
    <t>month</t>
  </si>
  <si>
    <t>payment</t>
  </si>
  <si>
    <t>acctype</t>
  </si>
  <si>
    <t>score_bin</t>
  </si>
  <si>
    <t>pred_values</t>
  </si>
  <si>
    <t>key</t>
  </si>
  <si>
    <t>Account type</t>
  </si>
  <si>
    <t>Payment type</t>
  </si>
  <si>
    <t>Month</t>
  </si>
  <si>
    <t>value</t>
  </si>
  <si>
    <t>Score (TU)</t>
  </si>
  <si>
    <t>less 490</t>
  </si>
  <si>
    <t>491 to 520</t>
  </si>
  <si>
    <t>521 to 540</t>
  </si>
  <si>
    <t>541 to 560</t>
  </si>
  <si>
    <t>561 to 580</t>
  </si>
  <si>
    <t>581 to 620</t>
  </si>
  <si>
    <t>more 621</t>
  </si>
  <si>
    <t>Dec</t>
  </si>
  <si>
    <t>Others</t>
  </si>
  <si>
    <t>F,D,H,C,B,U,A,S,P,R</t>
  </si>
  <si>
    <t>positive - medium</t>
  </si>
  <si>
    <t>negative - medium</t>
  </si>
  <si>
    <t>positive - low</t>
  </si>
  <si>
    <t>positive - high</t>
  </si>
  <si>
    <t>negative - low</t>
  </si>
  <si>
    <t>negative - high</t>
  </si>
  <si>
    <t>no direction</t>
  </si>
  <si>
    <t>direction</t>
  </si>
  <si>
    <t>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</si>
</sst>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9" x14ac:knownFonts="1"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5"/>
      <color theme="1"/>
      <name val="Arial"/>
      <family val="2"/>
      <scheme val="minor"/>
    </font>
    <font>
      <b/>
      <sz val="15"/>
      <color indexed="8"/>
      <name val="Arial"/>
      <family val="2"/>
      <scheme val="minor"/>
    </font>
    <font>
      <b/>
      <sz val="10"/>
      <color theme="0"/>
      <name val="Arial"/>
      <family val="2"/>
      <scheme val="minor"/>
    </font>
    <font>
      <sz val="10"/>
      <color theme="1"/>
      <name val="Calibri"/>
      <family val="2"/>
    </font>
    <font>
      <sz val="10"/>
      <color theme="1"/>
      <name val="Arial"/>
      <family val="2"/>
    </font>
    <font>
      <b/>
      <sz val="1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64" fontId="4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3" fontId="4" fillId="0" borderId="0" xfId="0" applyNumberFormat="1" applyFont="1" applyAlignment="1">
      <alignment horizontal="center" vertical="top"/>
    </xf>
    <xf numFmtId="3" fontId="1" fillId="0" borderId="0" xfId="0" applyNumberFormat="1" applyFont="1" applyAlignment="1">
      <alignment horizontal="center" vertical="top"/>
    </xf>
    <xf numFmtId="3" fontId="1" fillId="0" borderId="1" xfId="0" applyNumberFormat="1" applyFont="1" applyBorder="1" applyAlignment="1">
      <alignment horizontal="center" vertical="top"/>
    </xf>
    <xf numFmtId="164" fontId="2" fillId="2" borderId="1" xfId="0" applyNumberFormat="1" applyFont="1" applyFill="1" applyBorder="1" applyAlignment="1">
      <alignment horizontal="center" vertical="center"/>
    </xf>
    <xf numFmtId="164" fontId="2" fillId="4" borderId="1" xfId="0" applyNumberFormat="1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top"/>
    </xf>
    <xf numFmtId="3" fontId="3" fillId="0" borderId="0" xfId="0" applyNumberFormat="1" applyFont="1" applyAlignment="1">
      <alignment horizontal="center" vertical="top"/>
    </xf>
    <xf numFmtId="3" fontId="2" fillId="0" borderId="1" xfId="0" applyNumberFormat="1" applyFont="1" applyBorder="1" applyAlignment="1">
      <alignment horizontal="center" vertical="top"/>
    </xf>
    <xf numFmtId="3" fontId="7" fillId="0" borderId="0" xfId="0" applyNumberFormat="1" applyFont="1" applyAlignment="1">
      <alignment horizontal="center" vertical="top"/>
    </xf>
    <xf numFmtId="3" fontId="2" fillId="2" borderId="1" xfId="0" applyNumberFormat="1" applyFont="1" applyFill="1" applyBorder="1" applyAlignment="1">
      <alignment horizontal="center" vertical="top"/>
    </xf>
    <xf numFmtId="3" fontId="3" fillId="0" borderId="0" xfId="0" applyNumberFormat="1" applyFont="1" applyAlignment="1">
      <alignment horizontal="center" vertical="top"/>
    </xf>
    <xf numFmtId="3" fontId="2" fillId="2" borderId="1" xfId="0" applyNumberFormat="1" applyFont="1" applyFill="1" applyBorder="1" applyAlignment="1">
      <alignment horizontal="center" vertical="top"/>
    </xf>
    <xf numFmtId="3" fontId="3" fillId="0" borderId="0" xfId="0" applyNumberFormat="1" applyFont="1" applyAlignment="1">
      <alignment horizontal="center" vertical="top"/>
    </xf>
    <xf numFmtId="3" fontId="5" fillId="3" borderId="1" xfId="0" applyNumberFormat="1" applyFont="1" applyFill="1" applyBorder="1" applyAlignment="1">
      <alignment horizontal="center" vertical="top"/>
    </xf>
    <xf numFmtId="3" fontId="8" fillId="4" borderId="1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142875</xdr:rowOff>
    </xdr:from>
    <xdr:to>
      <xdr:col>5</xdr:col>
      <xdr:colOff>228600</xdr:colOff>
      <xdr:row>14</xdr:row>
      <xdr:rowOff>152400</xdr:rowOff>
    </xdr:to>
    <xdr:sp macro="" textlink="">
      <xdr:nvSpPr>
        <xdr:cNvPr id="2" name="Rounded Rectangle 1"/>
        <xdr:cNvSpPr/>
      </xdr:nvSpPr>
      <xdr:spPr>
        <a:xfrm>
          <a:off x="247650" y="390525"/>
          <a:ext cx="4191000" cy="2114550"/>
        </a:xfrm>
        <a:prstGeom prst="roundRect">
          <a:avLst>
            <a:gd name="adj" fmla="val 11712"/>
          </a:avLst>
        </a:prstGeom>
        <a:noFill/>
        <a:ln w="38100"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6</xdr:row>
      <xdr:rowOff>142875</xdr:rowOff>
    </xdr:from>
    <xdr:to>
      <xdr:col>11</xdr:col>
      <xdr:colOff>228600</xdr:colOff>
      <xdr:row>14</xdr:row>
      <xdr:rowOff>152400</xdr:rowOff>
    </xdr:to>
    <xdr:sp macro="" textlink="">
      <xdr:nvSpPr>
        <xdr:cNvPr id="10" name="Rounded Rectangle 9"/>
        <xdr:cNvSpPr/>
      </xdr:nvSpPr>
      <xdr:spPr>
        <a:xfrm>
          <a:off x="247650" y="2819400"/>
          <a:ext cx="5429250" cy="1304925"/>
        </a:xfrm>
        <a:prstGeom prst="roundRect">
          <a:avLst>
            <a:gd name="adj" fmla="val 11712"/>
          </a:avLst>
        </a:prstGeom>
        <a:noFill/>
        <a:ln w="38100"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Slipstream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showGridLines="0" tabSelected="1" zoomScaleNormal="100" workbookViewId="0">
      <selection activeCell="E17" sqref="E17"/>
    </sheetView>
  </sheetViews>
  <sheetFormatPr defaultColWidth="16.25" defaultRowHeight="12.75" x14ac:dyDescent="0.2"/>
  <cols>
    <col min="1" max="2" width="3.25" style="5" customWidth="1"/>
    <col min="3" max="4" width="16.25" style="5"/>
    <col min="5" max="5" width="32.5" style="5" customWidth="1"/>
    <col min="6" max="6" width="3.25" style="5" customWidth="1"/>
    <col min="7" max="7" width="16.25" style="5"/>
    <col min="8" max="9" width="3.25" style="5" customWidth="1"/>
    <col min="10" max="11" width="16.25" style="5"/>
    <col min="12" max="12" width="3.25" style="5" customWidth="1"/>
    <col min="13" max="16384" width="16.25" style="5"/>
  </cols>
  <sheetData>
    <row r="1" spans="1:13" s="10" customFormat="1" ht="19.5" x14ac:dyDescent="0.2">
      <c r="A1" s="10" t="s">
        <v>8</v>
      </c>
      <c r="C1" s="16" t="s">
        <v>7</v>
      </c>
      <c r="D1" s="16"/>
      <c r="E1" s="16"/>
      <c r="H1" s="14" t="s">
        <v>8</v>
      </c>
      <c r="I1" s="14" t="s">
        <v>8</v>
      </c>
      <c r="K1" s="14"/>
      <c r="L1" s="14" t="s">
        <v>8</v>
      </c>
    </row>
    <row r="4" spans="1:13" x14ac:dyDescent="0.2">
      <c r="C4" s="18" t="s">
        <v>4</v>
      </c>
      <c r="D4" s="18"/>
      <c r="E4" s="18"/>
    </row>
    <row r="6" spans="1:13" x14ac:dyDescent="0.2">
      <c r="C6" s="17" t="s">
        <v>2</v>
      </c>
      <c r="D6" s="17"/>
      <c r="E6" s="9">
        <f>VLOOKUP(G6&amp;G7&amp;G8&amp;G9,Model!$B$4:$G$59,6,0)</f>
        <v>0.69064488169051896</v>
      </c>
      <c r="G6" s="5">
        <f>VLOOKUP(E11,Values!B4:C10,2,0)</f>
        <v>-3</v>
      </c>
    </row>
    <row r="7" spans="1:13" x14ac:dyDescent="0.2">
      <c r="C7" s="17" t="s">
        <v>3</v>
      </c>
      <c r="D7" s="17"/>
      <c r="E7" s="11" t="str">
        <f>IF(E6&gt;0.55,"BAD","GOOD")</f>
        <v>BAD</v>
      </c>
      <c r="G7" s="5">
        <f>VLOOKUP(E12,Values!B13:C14,2,0)</f>
        <v>1</v>
      </c>
    </row>
    <row r="8" spans="1:13" x14ac:dyDescent="0.2">
      <c r="G8" s="5">
        <f>VLOOKUP(E13,Values!B17:C18,2,0)</f>
        <v>-1</v>
      </c>
    </row>
    <row r="9" spans="1:13" x14ac:dyDescent="0.2">
      <c r="C9" s="18" t="s">
        <v>5</v>
      </c>
      <c r="D9" s="18"/>
      <c r="E9" s="18"/>
      <c r="G9" s="5">
        <f>VLOOKUP(E14,Values!B21:C22,2,0)</f>
        <v>-1</v>
      </c>
      <c r="J9" s="18" t="s">
        <v>38</v>
      </c>
      <c r="K9" s="18"/>
    </row>
    <row r="11" spans="1:13" x14ac:dyDescent="0.2">
      <c r="C11" s="15" t="s">
        <v>19</v>
      </c>
      <c r="D11" s="15"/>
      <c r="E11" s="6" t="s">
        <v>26</v>
      </c>
      <c r="G11" s="12" t="s">
        <v>6</v>
      </c>
      <c r="J11" s="13" t="s">
        <v>19</v>
      </c>
      <c r="K11" s="6" t="str">
        <f>VLOOKUP(E11,Values!$B$4:$D$10,3,0)</f>
        <v>negative - high</v>
      </c>
      <c r="M11" s="12"/>
    </row>
    <row r="12" spans="1:13" x14ac:dyDescent="0.2">
      <c r="C12" s="15" t="s">
        <v>15</v>
      </c>
      <c r="D12" s="15"/>
      <c r="E12" s="6" t="s">
        <v>28</v>
      </c>
      <c r="G12" s="12" t="s">
        <v>6</v>
      </c>
      <c r="J12" s="13" t="s">
        <v>15</v>
      </c>
      <c r="K12" s="6" t="str">
        <f>VLOOKUP(E12,Values!$B$13:$D$14,3,0)</f>
        <v>positive - medium</v>
      </c>
      <c r="M12" s="12"/>
    </row>
    <row r="13" spans="1:13" x14ac:dyDescent="0.2">
      <c r="C13" s="15" t="s">
        <v>16</v>
      </c>
      <c r="D13" s="15"/>
      <c r="E13" s="6">
        <v>1</v>
      </c>
      <c r="G13" s="12" t="s">
        <v>6</v>
      </c>
      <c r="J13" s="13" t="s">
        <v>16</v>
      </c>
      <c r="K13" s="6" t="str">
        <f>VLOOKUP(E13,Values!$B$17:$D$18,3,0)</f>
        <v>negative - medium</v>
      </c>
      <c r="M13" s="12"/>
    </row>
    <row r="14" spans="1:13" x14ac:dyDescent="0.2">
      <c r="C14" s="15" t="s">
        <v>17</v>
      </c>
      <c r="D14" s="15"/>
      <c r="E14" s="6" t="s">
        <v>28</v>
      </c>
      <c r="G14" s="12" t="s">
        <v>6</v>
      </c>
      <c r="J14" s="13" t="s">
        <v>17</v>
      </c>
      <c r="K14" s="6" t="str">
        <f>VLOOKUP(E14,Values!$B$21:$D$22,3,0)</f>
        <v>negative - medium</v>
      </c>
      <c r="M14" s="12"/>
    </row>
  </sheetData>
  <mergeCells count="10">
    <mergeCell ref="J9:K9"/>
    <mergeCell ref="C14:D14"/>
    <mergeCell ref="C1:E1"/>
    <mergeCell ref="C6:D6"/>
    <mergeCell ref="C7:D7"/>
    <mergeCell ref="C4:E4"/>
    <mergeCell ref="C9:E9"/>
    <mergeCell ref="C11:D11"/>
    <mergeCell ref="C12:D12"/>
    <mergeCell ref="C13:D13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Values!$B$4:$B$10</xm:f>
          </x14:formula1>
          <xm:sqref>E11</xm:sqref>
        </x14:dataValidation>
        <x14:dataValidation type="list" allowBlank="1" showInputMessage="1" showErrorMessage="1">
          <x14:formula1>
            <xm:f>Values!$B$17:$B$18</xm:f>
          </x14:formula1>
          <xm:sqref>E13</xm:sqref>
        </x14:dataValidation>
        <x14:dataValidation type="list" allowBlank="1" showInputMessage="1" showErrorMessage="1">
          <x14:formula1>
            <xm:f>Values!$B$21:$B$22</xm:f>
          </x14:formula1>
          <xm:sqref>E14</xm:sqref>
        </x14:dataValidation>
        <x14:dataValidation type="list" allowBlank="1" showInputMessage="1" showErrorMessage="1">
          <x14:formula1>
            <xm:f>Values!$B$13:$B$14</xm:f>
          </x14:formula1>
          <xm:sqref>E12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9"/>
  <sheetViews>
    <sheetView showGridLines="0" zoomScale="80" zoomScaleNormal="80" workbookViewId="0"/>
  </sheetViews>
  <sheetFormatPr defaultColWidth="16.25" defaultRowHeight="12.75" x14ac:dyDescent="0.2"/>
  <cols>
    <col min="1" max="1" width="3.25" style="2" customWidth="1"/>
    <col min="2" max="16384" width="16.25" style="2"/>
  </cols>
  <sheetData>
    <row r="1" spans="2:7" s="1" customFormat="1" ht="19.5" x14ac:dyDescent="0.2">
      <c r="B1" s="1" t="s">
        <v>0</v>
      </c>
    </row>
    <row r="3" spans="2:7" x14ac:dyDescent="0.2">
      <c r="B3" s="8" t="s">
        <v>14</v>
      </c>
      <c r="C3" s="8" t="s">
        <v>12</v>
      </c>
      <c r="D3" s="8" t="s">
        <v>11</v>
      </c>
      <c r="E3" s="8" t="s">
        <v>10</v>
      </c>
      <c r="F3" s="8" t="s">
        <v>9</v>
      </c>
      <c r="G3" s="8" t="s">
        <v>13</v>
      </c>
    </row>
    <row r="4" spans="2:7" x14ac:dyDescent="0.2">
      <c r="B4" s="7" t="str">
        <f>C4&amp;D4&amp;E4&amp;F4</f>
        <v>-3-1-1-1</v>
      </c>
      <c r="C4" s="3">
        <v>-3</v>
      </c>
      <c r="D4" s="3">
        <v>-1</v>
      </c>
      <c r="E4" s="3">
        <v>-1</v>
      </c>
      <c r="F4" s="3">
        <v>-1</v>
      </c>
      <c r="G4" s="7">
        <v>1.5489120289310101E-2</v>
      </c>
    </row>
    <row r="5" spans="2:7" x14ac:dyDescent="0.2">
      <c r="B5" s="7" t="str">
        <f t="shared" ref="B5:B59" si="0">C5&amp;D5&amp;E5&amp;F5</f>
        <v>-3-1-11</v>
      </c>
      <c r="C5" s="3">
        <v>-3</v>
      </c>
      <c r="D5" s="3">
        <v>-1</v>
      </c>
      <c r="E5" s="3">
        <v>-1</v>
      </c>
      <c r="F5" s="3">
        <v>1</v>
      </c>
      <c r="G5" s="7">
        <v>3.8110241058602098E-2</v>
      </c>
    </row>
    <row r="6" spans="2:7" x14ac:dyDescent="0.2">
      <c r="B6" s="7" t="str">
        <f t="shared" si="0"/>
        <v>-3-11-1</v>
      </c>
      <c r="C6" s="3">
        <v>-3</v>
      </c>
      <c r="D6" s="3">
        <v>-1</v>
      </c>
      <c r="E6" s="3">
        <v>1</v>
      </c>
      <c r="F6" s="3">
        <v>-1</v>
      </c>
      <c r="G6" s="7">
        <v>4.7415800389317003E-2</v>
      </c>
    </row>
    <row r="7" spans="2:7" x14ac:dyDescent="0.2">
      <c r="B7" s="7" t="str">
        <f t="shared" si="0"/>
        <v>-3-111</v>
      </c>
      <c r="C7" s="3">
        <v>-3</v>
      </c>
      <c r="D7" s="3">
        <v>-1</v>
      </c>
      <c r="E7" s="3">
        <v>1</v>
      </c>
      <c r="F7" s="3">
        <v>1</v>
      </c>
      <c r="G7" s="7">
        <v>8.9107337255121002E-2</v>
      </c>
    </row>
    <row r="8" spans="2:7" x14ac:dyDescent="0.2">
      <c r="B8" s="7" t="str">
        <f t="shared" si="0"/>
        <v>-31-1-1</v>
      </c>
      <c r="C8" s="3">
        <v>-3</v>
      </c>
      <c r="D8" s="3">
        <v>1</v>
      </c>
      <c r="E8" s="3">
        <v>-1</v>
      </c>
      <c r="F8" s="3">
        <v>-1</v>
      </c>
      <c r="G8" s="7">
        <v>0.69064488169051896</v>
      </c>
    </row>
    <row r="9" spans="2:7" x14ac:dyDescent="0.2">
      <c r="B9" s="7" t="str">
        <f t="shared" si="0"/>
        <v>-31-11</v>
      </c>
      <c r="C9" s="3">
        <v>-3</v>
      </c>
      <c r="D9" s="3">
        <v>1</v>
      </c>
      <c r="E9" s="3">
        <v>-1</v>
      </c>
      <c r="F9" s="3">
        <v>1</v>
      </c>
      <c r="G9" s="7">
        <v>0.82379372596395595</v>
      </c>
    </row>
    <row r="10" spans="2:7" x14ac:dyDescent="0.2">
      <c r="B10" s="7" t="str">
        <f t="shared" si="0"/>
        <v>-311-1</v>
      </c>
      <c r="C10" s="3">
        <v>-3</v>
      </c>
      <c r="D10" s="3">
        <v>1</v>
      </c>
      <c r="E10" s="3">
        <v>1</v>
      </c>
      <c r="F10" s="3">
        <v>-1</v>
      </c>
      <c r="G10" s="7">
        <v>0.70795286086693299</v>
      </c>
    </row>
    <row r="11" spans="2:7" x14ac:dyDescent="0.2">
      <c r="B11" s="7" t="str">
        <f t="shared" si="0"/>
        <v>-3111</v>
      </c>
      <c r="C11" s="3">
        <v>-3</v>
      </c>
      <c r="D11" s="3">
        <v>1</v>
      </c>
      <c r="E11" s="3">
        <v>1</v>
      </c>
      <c r="F11" s="3">
        <v>1</v>
      </c>
      <c r="G11" s="7">
        <v>0.82681404933818303</v>
      </c>
    </row>
    <row r="12" spans="2:7" x14ac:dyDescent="0.2">
      <c r="B12" s="7" t="str">
        <f t="shared" si="0"/>
        <v>-2-1-1-1</v>
      </c>
      <c r="C12" s="3">
        <v>-2</v>
      </c>
      <c r="D12" s="3">
        <v>-1</v>
      </c>
      <c r="E12" s="3">
        <v>-1</v>
      </c>
      <c r="F12" s="3">
        <v>-1</v>
      </c>
      <c r="G12" s="7">
        <v>3.2406471443790601E-2</v>
      </c>
    </row>
    <row r="13" spans="2:7" x14ac:dyDescent="0.2">
      <c r="B13" s="7" t="str">
        <f t="shared" si="0"/>
        <v>-2-1-11</v>
      </c>
      <c r="C13" s="3">
        <v>-2</v>
      </c>
      <c r="D13" s="3">
        <v>-1</v>
      </c>
      <c r="E13" s="3">
        <v>-1</v>
      </c>
      <c r="F13" s="3">
        <v>1</v>
      </c>
      <c r="G13" s="7">
        <v>6.8227322766863399E-2</v>
      </c>
    </row>
    <row r="14" spans="2:7" x14ac:dyDescent="0.2">
      <c r="B14" s="7" t="str">
        <f t="shared" si="0"/>
        <v>-2-11-1</v>
      </c>
      <c r="C14" s="3">
        <v>-2</v>
      </c>
      <c r="D14" s="3">
        <v>-1</v>
      </c>
      <c r="E14" s="3">
        <v>1</v>
      </c>
      <c r="F14" s="3">
        <v>-1</v>
      </c>
      <c r="G14" s="7">
        <v>8.3589235686738594E-2</v>
      </c>
    </row>
    <row r="15" spans="2:7" x14ac:dyDescent="0.2">
      <c r="B15" s="7" t="str">
        <f t="shared" si="0"/>
        <v>-2-111</v>
      </c>
      <c r="C15" s="3">
        <v>-2</v>
      </c>
      <c r="D15" s="3">
        <v>-1</v>
      </c>
      <c r="E15" s="3">
        <v>1</v>
      </c>
      <c r="F15" s="3">
        <v>1</v>
      </c>
      <c r="G15" s="7">
        <v>0.13306986219348699</v>
      </c>
    </row>
    <row r="16" spans="2:7" x14ac:dyDescent="0.2">
      <c r="B16" s="7" t="str">
        <f t="shared" si="0"/>
        <v>-21-1-1</v>
      </c>
      <c r="C16" s="3">
        <v>-2</v>
      </c>
      <c r="D16" s="3">
        <v>1</v>
      </c>
      <c r="E16" s="3">
        <v>-1</v>
      </c>
      <c r="F16" s="3">
        <v>-1</v>
      </c>
      <c r="G16" s="7">
        <v>0.76288429327528295</v>
      </c>
    </row>
    <row r="17" spans="2:7" x14ac:dyDescent="0.2">
      <c r="B17" s="7" t="str">
        <f t="shared" si="0"/>
        <v>-21-11</v>
      </c>
      <c r="C17" s="3">
        <v>-2</v>
      </c>
      <c r="D17" s="3">
        <v>1</v>
      </c>
      <c r="E17" s="3">
        <v>-1</v>
      </c>
      <c r="F17" s="3">
        <v>1</v>
      </c>
      <c r="G17" s="7">
        <v>0.82642914775190501</v>
      </c>
    </row>
    <row r="18" spans="2:7" x14ac:dyDescent="0.2">
      <c r="B18" s="7" t="str">
        <f t="shared" si="0"/>
        <v>-211-1</v>
      </c>
      <c r="C18" s="3">
        <v>-2</v>
      </c>
      <c r="D18" s="3">
        <v>1</v>
      </c>
      <c r="E18" s="3">
        <v>1</v>
      </c>
      <c r="F18" s="3">
        <v>-1</v>
      </c>
      <c r="G18" s="7">
        <v>0.77699785323849402</v>
      </c>
    </row>
    <row r="19" spans="2:7" x14ac:dyDescent="0.2">
      <c r="B19" s="7" t="str">
        <f t="shared" si="0"/>
        <v>-2111</v>
      </c>
      <c r="C19" s="3">
        <v>-2</v>
      </c>
      <c r="D19" s="3">
        <v>1</v>
      </c>
      <c r="E19" s="3">
        <v>1</v>
      </c>
      <c r="F19" s="3">
        <v>1</v>
      </c>
      <c r="G19" s="7">
        <v>0.82853966871974305</v>
      </c>
    </row>
    <row r="20" spans="2:7" x14ac:dyDescent="0.2">
      <c r="B20" s="7" t="str">
        <f t="shared" si="0"/>
        <v>-1-1-1-1</v>
      </c>
      <c r="C20" s="3">
        <v>-1</v>
      </c>
      <c r="D20" s="3">
        <v>-1</v>
      </c>
      <c r="E20" s="3">
        <v>-1</v>
      </c>
      <c r="F20" s="3">
        <v>-1</v>
      </c>
      <c r="G20" s="7">
        <v>6.20088352913735E-2</v>
      </c>
    </row>
    <row r="21" spans="2:7" x14ac:dyDescent="0.2">
      <c r="B21" s="7" t="str">
        <f t="shared" si="0"/>
        <v>-1-1-11</v>
      </c>
      <c r="C21" s="3">
        <v>-1</v>
      </c>
      <c r="D21" s="3">
        <v>-1</v>
      </c>
      <c r="E21" s="3">
        <v>-1</v>
      </c>
      <c r="F21" s="3">
        <v>1</v>
      </c>
      <c r="G21" s="7">
        <v>0.110310378011631</v>
      </c>
    </row>
    <row r="22" spans="2:7" x14ac:dyDescent="0.2">
      <c r="B22" s="7" t="str">
        <f t="shared" si="0"/>
        <v>-1-11-1</v>
      </c>
      <c r="C22" s="3">
        <v>-1</v>
      </c>
      <c r="D22" s="3">
        <v>-1</v>
      </c>
      <c r="E22" s="3">
        <v>1</v>
      </c>
      <c r="F22" s="3">
        <v>-1</v>
      </c>
      <c r="G22" s="7">
        <v>0.12599101956718201</v>
      </c>
    </row>
    <row r="23" spans="2:7" x14ac:dyDescent="0.2">
      <c r="B23" s="7" t="str">
        <f t="shared" si="0"/>
        <v>-1-111</v>
      </c>
      <c r="C23" s="3">
        <v>-1</v>
      </c>
      <c r="D23" s="3">
        <v>-1</v>
      </c>
      <c r="E23" s="3">
        <v>1</v>
      </c>
      <c r="F23" s="3">
        <v>1</v>
      </c>
      <c r="G23" s="7">
        <v>0.18193739842953899</v>
      </c>
    </row>
    <row r="24" spans="2:7" x14ac:dyDescent="0.2">
      <c r="B24" s="7" t="str">
        <f t="shared" si="0"/>
        <v>-11-1-1</v>
      </c>
      <c r="C24" s="3">
        <v>-1</v>
      </c>
      <c r="D24" s="3">
        <v>1</v>
      </c>
      <c r="E24" s="3">
        <v>-1</v>
      </c>
      <c r="F24" s="3">
        <v>-1</v>
      </c>
      <c r="G24" s="7">
        <v>0.80210527584711999</v>
      </c>
    </row>
    <row r="25" spans="2:7" x14ac:dyDescent="0.2">
      <c r="B25" s="7" t="str">
        <f t="shared" si="0"/>
        <v>-11-11</v>
      </c>
      <c r="C25" s="3">
        <v>-1</v>
      </c>
      <c r="D25" s="3">
        <v>1</v>
      </c>
      <c r="E25" s="3">
        <v>-1</v>
      </c>
      <c r="F25" s="3">
        <v>1</v>
      </c>
      <c r="G25" s="7">
        <v>0.82788781039978099</v>
      </c>
    </row>
    <row r="26" spans="2:7" x14ac:dyDescent="0.2">
      <c r="B26" s="7" t="str">
        <f t="shared" si="0"/>
        <v>-111-1</v>
      </c>
      <c r="C26" s="3">
        <v>-1</v>
      </c>
      <c r="D26" s="3">
        <v>1</v>
      </c>
      <c r="E26" s="3">
        <v>1</v>
      </c>
      <c r="F26" s="3">
        <v>-1</v>
      </c>
      <c r="G26" s="7">
        <v>0.80190129384906295</v>
      </c>
    </row>
    <row r="27" spans="2:7" x14ac:dyDescent="0.2">
      <c r="B27" s="7" t="str">
        <f t="shared" si="0"/>
        <v>-1111</v>
      </c>
      <c r="C27" s="3">
        <v>-1</v>
      </c>
      <c r="D27" s="3">
        <v>1</v>
      </c>
      <c r="E27" s="3">
        <v>1</v>
      </c>
      <c r="F27" s="3">
        <v>1</v>
      </c>
      <c r="G27" s="7">
        <v>0.83032680454062702</v>
      </c>
    </row>
    <row r="28" spans="2:7" x14ac:dyDescent="0.2">
      <c r="B28" s="7" t="str">
        <f t="shared" si="0"/>
        <v>0-1-1-1</v>
      </c>
      <c r="C28" s="3">
        <v>0</v>
      </c>
      <c r="D28" s="3">
        <v>-1</v>
      </c>
      <c r="E28" s="3">
        <v>-1</v>
      </c>
      <c r="F28" s="3">
        <v>-1</v>
      </c>
      <c r="G28" s="7">
        <v>0.102070956857909</v>
      </c>
    </row>
    <row r="29" spans="2:7" x14ac:dyDescent="0.2">
      <c r="B29" s="7" t="str">
        <f t="shared" si="0"/>
        <v>0-1-11</v>
      </c>
      <c r="C29" s="3">
        <v>0</v>
      </c>
      <c r="D29" s="3">
        <v>-1</v>
      </c>
      <c r="E29" s="3">
        <v>-1</v>
      </c>
      <c r="F29" s="3">
        <v>1</v>
      </c>
      <c r="G29" s="7">
        <v>0.162053805535884</v>
      </c>
    </row>
    <row r="30" spans="2:7" x14ac:dyDescent="0.2">
      <c r="B30" s="7" t="str">
        <f t="shared" si="0"/>
        <v>0-11-1</v>
      </c>
      <c r="C30" s="3">
        <v>0</v>
      </c>
      <c r="D30" s="3">
        <v>-1</v>
      </c>
      <c r="E30" s="3">
        <v>1</v>
      </c>
      <c r="F30" s="3">
        <v>-1</v>
      </c>
      <c r="G30" s="7">
        <v>0.166521516594166</v>
      </c>
    </row>
    <row r="31" spans="2:7" x14ac:dyDescent="0.2">
      <c r="B31" s="7" t="str">
        <f t="shared" si="0"/>
        <v>0-111</v>
      </c>
      <c r="C31" s="3">
        <v>0</v>
      </c>
      <c r="D31" s="3">
        <v>-1</v>
      </c>
      <c r="E31" s="3">
        <v>1</v>
      </c>
      <c r="F31" s="3">
        <v>1</v>
      </c>
      <c r="G31" s="7">
        <v>0.226253392620309</v>
      </c>
    </row>
    <row r="32" spans="2:7" x14ac:dyDescent="0.2">
      <c r="B32" s="7" t="str">
        <f t="shared" si="0"/>
        <v>01-1-1</v>
      </c>
      <c r="C32" s="3">
        <v>0</v>
      </c>
      <c r="D32" s="3">
        <v>1</v>
      </c>
      <c r="E32" s="3">
        <v>-1</v>
      </c>
      <c r="F32" s="3">
        <v>-1</v>
      </c>
      <c r="G32" s="7">
        <v>0.81787584786248901</v>
      </c>
    </row>
    <row r="33" spans="2:7" x14ac:dyDescent="0.2">
      <c r="B33" s="7" t="str">
        <f t="shared" si="0"/>
        <v>01-11</v>
      </c>
      <c r="C33" s="3">
        <v>0</v>
      </c>
      <c r="D33" s="3">
        <v>1</v>
      </c>
      <c r="E33" s="3">
        <v>-1</v>
      </c>
      <c r="F33" s="3">
        <v>1</v>
      </c>
      <c r="G33" s="7">
        <v>0.82935627697119096</v>
      </c>
    </row>
    <row r="34" spans="2:7" x14ac:dyDescent="0.2">
      <c r="B34" s="7" t="str">
        <f t="shared" si="0"/>
        <v>011-1</v>
      </c>
      <c r="C34" s="3">
        <v>0</v>
      </c>
      <c r="D34" s="3">
        <v>1</v>
      </c>
      <c r="E34" s="3">
        <v>1</v>
      </c>
      <c r="F34" s="3">
        <v>-1</v>
      </c>
      <c r="G34" s="7">
        <v>0.81153874269480297</v>
      </c>
    </row>
    <row r="35" spans="2:7" x14ac:dyDescent="0.2">
      <c r="B35" s="7" t="str">
        <f t="shared" si="0"/>
        <v>0111</v>
      </c>
      <c r="C35" s="3">
        <v>0</v>
      </c>
      <c r="D35" s="3">
        <v>1</v>
      </c>
      <c r="E35" s="3">
        <v>1</v>
      </c>
      <c r="F35" s="3">
        <v>1</v>
      </c>
      <c r="G35" s="7">
        <v>0.83270558049585097</v>
      </c>
    </row>
    <row r="36" spans="2:7" x14ac:dyDescent="0.2">
      <c r="B36" s="7" t="str">
        <f t="shared" si="0"/>
        <v>1-1-1-1</v>
      </c>
      <c r="C36" s="3">
        <v>1</v>
      </c>
      <c r="D36" s="3">
        <v>-1</v>
      </c>
      <c r="E36" s="3">
        <v>-1</v>
      </c>
      <c r="F36" s="3">
        <v>-1</v>
      </c>
      <c r="G36" s="7">
        <v>0.14504158983941901</v>
      </c>
    </row>
    <row r="37" spans="2:7" x14ac:dyDescent="0.2">
      <c r="B37" s="7" t="str">
        <f t="shared" si="0"/>
        <v>1-1-11</v>
      </c>
      <c r="C37" s="3">
        <v>1</v>
      </c>
      <c r="D37" s="3">
        <v>-1</v>
      </c>
      <c r="E37" s="3">
        <v>-1</v>
      </c>
      <c r="F37" s="3">
        <v>1</v>
      </c>
      <c r="G37" s="7">
        <v>0.21050840370573301</v>
      </c>
    </row>
    <row r="38" spans="2:7" x14ac:dyDescent="0.2">
      <c r="B38" s="7" t="str">
        <f t="shared" si="0"/>
        <v>1-11-1</v>
      </c>
      <c r="C38" s="3">
        <v>1</v>
      </c>
      <c r="D38" s="3">
        <v>-1</v>
      </c>
      <c r="E38" s="3">
        <v>1</v>
      </c>
      <c r="F38" s="3">
        <v>-1</v>
      </c>
      <c r="G38" s="7">
        <v>0.20187765795593099</v>
      </c>
    </row>
    <row r="39" spans="2:7" x14ac:dyDescent="0.2">
      <c r="B39" s="7" t="str">
        <f t="shared" si="0"/>
        <v>1-111</v>
      </c>
      <c r="C39" s="3">
        <v>1</v>
      </c>
      <c r="D39" s="3">
        <v>-1</v>
      </c>
      <c r="E39" s="3">
        <v>1</v>
      </c>
      <c r="F39" s="3">
        <v>1</v>
      </c>
      <c r="G39" s="7">
        <v>0.25727192524599801</v>
      </c>
    </row>
    <row r="40" spans="2:7" x14ac:dyDescent="0.2">
      <c r="B40" s="7" t="str">
        <f t="shared" si="0"/>
        <v>11-1-1</v>
      </c>
      <c r="C40" s="3">
        <v>1</v>
      </c>
      <c r="D40" s="3">
        <v>1</v>
      </c>
      <c r="E40" s="3">
        <v>-1</v>
      </c>
      <c r="F40" s="3">
        <v>-1</v>
      </c>
      <c r="G40" s="7">
        <v>0.824171296868768</v>
      </c>
    </row>
    <row r="41" spans="2:7" x14ac:dyDescent="0.2">
      <c r="B41" s="7" t="str">
        <f t="shared" si="0"/>
        <v>11-11</v>
      </c>
      <c r="C41" s="3">
        <v>1</v>
      </c>
      <c r="D41" s="3">
        <v>1</v>
      </c>
      <c r="E41" s="3">
        <v>-1</v>
      </c>
      <c r="F41" s="3">
        <v>1</v>
      </c>
      <c r="G41" s="7">
        <v>0.83130128233060196</v>
      </c>
    </row>
    <row r="42" spans="2:7" x14ac:dyDescent="0.2">
      <c r="B42" s="7" t="str">
        <f t="shared" si="0"/>
        <v>111-1</v>
      </c>
      <c r="C42" s="3">
        <v>1</v>
      </c>
      <c r="D42" s="3">
        <v>1</v>
      </c>
      <c r="E42" s="3">
        <v>1</v>
      </c>
      <c r="F42" s="3">
        <v>-1</v>
      </c>
      <c r="G42" s="7">
        <v>0.81817104828999598</v>
      </c>
    </row>
    <row r="43" spans="2:7" x14ac:dyDescent="0.2">
      <c r="B43" s="7" t="str">
        <f t="shared" si="0"/>
        <v>1111</v>
      </c>
      <c r="C43" s="3">
        <v>1</v>
      </c>
      <c r="D43" s="3">
        <v>1</v>
      </c>
      <c r="E43" s="3">
        <v>1</v>
      </c>
      <c r="F43" s="3">
        <v>1</v>
      </c>
      <c r="G43" s="7">
        <v>0.836007641368256</v>
      </c>
    </row>
    <row r="44" spans="2:7" x14ac:dyDescent="0.2">
      <c r="B44" s="7" t="str">
        <f t="shared" si="0"/>
        <v>2-1-1-1</v>
      </c>
      <c r="C44" s="3">
        <v>2</v>
      </c>
      <c r="D44" s="3">
        <v>-1</v>
      </c>
      <c r="E44" s="3">
        <v>-1</v>
      </c>
      <c r="F44" s="3">
        <v>-1</v>
      </c>
      <c r="G44" s="7">
        <v>0.185894007012466</v>
      </c>
    </row>
    <row r="45" spans="2:7" x14ac:dyDescent="0.2">
      <c r="B45" s="7" t="str">
        <f t="shared" si="0"/>
        <v>2-1-11</v>
      </c>
      <c r="C45" s="3">
        <v>2</v>
      </c>
      <c r="D45" s="3">
        <v>-1</v>
      </c>
      <c r="E45" s="3">
        <v>-1</v>
      </c>
      <c r="F45" s="3">
        <v>1</v>
      </c>
      <c r="G45" s="7">
        <v>0.245956960023065</v>
      </c>
    </row>
    <row r="46" spans="2:7" x14ac:dyDescent="0.2">
      <c r="B46" s="7" t="str">
        <f t="shared" si="0"/>
        <v>2-11-1</v>
      </c>
      <c r="C46" s="3">
        <v>2</v>
      </c>
      <c r="D46" s="3">
        <v>-1</v>
      </c>
      <c r="E46" s="3">
        <v>1</v>
      </c>
      <c r="F46" s="3">
        <v>-1</v>
      </c>
      <c r="G46" s="7">
        <v>0.23694595422679399</v>
      </c>
    </row>
    <row r="47" spans="2:7" x14ac:dyDescent="0.2">
      <c r="B47" s="7" t="str">
        <f t="shared" si="0"/>
        <v>2-111</v>
      </c>
      <c r="C47" s="3">
        <v>2</v>
      </c>
      <c r="D47" s="3">
        <v>-1</v>
      </c>
      <c r="E47" s="3">
        <v>1</v>
      </c>
      <c r="F47" s="3">
        <v>1</v>
      </c>
      <c r="G47" s="7">
        <v>0.27650117096392601</v>
      </c>
    </row>
    <row r="48" spans="2:7" x14ac:dyDescent="0.2">
      <c r="B48" s="7" t="str">
        <f t="shared" si="0"/>
        <v>21-1-1</v>
      </c>
      <c r="C48" s="3">
        <v>2</v>
      </c>
      <c r="D48" s="3">
        <v>1</v>
      </c>
      <c r="E48" s="3">
        <v>-1</v>
      </c>
      <c r="F48" s="3">
        <v>-1</v>
      </c>
      <c r="G48" s="7">
        <v>0.82820355262985501</v>
      </c>
    </row>
    <row r="49" spans="2:7" x14ac:dyDescent="0.2">
      <c r="B49" s="7" t="str">
        <f t="shared" si="0"/>
        <v>21-11</v>
      </c>
      <c r="C49" s="3">
        <v>2</v>
      </c>
      <c r="D49" s="3">
        <v>1</v>
      </c>
      <c r="E49" s="3">
        <v>-1</v>
      </c>
      <c r="F49" s="3">
        <v>1</v>
      </c>
      <c r="G49" s="7">
        <v>0.83403181769936596</v>
      </c>
    </row>
    <row r="50" spans="2:7" x14ac:dyDescent="0.2">
      <c r="B50" s="7" t="str">
        <f t="shared" si="0"/>
        <v>211-1</v>
      </c>
      <c r="C50" s="3">
        <v>2</v>
      </c>
      <c r="D50" s="3">
        <v>1</v>
      </c>
      <c r="E50" s="3">
        <v>1</v>
      </c>
      <c r="F50" s="3">
        <v>-1</v>
      </c>
      <c r="G50" s="7">
        <v>0.82512896021108795</v>
      </c>
    </row>
    <row r="51" spans="2:7" x14ac:dyDescent="0.2">
      <c r="B51" s="7" t="str">
        <f t="shared" si="0"/>
        <v>2111</v>
      </c>
      <c r="C51" s="3">
        <v>2</v>
      </c>
      <c r="D51" s="3">
        <v>1</v>
      </c>
      <c r="E51" s="3">
        <v>1</v>
      </c>
      <c r="F51" s="3">
        <v>1</v>
      </c>
      <c r="G51" s="7">
        <v>0.84049160567088999</v>
      </c>
    </row>
    <row r="52" spans="2:7" x14ac:dyDescent="0.2">
      <c r="B52" s="7" t="str">
        <f t="shared" si="0"/>
        <v>3-1-1-1</v>
      </c>
      <c r="C52" s="3">
        <v>3</v>
      </c>
      <c r="D52" s="3">
        <v>-1</v>
      </c>
      <c r="E52" s="3">
        <v>-1</v>
      </c>
      <c r="F52" s="3">
        <v>-1</v>
      </c>
      <c r="G52" s="7">
        <v>0.228445187031767</v>
      </c>
    </row>
    <row r="53" spans="2:7" x14ac:dyDescent="0.2">
      <c r="B53" s="7" t="str">
        <f t="shared" si="0"/>
        <v>3-1-11</v>
      </c>
      <c r="C53" s="3">
        <v>3</v>
      </c>
      <c r="D53" s="3">
        <v>-1</v>
      </c>
      <c r="E53" s="3">
        <v>-1</v>
      </c>
      <c r="F53" s="3">
        <v>1</v>
      </c>
      <c r="G53" s="7">
        <v>0.26829956653457998</v>
      </c>
    </row>
    <row r="54" spans="2:7" x14ac:dyDescent="0.2">
      <c r="B54" s="7" t="str">
        <f t="shared" si="0"/>
        <v>3-11-1</v>
      </c>
      <c r="C54" s="3">
        <v>3</v>
      </c>
      <c r="D54" s="3">
        <v>-1</v>
      </c>
      <c r="E54" s="3">
        <v>1</v>
      </c>
      <c r="F54" s="3">
        <v>-1</v>
      </c>
      <c r="G54" s="7">
        <v>0.27744378953696702</v>
      </c>
    </row>
    <row r="55" spans="2:7" x14ac:dyDescent="0.2">
      <c r="B55" s="7" t="str">
        <f t="shared" si="0"/>
        <v>3-111</v>
      </c>
      <c r="C55" s="3">
        <v>3</v>
      </c>
      <c r="D55" s="3">
        <v>-1</v>
      </c>
      <c r="E55" s="3">
        <v>1</v>
      </c>
      <c r="F55" s="3">
        <v>1</v>
      </c>
      <c r="G55" s="7">
        <v>0.28941795013159999</v>
      </c>
    </row>
    <row r="56" spans="2:7" x14ac:dyDescent="0.2">
      <c r="B56" s="7" t="str">
        <f t="shared" si="0"/>
        <v>31-1-1</v>
      </c>
      <c r="C56" s="3">
        <v>3</v>
      </c>
      <c r="D56" s="3">
        <v>1</v>
      </c>
      <c r="E56" s="3">
        <v>-1</v>
      </c>
      <c r="F56" s="3">
        <v>-1</v>
      </c>
      <c r="G56" s="7">
        <v>0.83206382696054504</v>
      </c>
    </row>
    <row r="57" spans="2:7" x14ac:dyDescent="0.2">
      <c r="B57" s="7" t="str">
        <f t="shared" si="0"/>
        <v>31-11</v>
      </c>
      <c r="C57" s="3">
        <v>3</v>
      </c>
      <c r="D57" s="3">
        <v>1</v>
      </c>
      <c r="E57" s="3">
        <v>-1</v>
      </c>
      <c r="F57" s="3">
        <v>1</v>
      </c>
      <c r="G57" s="7">
        <v>0.837819712315506</v>
      </c>
    </row>
    <row r="58" spans="2:7" x14ac:dyDescent="0.2">
      <c r="B58" s="7" t="str">
        <f t="shared" si="0"/>
        <v>311-1</v>
      </c>
      <c r="C58" s="3">
        <v>3</v>
      </c>
      <c r="D58" s="3">
        <v>1</v>
      </c>
      <c r="E58" s="3">
        <v>1</v>
      </c>
      <c r="F58" s="3">
        <v>-1</v>
      </c>
      <c r="G58" s="7">
        <v>0.83290373836598097</v>
      </c>
    </row>
    <row r="59" spans="2:7" x14ac:dyDescent="0.2">
      <c r="B59" s="7" t="str">
        <f t="shared" si="0"/>
        <v>3111</v>
      </c>
      <c r="C59" s="3">
        <v>3</v>
      </c>
      <c r="D59" s="3">
        <v>1</v>
      </c>
      <c r="E59" s="3">
        <v>1</v>
      </c>
      <c r="F59" s="3">
        <v>1</v>
      </c>
      <c r="G59" s="7">
        <v>0.84629168543567201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2"/>
  <sheetViews>
    <sheetView showGridLines="0" zoomScale="80" zoomScaleNormal="80" workbookViewId="0"/>
  </sheetViews>
  <sheetFormatPr defaultColWidth="16.25" defaultRowHeight="12.75" x14ac:dyDescent="0.2"/>
  <cols>
    <col min="1" max="1" width="3.25" style="5" customWidth="1"/>
    <col min="2" max="4" width="16.25" style="5"/>
    <col min="5" max="5" width="3.25" style="5" customWidth="1"/>
    <col min="6" max="16384" width="16.25" style="5"/>
  </cols>
  <sheetData>
    <row r="1" spans="2:4" s="4" customFormat="1" ht="19.5" x14ac:dyDescent="0.2">
      <c r="B1" s="4" t="s">
        <v>1</v>
      </c>
    </row>
    <row r="3" spans="2:4" x14ac:dyDescent="0.2">
      <c r="B3" s="8" t="s">
        <v>12</v>
      </c>
      <c r="C3" s="8" t="s">
        <v>18</v>
      </c>
      <c r="D3" s="8" t="s">
        <v>37</v>
      </c>
    </row>
    <row r="4" spans="2:4" x14ac:dyDescent="0.2">
      <c r="B4" s="6" t="s">
        <v>20</v>
      </c>
      <c r="C4" s="6">
        <v>3</v>
      </c>
      <c r="D4" s="6" t="s">
        <v>33</v>
      </c>
    </row>
    <row r="5" spans="2:4" x14ac:dyDescent="0.2">
      <c r="B5" s="6" t="s">
        <v>21</v>
      </c>
      <c r="C5" s="6">
        <v>2</v>
      </c>
      <c r="D5" s="6" t="s">
        <v>30</v>
      </c>
    </row>
    <row r="6" spans="2:4" x14ac:dyDescent="0.2">
      <c r="B6" s="6" t="s">
        <v>22</v>
      </c>
      <c r="C6" s="6">
        <v>1</v>
      </c>
      <c r="D6" s="6" t="s">
        <v>32</v>
      </c>
    </row>
    <row r="7" spans="2:4" x14ac:dyDescent="0.2">
      <c r="B7" s="6" t="s">
        <v>23</v>
      </c>
      <c r="C7" s="6">
        <v>0</v>
      </c>
      <c r="D7" s="6" t="s">
        <v>36</v>
      </c>
    </row>
    <row r="8" spans="2:4" x14ac:dyDescent="0.2">
      <c r="B8" s="6" t="s">
        <v>24</v>
      </c>
      <c r="C8" s="6">
        <v>-1</v>
      </c>
      <c r="D8" s="6" t="s">
        <v>34</v>
      </c>
    </row>
    <row r="9" spans="2:4" x14ac:dyDescent="0.2">
      <c r="B9" s="6" t="s">
        <v>25</v>
      </c>
      <c r="C9" s="6">
        <v>-2</v>
      </c>
      <c r="D9" s="6" t="s">
        <v>31</v>
      </c>
    </row>
    <row r="10" spans="2:4" x14ac:dyDescent="0.2">
      <c r="B10" s="6" t="s">
        <v>26</v>
      </c>
      <c r="C10" s="6">
        <v>-3</v>
      </c>
      <c r="D10" s="6" t="s">
        <v>35</v>
      </c>
    </row>
    <row r="12" spans="2:4" x14ac:dyDescent="0.2">
      <c r="B12" s="8" t="s">
        <v>11</v>
      </c>
      <c r="C12" s="8" t="s">
        <v>18</v>
      </c>
      <c r="D12" s="8" t="s">
        <v>37</v>
      </c>
    </row>
    <row r="13" spans="2:4" x14ac:dyDescent="0.2">
      <c r="B13" s="6" t="s">
        <v>29</v>
      </c>
      <c r="C13" s="6">
        <v>-1</v>
      </c>
      <c r="D13" s="6" t="s">
        <v>31</v>
      </c>
    </row>
    <row r="14" spans="2:4" x14ac:dyDescent="0.2">
      <c r="B14" s="6" t="s">
        <v>28</v>
      </c>
      <c r="C14" s="6">
        <v>1</v>
      </c>
      <c r="D14" s="6" t="s">
        <v>30</v>
      </c>
    </row>
    <row r="16" spans="2:4" x14ac:dyDescent="0.2">
      <c r="B16" s="8" t="s">
        <v>10</v>
      </c>
      <c r="C16" s="8" t="s">
        <v>18</v>
      </c>
      <c r="D16" s="8" t="s">
        <v>37</v>
      </c>
    </row>
    <row r="17" spans="2:4" x14ac:dyDescent="0.2">
      <c r="B17" s="6">
        <v>1</v>
      </c>
      <c r="C17" s="6">
        <v>-1</v>
      </c>
      <c r="D17" s="6" t="s">
        <v>31</v>
      </c>
    </row>
    <row r="18" spans="2:4" x14ac:dyDescent="0.2">
      <c r="B18" s="6" t="s">
        <v>28</v>
      </c>
      <c r="C18" s="6">
        <v>1</v>
      </c>
      <c r="D18" s="6" t="s">
        <v>30</v>
      </c>
    </row>
    <row r="20" spans="2:4" x14ac:dyDescent="0.2">
      <c r="B20" s="8" t="s">
        <v>9</v>
      </c>
      <c r="C20" s="8" t="s">
        <v>18</v>
      </c>
      <c r="D20" s="8" t="s">
        <v>37</v>
      </c>
    </row>
    <row r="21" spans="2:4" x14ac:dyDescent="0.2">
      <c r="B21" s="6" t="s">
        <v>27</v>
      </c>
      <c r="C21" s="6">
        <v>1</v>
      </c>
      <c r="D21" s="6" t="s">
        <v>30</v>
      </c>
    </row>
    <row r="22" spans="2:4" x14ac:dyDescent="0.2">
      <c r="B22" s="6" t="s">
        <v>28</v>
      </c>
      <c r="C22" s="6">
        <v>-1</v>
      </c>
      <c r="D22" s="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UI</vt:lpstr>
      <vt:lpstr>Model</vt:lpstr>
      <vt:lpstr>Values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2022-07-02T19:56:08Z</dcterms:modified>
</cp:coreProperties>
</file>