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3"/>
  </bookViews>
  <sheets>
    <sheet name="Data" sheetId="1" r:id="rId1"/>
    <sheet name="Year" sheetId="2" r:id="rId2"/>
    <sheet name="Genre" sheetId="3" r:id="rId3"/>
    <sheet name="Directors" sheetId="4" r:id="rId4"/>
    <sheet name="Actors" sheetId="6" r:id="rId5"/>
    <sheet name="Best" sheetId="5" r:id="rId6"/>
  </sheets>
  <calcPr calcId="145621"/>
</workbook>
</file>

<file path=xl/calcChain.xml><?xml version="1.0" encoding="utf-8"?>
<calcChain xmlns="http://schemas.openxmlformats.org/spreadsheetml/2006/main">
  <c r="D33" i="1" l="1"/>
  <c r="C33" i="1"/>
  <c r="F40" i="6" l="1"/>
  <c r="E40" i="6"/>
  <c r="D40" i="6"/>
  <c r="F20" i="4" l="1"/>
  <c r="E20" i="4"/>
  <c r="D20" i="4"/>
  <c r="F17" i="3" l="1"/>
  <c r="E17" i="3"/>
  <c r="D17" i="3"/>
  <c r="F35" i="2"/>
  <c r="E35" i="2"/>
  <c r="D35" i="2"/>
  <c r="F19" i="2"/>
  <c r="E19" i="2"/>
  <c r="D19" i="2"/>
</calcChain>
</file>

<file path=xl/sharedStrings.xml><?xml version="1.0" encoding="utf-8"?>
<sst xmlns="http://schemas.openxmlformats.org/spreadsheetml/2006/main" count="299" uniqueCount="133">
  <si>
    <t>#</t>
  </si>
  <si>
    <t>Variable</t>
  </si>
  <si>
    <t>Type</t>
  </si>
  <si>
    <t>actors</t>
  </si>
  <si>
    <t>Char</t>
  </si>
  <si>
    <t>directors</t>
  </si>
  <si>
    <t>genre</t>
  </si>
  <si>
    <t>hitFlop</t>
  </si>
  <si>
    <t>Num</t>
  </si>
  <si>
    <t>imdbId</t>
  </si>
  <si>
    <t>releaseDate</t>
  </si>
  <si>
    <t>releaseYear</t>
  </si>
  <si>
    <t>sequel</t>
  </si>
  <si>
    <t>title</t>
  </si>
  <si>
    <t>writers</t>
  </si>
  <si>
    <t>Data</t>
  </si>
  <si>
    <t>Frequency</t>
  </si>
  <si>
    <t>Percent</t>
  </si>
  <si>
    <t>rating</t>
  </si>
  <si>
    <t>FLOP</t>
  </si>
  <si>
    <t>AVG</t>
  </si>
  <si>
    <t>HIT</t>
  </si>
  <si>
    <t>Proc Contents</t>
  </si>
  <si>
    <t>Hit or Flop</t>
  </si>
  <si>
    <t>Rating</t>
  </si>
  <si>
    <r>
      <rPr>
        <b/>
        <sz val="15"/>
        <color theme="1"/>
        <rFont val="Calibri"/>
        <family val="2"/>
        <scheme val="minor"/>
      </rPr>
      <t>Bollywood Movie Dataset</t>
    </r>
    <r>
      <rPr>
        <sz val="10"/>
        <color theme="1"/>
        <rFont val="Calibri"/>
        <family val="2"/>
        <scheme val="minor"/>
      </rPr>
      <t xml:space="preserve">
https://www.kaggle.com/mitesh58/bollywood-movie-dataset
The data has been created manually by visiting different websites. The primary ones being Wikipedia, boxofficeindia.com and IMDB. The data contains 1285 rows with movies released between the years 2001 to 2014.
The hitFlop column contains values from 1 to 9 with 
1 - Disaster
9 - All-Time Blockbuster</t>
    </r>
  </si>
  <si>
    <t>Year</t>
  </si>
  <si>
    <t>Average</t>
  </si>
  <si>
    <t>JAN</t>
  </si>
  <si>
    <t>FEB</t>
  </si>
  <si>
    <t>MAR</t>
  </si>
  <si>
    <t>APR</t>
  </si>
  <si>
    <t>MAY</t>
  </si>
  <si>
    <t>JUN</t>
  </si>
  <si>
    <t>JUL</t>
  </si>
  <si>
    <t>AUG</t>
  </si>
  <si>
    <t>SEP</t>
  </si>
  <si>
    <t>OCT</t>
  </si>
  <si>
    <t>NOV</t>
  </si>
  <si>
    <t>DEC</t>
  </si>
  <si>
    <t>Month</t>
  </si>
  <si>
    <t>Count</t>
  </si>
  <si>
    <t>Genre</t>
  </si>
  <si>
    <t>Parameter Estimates</t>
  </si>
  <si>
    <t>DF</t>
  </si>
  <si>
    <t>Estimate</t>
  </si>
  <si>
    <t>t Value</t>
  </si>
  <si>
    <t>Pr &gt; |t|</t>
  </si>
  <si>
    <t>Intercept</t>
  </si>
  <si>
    <t>&lt;.0001</t>
  </si>
  <si>
    <t>m_Feb</t>
  </si>
  <si>
    <t>m_Mar</t>
  </si>
  <si>
    <t>m_Oct</t>
  </si>
  <si>
    <t>m_Jul</t>
  </si>
  <si>
    <t>m_Jan</t>
  </si>
  <si>
    <t>m_Dec</t>
  </si>
  <si>
    <r>
      <rPr>
        <b/>
        <sz val="10"/>
        <color theme="1"/>
        <rFont val="Calibri"/>
        <family val="2"/>
        <scheme val="minor"/>
      </rPr>
      <t xml:space="preserve">Based on the regression between the release month and ratings, the top months are: </t>
    </r>
    <r>
      <rPr>
        <sz val="10"/>
        <color theme="1"/>
        <rFont val="Calibri"/>
        <family val="2"/>
        <scheme val="minor"/>
      </rPr>
      <t xml:space="preserve">
December and July
</t>
    </r>
    <r>
      <rPr>
        <b/>
        <sz val="10"/>
        <color theme="1"/>
        <rFont val="Calibri"/>
        <family val="2"/>
        <scheme val="minor"/>
      </rPr>
      <t xml:space="preserve">Based on the regression between the release month and ratings, the bottom months are: </t>
    </r>
    <r>
      <rPr>
        <sz val="10"/>
        <color theme="1"/>
        <rFont val="Calibri"/>
        <family val="2"/>
        <scheme val="minor"/>
      </rPr>
      <t xml:space="preserve">
March, February, October, and January</t>
    </r>
  </si>
  <si>
    <t>Directors</t>
  </si>
  <si>
    <r>
      <rPr>
        <b/>
        <sz val="10"/>
        <color theme="1"/>
        <rFont val="Calibri"/>
        <family val="2"/>
        <scheme val="minor"/>
      </rPr>
      <t xml:space="preserve">Based on the regression between the genre and ratings, the top 4 genre are: </t>
    </r>
    <r>
      <rPr>
        <sz val="10"/>
        <color theme="1"/>
        <rFont val="Calibri"/>
        <family val="2"/>
        <scheme val="minor"/>
      </rPr>
      <t xml:space="preserve">
action, comedy, musical, and romance
Although </t>
    </r>
    <r>
      <rPr>
        <b/>
        <sz val="10"/>
        <color theme="1"/>
        <rFont val="Calibri"/>
        <family val="2"/>
        <scheme val="minor"/>
      </rPr>
      <t>adventure</t>
    </r>
    <r>
      <rPr>
        <sz val="10"/>
        <color theme="1"/>
        <rFont val="Calibri"/>
        <family val="2"/>
        <scheme val="minor"/>
      </rPr>
      <t xml:space="preserve"> was expected to be an important genre but it was not picked by the model</t>
    </r>
  </si>
  <si>
    <t>Actors</t>
  </si>
  <si>
    <t>Golmaal 3</t>
  </si>
  <si>
    <t>Singham Returns</t>
  </si>
  <si>
    <t>Partner</t>
  </si>
  <si>
    <t>Malamaal Weekly</t>
  </si>
  <si>
    <t>Murder 2</t>
  </si>
  <si>
    <t>Chennai Express</t>
  </si>
  <si>
    <t>action</t>
  </si>
  <si>
    <t>comedy</t>
  </si>
  <si>
    <t>romance</t>
  </si>
  <si>
    <t>rohitshetty</t>
  </si>
  <si>
    <t>daviddhawan</t>
  </si>
  <si>
    <t>priyadarshan</t>
  </si>
  <si>
    <t>mohitsuri</t>
  </si>
  <si>
    <t>kareenakapoor</t>
  </si>
  <si>
    <t>salmankhan</t>
  </si>
  <si>
    <t>pareshrawal</t>
  </si>
  <si>
    <t>emraanhashmi</t>
  </si>
  <si>
    <t>shahrukhkhan</t>
  </si>
  <si>
    <t>riteshdeshmukh</t>
  </si>
  <si>
    <t>Combination</t>
  </si>
  <si>
    <t>Cross Freq</t>
  </si>
  <si>
    <r>
      <rPr>
        <b/>
        <sz val="10"/>
        <color theme="1"/>
        <rFont val="Calibri"/>
        <family val="2"/>
        <scheme val="minor"/>
      </rPr>
      <t xml:space="preserve">Based on the regression between the directors and ratings, the top 10 actors are: 
</t>
    </r>
    <r>
      <rPr>
        <sz val="10"/>
        <color theme="1"/>
        <rFont val="Calibri"/>
        <family val="2"/>
        <scheme val="minor"/>
      </rPr>
      <t xml:space="preserve">Shahrukh Khan, Salman Khan, Emraan Hashmi, Ritesh Deshmukh, Kareena Kapoor, Abhishek Bachchan, Boman Irani, Akshay Kumar, Priyanka Chopra, and Paresh Rawal
</t>
    </r>
  </si>
  <si>
    <t>Total</t>
  </si>
  <si>
    <t>musical</t>
  </si>
  <si>
    <t>adventure</t>
  </si>
  <si>
    <t>crime</t>
  </si>
  <si>
    <t>others</t>
  </si>
  <si>
    <t>family</t>
  </si>
  <si>
    <t>drama</t>
  </si>
  <si>
    <t>thriller</t>
  </si>
  <si>
    <t>horror</t>
  </si>
  <si>
    <t>mystery</t>
  </si>
  <si>
    <r>
      <rPr>
        <b/>
        <sz val="10"/>
        <color theme="1"/>
        <rFont val="Calibri"/>
        <family val="2"/>
        <scheme val="minor"/>
      </rPr>
      <t xml:space="preserve">Based on the regression between the directors and ratings, the top 4 directors are: </t>
    </r>
    <r>
      <rPr>
        <sz val="10"/>
        <color theme="1"/>
        <rFont val="Calibri"/>
        <family val="2"/>
        <scheme val="minor"/>
      </rPr>
      <t xml:space="preserve">
Rohit Shetty, Mohit Suri, David Dhawan, Anurag Basu, and Priya Darshan
Although Satish Kaushik and Vikram Bhatt were expected to be important directors but they were not picked by the model</t>
    </r>
  </si>
  <si>
    <t>anuragbasu</t>
  </si>
  <si>
    <t>satishkaushik</t>
  </si>
  <si>
    <t>vikrambhatt</t>
  </si>
  <si>
    <t>madhurbhandarkar</t>
  </si>
  <si>
    <t>ramgopalvarma</t>
  </si>
  <si>
    <t>anuragkashyap</t>
  </si>
  <si>
    <t>anantmahadevan</t>
  </si>
  <si>
    <t>nageshkukunoor</t>
  </si>
  <si>
    <t>maheshmanjrekar</t>
  </si>
  <si>
    <t>mastanalibhai</t>
  </si>
  <si>
    <t>abbasalibhai</t>
  </si>
  <si>
    <t>abhishekbachchan</t>
  </si>
  <si>
    <t>priyankachopra</t>
  </si>
  <si>
    <t>bomanirani</t>
  </si>
  <si>
    <t>akshaykumar</t>
  </si>
  <si>
    <t>bipashabasu</t>
  </si>
  <si>
    <t>arjunrampal</t>
  </si>
  <si>
    <t>johnabraham</t>
  </si>
  <si>
    <t>ranimukerji</t>
  </si>
  <si>
    <t>sanjaydutt</t>
  </si>
  <si>
    <t>amitabhbachchan</t>
  </si>
  <si>
    <t>ompuri</t>
  </si>
  <si>
    <t>ajaydevgn</t>
  </si>
  <si>
    <t>anupamkher</t>
  </si>
  <si>
    <t>mithunchakraborty</t>
  </si>
  <si>
    <t>ameeshapatel</t>
  </si>
  <si>
    <t>arshadwarsi</t>
  </si>
  <si>
    <t>aftabshivdasani</t>
  </si>
  <si>
    <t>shahidkapoor</t>
  </si>
  <si>
    <t>sunnydeol</t>
  </si>
  <si>
    <t>sunilshetty</t>
  </si>
  <si>
    <t>saifalikhan</t>
  </si>
  <si>
    <t>jimmyshergill</t>
  </si>
  <si>
    <t>irrfankhan</t>
  </si>
  <si>
    <t>kaykaymenon</t>
  </si>
  <si>
    <t>bobbydeol</t>
  </si>
  <si>
    <t>jackieshroff</t>
  </si>
  <si>
    <t>manojbajpayee</t>
  </si>
  <si>
    <t>gulshangrover</t>
  </si>
  <si>
    <t>ratiagnihotri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</si>
</sst>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70" formatCode="#,##0.0"/>
  </numFmts>
  <fonts count="10" x14ac:knownFonts="1">
    <font>
      <sz val="11"/>
      <color theme="1"/>
      <name val="Calibri"/>
      <family val="2"/>
      <scheme val="minor"/>
    </font>
    <font>
      <sz val="10"/>
      <color theme="1"/>
      <name val="Calibri"/>
      <family val="2"/>
      <scheme val="minor"/>
    </font>
    <font>
      <b/>
      <sz val="10"/>
      <color theme="1"/>
      <name val="Calibri"/>
      <family val="2"/>
      <scheme val="minor"/>
    </font>
    <font>
      <b/>
      <sz val="15"/>
      <color theme="1"/>
      <name val="Calibri"/>
      <family val="2"/>
      <scheme val="minor"/>
    </font>
    <font>
      <b/>
      <sz val="15"/>
      <color theme="0"/>
      <name val="Calibri"/>
      <family val="2"/>
      <scheme val="minor"/>
    </font>
    <font>
      <sz val="10"/>
      <color theme="5" tint="-0.249977111117893"/>
      <name val="Calibri"/>
      <family val="2"/>
      <scheme val="minor"/>
    </font>
    <font>
      <sz val="10"/>
      <color theme="9" tint="-0.249977111117893"/>
      <name val="Calibri"/>
      <family val="2"/>
      <scheme val="minor"/>
    </font>
    <font>
      <sz val="10"/>
      <color theme="6" tint="-0.249977111117893"/>
      <name val="Calibri"/>
      <family val="2"/>
      <scheme val="minor"/>
    </font>
    <font>
      <b/>
      <sz val="10"/>
      <color theme="0"/>
      <name val="Calibri"/>
      <family val="2"/>
      <scheme val="minor"/>
    </font>
    <font>
      <sz val="10"/>
      <color theme="6"/>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4" fontId="1" fillId="0" borderId="0" xfId="0" applyNumberFormat="1" applyFont="1" applyAlignment="1">
      <alignment horizontal="center" vertical="top"/>
    </xf>
    <xf numFmtId="4" fontId="2" fillId="5" borderId="1" xfId="0" applyNumberFormat="1" applyFont="1" applyFill="1" applyBorder="1" applyAlignment="1">
      <alignment horizontal="center" vertical="top"/>
    </xf>
    <xf numFmtId="4" fontId="1" fillId="0" borderId="2" xfId="0" applyNumberFormat="1" applyFont="1" applyBorder="1" applyAlignment="1">
      <alignment horizontal="center" vertical="top"/>
    </xf>
    <xf numFmtId="4" fontId="1" fillId="0" borderId="3" xfId="0" applyNumberFormat="1" applyFont="1" applyBorder="1" applyAlignment="1">
      <alignment horizontal="center" vertical="top"/>
    </xf>
    <xf numFmtId="4" fontId="5" fillId="2" borderId="2" xfId="0" applyNumberFormat="1" applyFont="1" applyFill="1" applyBorder="1" applyAlignment="1">
      <alignment horizontal="center" vertical="top"/>
    </xf>
    <xf numFmtId="4" fontId="6" fillId="4" borderId="2" xfId="0" applyNumberFormat="1" applyFont="1" applyFill="1" applyBorder="1" applyAlignment="1">
      <alignment horizontal="center" vertical="top"/>
    </xf>
    <xf numFmtId="4" fontId="7" fillId="3" borderId="2" xfId="0" applyNumberFormat="1" applyFont="1" applyFill="1" applyBorder="1" applyAlignment="1">
      <alignment horizontal="center" vertical="top"/>
    </xf>
    <xf numFmtId="4" fontId="7" fillId="3" borderId="3" xfId="0" applyNumberFormat="1" applyFont="1" applyFill="1" applyBorder="1" applyAlignment="1">
      <alignment horizontal="center" vertical="top"/>
    </xf>
    <xf numFmtId="4" fontId="4" fillId="6" borderId="0" xfId="0" applyNumberFormat="1" applyFont="1" applyFill="1" applyAlignment="1">
      <alignment horizontal="center" vertical="top"/>
    </xf>
    <xf numFmtId="9" fontId="4" fillId="6" borderId="0" xfId="0" applyNumberFormat="1" applyFont="1" applyFill="1" applyAlignment="1">
      <alignment horizontal="center" vertical="top"/>
    </xf>
    <xf numFmtId="9" fontId="1" fillId="0" borderId="0" xfId="0" applyNumberFormat="1" applyFont="1" applyAlignment="1">
      <alignment horizontal="center" vertical="top"/>
    </xf>
    <xf numFmtId="9" fontId="2" fillId="5" borderId="1" xfId="0" applyNumberFormat="1" applyFont="1" applyFill="1" applyBorder="1" applyAlignment="1">
      <alignment horizontal="center" vertical="top"/>
    </xf>
    <xf numFmtId="9" fontId="1" fillId="0" borderId="2" xfId="0" applyNumberFormat="1" applyFont="1" applyBorder="1" applyAlignment="1">
      <alignment horizontal="center" vertical="top"/>
    </xf>
    <xf numFmtId="9" fontId="1" fillId="0" borderId="3" xfId="0" applyNumberFormat="1" applyFont="1" applyBorder="1" applyAlignment="1">
      <alignment horizontal="center" vertical="top"/>
    </xf>
    <xf numFmtId="3" fontId="4" fillId="6" borderId="0" xfId="0" applyNumberFormat="1" applyFont="1" applyFill="1" applyAlignment="1">
      <alignment horizontal="center" vertical="top"/>
    </xf>
    <xf numFmtId="3" fontId="1" fillId="0" borderId="0" xfId="0" applyNumberFormat="1" applyFont="1" applyAlignment="1">
      <alignment horizontal="center" vertical="top"/>
    </xf>
    <xf numFmtId="3" fontId="2" fillId="5" borderId="1" xfId="0" applyNumberFormat="1" applyFont="1" applyFill="1" applyBorder="1" applyAlignment="1">
      <alignment horizontal="center" vertical="top"/>
    </xf>
    <xf numFmtId="3" fontId="1" fillId="0" borderId="2" xfId="0" applyNumberFormat="1" applyFont="1" applyBorder="1" applyAlignment="1">
      <alignment horizontal="center" vertical="top"/>
    </xf>
    <xf numFmtId="3" fontId="1" fillId="0" borderId="3" xfId="0" applyNumberFormat="1" applyFont="1" applyBorder="1" applyAlignment="1">
      <alignment horizontal="center" vertical="top"/>
    </xf>
    <xf numFmtId="3" fontId="1" fillId="0" borderId="12" xfId="0" applyNumberFormat="1" applyFont="1" applyBorder="1" applyAlignment="1">
      <alignment horizontal="center" vertical="top"/>
    </xf>
    <xf numFmtId="4" fontId="1" fillId="0" borderId="12" xfId="0" applyNumberFormat="1" applyFont="1" applyBorder="1" applyAlignment="1">
      <alignment horizontal="center" vertical="top"/>
    </xf>
    <xf numFmtId="164" fontId="1" fillId="0" borderId="3" xfId="0" applyNumberFormat="1" applyFont="1" applyBorder="1" applyAlignment="1">
      <alignment horizontal="center" vertical="top"/>
    </xf>
    <xf numFmtId="3" fontId="7" fillId="3" borderId="2" xfId="0" applyNumberFormat="1" applyFont="1" applyFill="1" applyBorder="1" applyAlignment="1">
      <alignment horizontal="center" vertical="top"/>
    </xf>
    <xf numFmtId="9" fontId="7" fillId="3" borderId="2" xfId="0" applyNumberFormat="1" applyFont="1" applyFill="1" applyBorder="1" applyAlignment="1">
      <alignment horizontal="center" vertical="top"/>
    </xf>
    <xf numFmtId="3" fontId="5" fillId="2" borderId="2" xfId="0" applyNumberFormat="1" applyFont="1" applyFill="1" applyBorder="1" applyAlignment="1">
      <alignment horizontal="center" vertical="top"/>
    </xf>
    <xf numFmtId="9" fontId="5" fillId="2" borderId="2" xfId="0" applyNumberFormat="1" applyFont="1" applyFill="1" applyBorder="1" applyAlignment="1">
      <alignment horizontal="center" vertical="top"/>
    </xf>
    <xf numFmtId="3" fontId="9" fillId="3" borderId="2" xfId="0" applyNumberFormat="1" applyFont="1" applyFill="1" applyBorder="1" applyAlignment="1">
      <alignment horizontal="center" vertical="top"/>
    </xf>
    <xf numFmtId="9" fontId="9" fillId="3" borderId="2" xfId="0" applyNumberFormat="1" applyFont="1" applyFill="1" applyBorder="1" applyAlignment="1">
      <alignment horizontal="center" vertical="top"/>
    </xf>
    <xf numFmtId="3" fontId="6" fillId="4" borderId="2" xfId="0" applyNumberFormat="1" applyFont="1" applyFill="1" applyBorder="1" applyAlignment="1">
      <alignment horizontal="center" vertical="top"/>
    </xf>
    <xf numFmtId="9" fontId="6" fillId="4" borderId="2" xfId="0" applyNumberFormat="1" applyFont="1" applyFill="1" applyBorder="1" applyAlignment="1">
      <alignment horizontal="center" vertical="top"/>
    </xf>
    <xf numFmtId="164" fontId="1" fillId="0" borderId="2" xfId="0" applyNumberFormat="1" applyFont="1" applyBorder="1" applyAlignment="1">
      <alignment horizontal="center" vertical="top"/>
    </xf>
    <xf numFmtId="9" fontId="1" fillId="0" borderId="12" xfId="0" applyNumberFormat="1" applyFont="1" applyBorder="1" applyAlignment="1">
      <alignment horizontal="center" vertical="top"/>
    </xf>
    <xf numFmtId="9" fontId="1" fillId="0" borderId="1" xfId="0" applyNumberFormat="1" applyFont="1" applyBorder="1" applyAlignment="1">
      <alignment horizontal="center" vertical="top"/>
    </xf>
    <xf numFmtId="3" fontId="1" fillId="0" borderId="1" xfId="0" applyNumberFormat="1" applyFont="1" applyBorder="1" applyAlignment="1">
      <alignment horizontal="center" vertical="top"/>
    </xf>
    <xf numFmtId="4" fontId="8" fillId="6" borderId="1" xfId="0" applyNumberFormat="1" applyFont="1" applyFill="1" applyBorder="1" applyAlignment="1">
      <alignment horizontal="center" vertical="top"/>
    </xf>
    <xf numFmtId="4" fontId="1" fillId="0" borderId="5" xfId="0" applyNumberFormat="1" applyFont="1" applyBorder="1" applyAlignment="1">
      <alignment horizontal="left" vertical="top" wrapText="1"/>
    </xf>
    <xf numFmtId="4" fontId="1" fillId="0" borderId="6" xfId="0" applyNumberFormat="1" applyFont="1" applyBorder="1" applyAlignment="1">
      <alignment horizontal="left" vertical="top"/>
    </xf>
    <xf numFmtId="4" fontId="1" fillId="0" borderId="7" xfId="0" applyNumberFormat="1" applyFont="1" applyBorder="1" applyAlignment="1">
      <alignment horizontal="left" vertical="top"/>
    </xf>
    <xf numFmtId="4" fontId="1" fillId="0" borderId="8" xfId="0" applyNumberFormat="1" applyFont="1" applyBorder="1" applyAlignment="1">
      <alignment horizontal="left" vertical="top"/>
    </xf>
    <xf numFmtId="4" fontId="1" fillId="0" borderId="0" xfId="0" applyNumberFormat="1" applyFont="1" applyBorder="1" applyAlignment="1">
      <alignment horizontal="left" vertical="top"/>
    </xf>
    <xf numFmtId="4" fontId="1" fillId="0" borderId="9" xfId="0" applyNumberFormat="1" applyFont="1" applyBorder="1" applyAlignment="1">
      <alignment horizontal="left" vertical="top"/>
    </xf>
    <xf numFmtId="4" fontId="1" fillId="0" borderId="10" xfId="0" applyNumberFormat="1" applyFont="1" applyBorder="1" applyAlignment="1">
      <alignment horizontal="left" vertical="top"/>
    </xf>
    <xf numFmtId="4" fontId="1" fillId="0" borderId="4" xfId="0" applyNumberFormat="1" applyFont="1" applyBorder="1" applyAlignment="1">
      <alignment horizontal="left" vertical="top"/>
    </xf>
    <xf numFmtId="4" fontId="1" fillId="0" borderId="11" xfId="0" applyNumberFormat="1" applyFont="1" applyBorder="1" applyAlignment="1">
      <alignment horizontal="left" vertical="top"/>
    </xf>
    <xf numFmtId="4" fontId="1" fillId="0" borderId="6" xfId="0" applyNumberFormat="1" applyFont="1" applyBorder="1" applyAlignment="1">
      <alignment horizontal="left" vertical="top" wrapText="1"/>
    </xf>
    <xf numFmtId="4" fontId="1" fillId="0" borderId="7" xfId="0" applyNumberFormat="1" applyFont="1" applyBorder="1" applyAlignment="1">
      <alignment horizontal="left" vertical="top" wrapText="1"/>
    </xf>
    <xf numFmtId="4" fontId="1" fillId="0" borderId="8" xfId="0" applyNumberFormat="1" applyFont="1" applyBorder="1" applyAlignment="1">
      <alignment horizontal="left" vertical="top" wrapText="1"/>
    </xf>
    <xf numFmtId="4" fontId="1" fillId="0" borderId="0" xfId="0" applyNumberFormat="1" applyFont="1" applyBorder="1" applyAlignment="1">
      <alignment horizontal="left" vertical="top" wrapText="1"/>
    </xf>
    <xf numFmtId="4" fontId="1" fillId="0" borderId="9" xfId="0" applyNumberFormat="1" applyFont="1" applyBorder="1" applyAlignment="1">
      <alignment horizontal="left" vertical="top" wrapText="1"/>
    </xf>
    <xf numFmtId="4" fontId="1" fillId="0" borderId="10" xfId="0" applyNumberFormat="1" applyFont="1" applyBorder="1" applyAlignment="1">
      <alignment horizontal="left" vertical="top" wrapText="1"/>
    </xf>
    <xf numFmtId="4" fontId="1" fillId="0" borderId="4" xfId="0" applyNumberFormat="1" applyFont="1" applyBorder="1" applyAlignment="1">
      <alignment horizontal="left" vertical="top" wrapText="1"/>
    </xf>
    <xf numFmtId="4" fontId="1" fillId="0" borderId="11" xfId="0" applyNumberFormat="1" applyFont="1" applyBorder="1" applyAlignment="1">
      <alignment horizontal="left" vertical="top" wrapText="1"/>
    </xf>
    <xf numFmtId="4" fontId="1" fillId="0" borderId="1" xfId="0" applyNumberFormat="1" applyFont="1" applyBorder="1" applyAlignment="1">
      <alignment horizontal="left" vertical="top" wrapText="1"/>
    </xf>
    <xf numFmtId="170" fontId="1" fillId="0" borderId="2" xfId="0" applyNumberFormat="1" applyFont="1" applyBorder="1" applyAlignment="1">
      <alignment horizontal="center" vertical="top"/>
    </xf>
    <xf numFmtId="170" fontId="1" fillId="0" borderId="3" xfId="0" applyNumberFormat="1"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3">
                <a:lumMod val="75000"/>
              </a:schemeClr>
            </a:solidFill>
          </c:spPr>
          <c:invertIfNegative val="0"/>
          <c:dPt>
            <c:idx val="0"/>
            <c:invertIfNegative val="0"/>
            <c:bubble3D val="0"/>
            <c:spPr>
              <a:solidFill>
                <a:schemeClr val="accent2">
                  <a:lumMod val="75000"/>
                </a:schemeClr>
              </a:solidFill>
            </c:spPr>
          </c:dPt>
          <c:dPt>
            <c:idx val="1"/>
            <c:invertIfNegative val="0"/>
            <c:bubble3D val="0"/>
            <c:spPr>
              <a:solidFill>
                <a:schemeClr val="accent6">
                  <a:lumMod val="75000"/>
                </a:schemeClr>
              </a:solidFill>
            </c:spPr>
          </c:dPt>
          <c:cat>
            <c:strRef>
              <c:f>Data!$B$30:$B$32</c:f>
              <c:strCache>
                <c:ptCount val="3"/>
                <c:pt idx="0">
                  <c:v>FLOP</c:v>
                </c:pt>
                <c:pt idx="1">
                  <c:v>AVG</c:v>
                </c:pt>
                <c:pt idx="2">
                  <c:v>HIT</c:v>
                </c:pt>
              </c:strCache>
            </c:strRef>
          </c:cat>
          <c:val>
            <c:numRef>
              <c:f>Data!$D$30:$D$32</c:f>
              <c:numCache>
                <c:formatCode>#,##0.0</c:formatCode>
                <c:ptCount val="3"/>
                <c:pt idx="0">
                  <c:v>76.790000000000006</c:v>
                </c:pt>
                <c:pt idx="1">
                  <c:v>19.079999999999998</c:v>
                </c:pt>
                <c:pt idx="2">
                  <c:v>4.13</c:v>
                </c:pt>
              </c:numCache>
            </c:numRef>
          </c:val>
        </c:ser>
        <c:dLbls>
          <c:dLblPos val="outEnd"/>
          <c:showLegendKey val="0"/>
          <c:showVal val="1"/>
          <c:showCatName val="0"/>
          <c:showSerName val="0"/>
          <c:showPercent val="0"/>
          <c:showBubbleSize val="0"/>
        </c:dLbls>
        <c:gapWidth val="150"/>
        <c:axId val="141770112"/>
        <c:axId val="141776000"/>
      </c:barChart>
      <c:catAx>
        <c:axId val="141770112"/>
        <c:scaling>
          <c:orientation val="minMax"/>
        </c:scaling>
        <c:delete val="0"/>
        <c:axPos val="b"/>
        <c:majorTickMark val="out"/>
        <c:minorTickMark val="none"/>
        <c:tickLblPos val="nextTo"/>
        <c:crossAx val="141776000"/>
        <c:crosses val="autoZero"/>
        <c:auto val="1"/>
        <c:lblAlgn val="ctr"/>
        <c:lblOffset val="100"/>
        <c:noMultiLvlLbl val="0"/>
      </c:catAx>
      <c:valAx>
        <c:axId val="141776000"/>
        <c:scaling>
          <c:orientation val="minMax"/>
        </c:scaling>
        <c:delete val="1"/>
        <c:axPos val="l"/>
        <c:numFmt formatCode="#,##0.0" sourceLinked="1"/>
        <c:majorTickMark val="out"/>
        <c:minorTickMark val="none"/>
        <c:tickLblPos val="nextTo"/>
        <c:crossAx val="141770112"/>
        <c:crosses val="autoZero"/>
        <c:crossBetween val="between"/>
      </c:valAx>
    </c:plotArea>
    <c:plotVisOnly val="1"/>
    <c:dispBlanksAs val="gap"/>
    <c:showDLblsOverMax val="0"/>
  </c:chart>
  <c:txPr>
    <a:bodyPr/>
    <a:lstStyle/>
    <a:p>
      <a:pPr>
        <a:defRPr sz="12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2"/>
          <c:order val="0"/>
          <c:tx>
            <c:strRef>
              <c:f>Year!$F$4</c:f>
              <c:strCache>
                <c:ptCount val="1"/>
                <c:pt idx="0">
                  <c:v>HIT</c:v>
                </c:pt>
              </c:strCache>
            </c:strRef>
          </c:tx>
          <c:spPr>
            <a:solidFill>
              <a:schemeClr val="accent3">
                <a:lumMod val="75000"/>
              </a:schemeClr>
            </a:solidFill>
            <a:ln w="38100">
              <a:solidFill>
                <a:schemeClr val="accent3">
                  <a:lumMod val="75000"/>
                </a:schemeClr>
              </a:solidFill>
            </a:ln>
          </c:spPr>
          <c:invertIfNegative val="0"/>
          <c:cat>
            <c:numRef>
              <c:f>Year!$B$5:$B$18</c:f>
              <c:numCache>
                <c:formatCode>#,##0</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Year!$F$5:$F$18</c:f>
              <c:numCache>
                <c:formatCode>0%</c:formatCode>
                <c:ptCount val="14"/>
                <c:pt idx="0">
                  <c:v>0.06</c:v>
                </c:pt>
                <c:pt idx="1">
                  <c:v>0</c:v>
                </c:pt>
                <c:pt idx="2">
                  <c:v>0</c:v>
                </c:pt>
                <c:pt idx="3">
                  <c:v>3.6585365853658534E-2</c:v>
                </c:pt>
                <c:pt idx="4">
                  <c:v>2.0202020202020204E-2</c:v>
                </c:pt>
                <c:pt idx="5">
                  <c:v>0.11290322580645161</c:v>
                </c:pt>
                <c:pt idx="6">
                  <c:v>6.1538461538461542E-2</c:v>
                </c:pt>
                <c:pt idx="7">
                  <c:v>5.2083333333333336E-2</c:v>
                </c:pt>
                <c:pt idx="8">
                  <c:v>2.197802197802198E-2</c:v>
                </c:pt>
                <c:pt idx="9">
                  <c:v>2.6548672566371681E-2</c:v>
                </c:pt>
                <c:pt idx="10">
                  <c:v>4.5454545454545456E-2</c:v>
                </c:pt>
                <c:pt idx="11">
                  <c:v>7.2164948453608241E-2</c:v>
                </c:pt>
                <c:pt idx="12">
                  <c:v>6.8627450980392163E-2</c:v>
                </c:pt>
                <c:pt idx="13">
                  <c:v>4.5045045045045043E-2</c:v>
                </c:pt>
              </c:numCache>
            </c:numRef>
          </c:val>
        </c:ser>
        <c:ser>
          <c:idx val="1"/>
          <c:order val="1"/>
          <c:tx>
            <c:strRef>
              <c:f>Year!$E$4</c:f>
              <c:strCache>
                <c:ptCount val="1"/>
                <c:pt idx="0">
                  <c:v>AVG</c:v>
                </c:pt>
              </c:strCache>
            </c:strRef>
          </c:tx>
          <c:spPr>
            <a:solidFill>
              <a:schemeClr val="accent6">
                <a:lumMod val="75000"/>
              </a:schemeClr>
            </a:solidFill>
            <a:ln w="38100">
              <a:solidFill>
                <a:schemeClr val="accent6">
                  <a:lumMod val="75000"/>
                </a:schemeClr>
              </a:solidFill>
            </a:ln>
          </c:spPr>
          <c:invertIfNegative val="0"/>
          <c:cat>
            <c:numRef>
              <c:f>Year!$B$5:$B$18</c:f>
              <c:numCache>
                <c:formatCode>#,##0</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Year!$E$5:$E$18</c:f>
              <c:numCache>
                <c:formatCode>0%</c:formatCode>
                <c:ptCount val="14"/>
                <c:pt idx="0">
                  <c:v>0.26</c:v>
                </c:pt>
                <c:pt idx="1">
                  <c:v>0.2537313432835821</c:v>
                </c:pt>
                <c:pt idx="2">
                  <c:v>0.2558139534883721</c:v>
                </c:pt>
                <c:pt idx="3">
                  <c:v>0.18292682926829268</c:v>
                </c:pt>
                <c:pt idx="4">
                  <c:v>0.22222222222222221</c:v>
                </c:pt>
                <c:pt idx="5">
                  <c:v>0.25806451612903225</c:v>
                </c:pt>
                <c:pt idx="6">
                  <c:v>0.26153846153846155</c:v>
                </c:pt>
                <c:pt idx="7">
                  <c:v>0.1875</c:v>
                </c:pt>
                <c:pt idx="8">
                  <c:v>0.13186813186813187</c:v>
                </c:pt>
                <c:pt idx="9">
                  <c:v>0.15044247787610621</c:v>
                </c:pt>
                <c:pt idx="10">
                  <c:v>0.16363636363636364</c:v>
                </c:pt>
                <c:pt idx="11">
                  <c:v>0.21649484536082475</c:v>
                </c:pt>
                <c:pt idx="12">
                  <c:v>0.17647058823529413</c:v>
                </c:pt>
                <c:pt idx="13">
                  <c:v>0.16216216216216217</c:v>
                </c:pt>
              </c:numCache>
            </c:numRef>
          </c:val>
        </c:ser>
        <c:ser>
          <c:idx val="0"/>
          <c:order val="2"/>
          <c:tx>
            <c:strRef>
              <c:f>Year!$D$4</c:f>
              <c:strCache>
                <c:ptCount val="1"/>
                <c:pt idx="0">
                  <c:v>FLOP</c:v>
                </c:pt>
              </c:strCache>
            </c:strRef>
          </c:tx>
          <c:spPr>
            <a:solidFill>
              <a:schemeClr val="accent2">
                <a:lumMod val="75000"/>
              </a:schemeClr>
            </a:solidFill>
            <a:ln w="38100">
              <a:solidFill>
                <a:schemeClr val="accent2">
                  <a:lumMod val="75000"/>
                </a:schemeClr>
              </a:solidFill>
            </a:ln>
          </c:spPr>
          <c:invertIfNegative val="0"/>
          <c:cat>
            <c:numRef>
              <c:f>Year!$B$5:$B$18</c:f>
              <c:numCache>
                <c:formatCode>#,##0</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Year!$D$5:$D$18</c:f>
              <c:numCache>
                <c:formatCode>0%</c:formatCode>
                <c:ptCount val="14"/>
                <c:pt idx="0">
                  <c:v>0.68</c:v>
                </c:pt>
                <c:pt idx="1">
                  <c:v>0.74626865671641796</c:v>
                </c:pt>
                <c:pt idx="2">
                  <c:v>0.7441860465116279</c:v>
                </c:pt>
                <c:pt idx="3">
                  <c:v>0.78048780487804881</c:v>
                </c:pt>
                <c:pt idx="4">
                  <c:v>0.75757575757575757</c:v>
                </c:pt>
                <c:pt idx="5">
                  <c:v>0.62903225806451613</c:v>
                </c:pt>
                <c:pt idx="6">
                  <c:v>0.67692307692307696</c:v>
                </c:pt>
                <c:pt idx="7">
                  <c:v>0.76041666666666663</c:v>
                </c:pt>
                <c:pt idx="8">
                  <c:v>0.84615384615384615</c:v>
                </c:pt>
                <c:pt idx="9">
                  <c:v>0.82300884955752207</c:v>
                </c:pt>
                <c:pt idx="10">
                  <c:v>0.79090909090909089</c:v>
                </c:pt>
                <c:pt idx="11">
                  <c:v>0.71134020618556704</c:v>
                </c:pt>
                <c:pt idx="12">
                  <c:v>0.75490196078431371</c:v>
                </c:pt>
                <c:pt idx="13">
                  <c:v>0.7927927927927928</c:v>
                </c:pt>
              </c:numCache>
            </c:numRef>
          </c:val>
        </c:ser>
        <c:dLbls>
          <c:showLegendKey val="0"/>
          <c:showVal val="0"/>
          <c:showCatName val="0"/>
          <c:showSerName val="0"/>
          <c:showPercent val="0"/>
          <c:showBubbleSize val="0"/>
        </c:dLbls>
        <c:gapWidth val="50"/>
        <c:overlap val="100"/>
        <c:axId val="148572416"/>
        <c:axId val="148582400"/>
      </c:barChart>
      <c:catAx>
        <c:axId val="148572416"/>
        <c:scaling>
          <c:orientation val="minMax"/>
        </c:scaling>
        <c:delete val="0"/>
        <c:axPos val="b"/>
        <c:numFmt formatCode="#,##0" sourceLinked="1"/>
        <c:majorTickMark val="out"/>
        <c:minorTickMark val="none"/>
        <c:tickLblPos val="nextTo"/>
        <c:crossAx val="148582400"/>
        <c:crosses val="autoZero"/>
        <c:auto val="1"/>
        <c:lblAlgn val="ctr"/>
        <c:lblOffset val="100"/>
        <c:noMultiLvlLbl val="0"/>
      </c:catAx>
      <c:valAx>
        <c:axId val="148582400"/>
        <c:scaling>
          <c:orientation val="minMax"/>
          <c:max val="1"/>
          <c:min val="0"/>
        </c:scaling>
        <c:delete val="0"/>
        <c:axPos val="l"/>
        <c:numFmt formatCode="0%" sourceLinked="1"/>
        <c:majorTickMark val="out"/>
        <c:minorTickMark val="none"/>
        <c:tickLblPos val="nextTo"/>
        <c:crossAx val="148572416"/>
        <c:crosses val="autoZero"/>
        <c:crossBetween val="between"/>
      </c:valAx>
    </c:plotArea>
    <c:legend>
      <c:legendPos val="b"/>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2"/>
          <c:order val="0"/>
          <c:tx>
            <c:strRef>
              <c:f>Year!$F$4</c:f>
              <c:strCache>
                <c:ptCount val="1"/>
                <c:pt idx="0">
                  <c:v>HIT</c:v>
                </c:pt>
              </c:strCache>
            </c:strRef>
          </c:tx>
          <c:spPr>
            <a:solidFill>
              <a:schemeClr val="accent3">
                <a:lumMod val="75000"/>
              </a:schemeClr>
            </a:solidFill>
            <a:ln w="38100">
              <a:solidFill>
                <a:schemeClr val="accent3">
                  <a:lumMod val="75000"/>
                </a:schemeClr>
              </a:solidFill>
            </a:ln>
          </c:spPr>
          <c:invertIfNegative val="0"/>
          <c:cat>
            <c:strRef>
              <c:f>Year!$B$23:$B$34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Year!$F$23:$F$34</c:f>
              <c:numCache>
                <c:formatCode>0%</c:formatCode>
                <c:ptCount val="12"/>
                <c:pt idx="0">
                  <c:v>1.098901098901099E-2</c:v>
                </c:pt>
                <c:pt idx="1">
                  <c:v>0</c:v>
                </c:pt>
                <c:pt idx="2">
                  <c:v>1.020408163265306E-2</c:v>
                </c:pt>
                <c:pt idx="3">
                  <c:v>4.1666666666666664E-2</c:v>
                </c:pt>
                <c:pt idx="4">
                  <c:v>4.9504950495049507E-2</c:v>
                </c:pt>
                <c:pt idx="5">
                  <c:v>5.6603773584905662E-2</c:v>
                </c:pt>
                <c:pt idx="6">
                  <c:v>6.0606060606060608E-2</c:v>
                </c:pt>
                <c:pt idx="7">
                  <c:v>6.1946902654867256E-2</c:v>
                </c:pt>
                <c:pt idx="8">
                  <c:v>4.3859649122807015E-2</c:v>
                </c:pt>
                <c:pt idx="9">
                  <c:v>8.6956521739130436E-3</c:v>
                </c:pt>
                <c:pt idx="10">
                  <c:v>7.0000000000000007E-2</c:v>
                </c:pt>
                <c:pt idx="11">
                  <c:v>0.10638297872340426</c:v>
                </c:pt>
              </c:numCache>
            </c:numRef>
          </c:val>
        </c:ser>
        <c:ser>
          <c:idx val="1"/>
          <c:order val="1"/>
          <c:tx>
            <c:strRef>
              <c:f>Year!$E$4</c:f>
              <c:strCache>
                <c:ptCount val="1"/>
                <c:pt idx="0">
                  <c:v>AVG</c:v>
                </c:pt>
              </c:strCache>
            </c:strRef>
          </c:tx>
          <c:spPr>
            <a:solidFill>
              <a:schemeClr val="accent6">
                <a:lumMod val="75000"/>
              </a:schemeClr>
            </a:solidFill>
            <a:ln w="38100">
              <a:solidFill>
                <a:schemeClr val="accent6">
                  <a:lumMod val="75000"/>
                </a:schemeClr>
              </a:solidFill>
            </a:ln>
          </c:spPr>
          <c:invertIfNegative val="0"/>
          <c:cat>
            <c:strRef>
              <c:f>Year!$B$23:$B$34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Year!$E$23:$E$34</c:f>
              <c:numCache>
                <c:formatCode>0%</c:formatCode>
                <c:ptCount val="12"/>
                <c:pt idx="0">
                  <c:v>0.2087912087912088</c:v>
                </c:pt>
                <c:pt idx="1">
                  <c:v>0.20192307692307693</c:v>
                </c:pt>
                <c:pt idx="2">
                  <c:v>0.16326530612244897</c:v>
                </c:pt>
                <c:pt idx="3">
                  <c:v>0.28125</c:v>
                </c:pt>
                <c:pt idx="4">
                  <c:v>0.20792079207920791</c:v>
                </c:pt>
                <c:pt idx="5">
                  <c:v>0.18867924528301888</c:v>
                </c:pt>
                <c:pt idx="6">
                  <c:v>0.29292929292929293</c:v>
                </c:pt>
                <c:pt idx="7">
                  <c:v>0.1415929203539823</c:v>
                </c:pt>
                <c:pt idx="8">
                  <c:v>0.21052631578947367</c:v>
                </c:pt>
                <c:pt idx="9">
                  <c:v>0.18260869565217391</c:v>
                </c:pt>
                <c:pt idx="10">
                  <c:v>0.13</c:v>
                </c:pt>
                <c:pt idx="11">
                  <c:v>0.18085106382978725</c:v>
                </c:pt>
              </c:numCache>
            </c:numRef>
          </c:val>
        </c:ser>
        <c:ser>
          <c:idx val="0"/>
          <c:order val="2"/>
          <c:tx>
            <c:strRef>
              <c:f>Year!$D$4</c:f>
              <c:strCache>
                <c:ptCount val="1"/>
                <c:pt idx="0">
                  <c:v>FLOP</c:v>
                </c:pt>
              </c:strCache>
            </c:strRef>
          </c:tx>
          <c:spPr>
            <a:solidFill>
              <a:schemeClr val="accent2">
                <a:lumMod val="75000"/>
              </a:schemeClr>
            </a:solidFill>
            <a:ln w="38100">
              <a:solidFill>
                <a:schemeClr val="accent2">
                  <a:lumMod val="75000"/>
                </a:schemeClr>
              </a:solidFill>
            </a:ln>
          </c:spPr>
          <c:invertIfNegative val="0"/>
          <c:cat>
            <c:strRef>
              <c:f>Year!$B$23:$B$34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Year!$D$23:$D$34</c:f>
              <c:numCache>
                <c:formatCode>0%</c:formatCode>
                <c:ptCount val="12"/>
                <c:pt idx="0">
                  <c:v>0.78021978021978022</c:v>
                </c:pt>
                <c:pt idx="1">
                  <c:v>0.79807692307692313</c:v>
                </c:pt>
                <c:pt idx="2">
                  <c:v>0.82653061224489799</c:v>
                </c:pt>
                <c:pt idx="3">
                  <c:v>0.67708333333333337</c:v>
                </c:pt>
                <c:pt idx="4">
                  <c:v>0.74257425742574257</c:v>
                </c:pt>
                <c:pt idx="5">
                  <c:v>0.75471698113207553</c:v>
                </c:pt>
                <c:pt idx="6">
                  <c:v>0.64646464646464652</c:v>
                </c:pt>
                <c:pt idx="7">
                  <c:v>0.79646017699115046</c:v>
                </c:pt>
                <c:pt idx="8">
                  <c:v>0.74561403508771928</c:v>
                </c:pt>
                <c:pt idx="9">
                  <c:v>0.80869565217391304</c:v>
                </c:pt>
                <c:pt idx="10">
                  <c:v>0.8</c:v>
                </c:pt>
                <c:pt idx="11">
                  <c:v>0.71276595744680848</c:v>
                </c:pt>
              </c:numCache>
            </c:numRef>
          </c:val>
        </c:ser>
        <c:dLbls>
          <c:showLegendKey val="0"/>
          <c:showVal val="0"/>
          <c:showCatName val="0"/>
          <c:showSerName val="0"/>
          <c:showPercent val="0"/>
          <c:showBubbleSize val="0"/>
        </c:dLbls>
        <c:gapWidth val="50"/>
        <c:overlap val="100"/>
        <c:axId val="154034944"/>
        <c:axId val="154036480"/>
      </c:barChart>
      <c:catAx>
        <c:axId val="154034944"/>
        <c:scaling>
          <c:orientation val="minMax"/>
        </c:scaling>
        <c:delete val="0"/>
        <c:axPos val="b"/>
        <c:numFmt formatCode="#,##0" sourceLinked="1"/>
        <c:majorTickMark val="out"/>
        <c:minorTickMark val="none"/>
        <c:tickLblPos val="nextTo"/>
        <c:crossAx val="154036480"/>
        <c:crosses val="autoZero"/>
        <c:auto val="1"/>
        <c:lblAlgn val="ctr"/>
        <c:lblOffset val="100"/>
        <c:noMultiLvlLbl val="0"/>
      </c:catAx>
      <c:valAx>
        <c:axId val="154036480"/>
        <c:scaling>
          <c:orientation val="minMax"/>
          <c:max val="1"/>
          <c:min val="0"/>
        </c:scaling>
        <c:delete val="0"/>
        <c:axPos val="l"/>
        <c:numFmt formatCode="0%" sourceLinked="1"/>
        <c:majorTickMark val="out"/>
        <c:minorTickMark val="none"/>
        <c:tickLblPos val="nextTo"/>
        <c:crossAx val="154034944"/>
        <c:crosses val="autoZero"/>
        <c:crossBetween val="between"/>
      </c:valAx>
    </c:plotArea>
    <c:legend>
      <c:legendPos val="b"/>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2"/>
          <c:order val="0"/>
          <c:tx>
            <c:strRef>
              <c:f>Genre!$F$4</c:f>
              <c:strCache>
                <c:ptCount val="1"/>
                <c:pt idx="0">
                  <c:v>HIT</c:v>
                </c:pt>
              </c:strCache>
            </c:strRef>
          </c:tx>
          <c:spPr>
            <a:solidFill>
              <a:schemeClr val="accent3">
                <a:lumMod val="75000"/>
              </a:schemeClr>
            </a:solidFill>
            <a:ln w="38100">
              <a:solidFill>
                <a:schemeClr val="accent3">
                  <a:lumMod val="75000"/>
                </a:schemeClr>
              </a:solidFill>
            </a:ln>
          </c:spPr>
          <c:invertIfNegative val="0"/>
          <c:cat>
            <c:strRef>
              <c:f>Genre!$B$5:$B$16</c:f>
              <c:strCache>
                <c:ptCount val="12"/>
                <c:pt idx="0">
                  <c:v>musical</c:v>
                </c:pt>
                <c:pt idx="1">
                  <c:v>action</c:v>
                </c:pt>
                <c:pt idx="2">
                  <c:v>adventure</c:v>
                </c:pt>
                <c:pt idx="3">
                  <c:v>romance</c:v>
                </c:pt>
                <c:pt idx="4">
                  <c:v>comedy</c:v>
                </c:pt>
                <c:pt idx="5">
                  <c:v>crime</c:v>
                </c:pt>
                <c:pt idx="6">
                  <c:v>others</c:v>
                </c:pt>
                <c:pt idx="7">
                  <c:v>family</c:v>
                </c:pt>
                <c:pt idx="8">
                  <c:v>drama</c:v>
                </c:pt>
                <c:pt idx="9">
                  <c:v>thriller</c:v>
                </c:pt>
                <c:pt idx="10">
                  <c:v>horror</c:v>
                </c:pt>
                <c:pt idx="11">
                  <c:v>mystery</c:v>
                </c:pt>
              </c:strCache>
            </c:strRef>
          </c:cat>
          <c:val>
            <c:numRef>
              <c:f>Genre!$F$5:$F$16</c:f>
              <c:numCache>
                <c:formatCode>0%</c:formatCode>
                <c:ptCount val="12"/>
                <c:pt idx="0">
                  <c:v>8.3333333333333329E-2</c:v>
                </c:pt>
                <c:pt idx="1">
                  <c:v>7.8291814946619215E-2</c:v>
                </c:pt>
                <c:pt idx="2">
                  <c:v>6.6666666666666666E-2</c:v>
                </c:pt>
                <c:pt idx="3">
                  <c:v>6.0606060606060608E-2</c:v>
                </c:pt>
                <c:pt idx="4">
                  <c:v>5.8426966292134834E-2</c:v>
                </c:pt>
                <c:pt idx="5">
                  <c:v>5.2631578947368418E-2</c:v>
                </c:pt>
                <c:pt idx="6">
                  <c:v>4.8543689320388349E-2</c:v>
                </c:pt>
                <c:pt idx="7">
                  <c:v>4.2553191489361701E-2</c:v>
                </c:pt>
                <c:pt idx="8">
                  <c:v>3.8910505836575876E-2</c:v>
                </c:pt>
                <c:pt idx="9">
                  <c:v>3.015075376884422E-2</c:v>
                </c:pt>
                <c:pt idx="10">
                  <c:v>1.7543859649122806E-2</c:v>
                </c:pt>
                <c:pt idx="11">
                  <c:v>1.282051282051282E-2</c:v>
                </c:pt>
              </c:numCache>
            </c:numRef>
          </c:val>
        </c:ser>
        <c:ser>
          <c:idx val="1"/>
          <c:order val="1"/>
          <c:tx>
            <c:strRef>
              <c:f>Genre!$E$4</c:f>
              <c:strCache>
                <c:ptCount val="1"/>
                <c:pt idx="0">
                  <c:v>AVG</c:v>
                </c:pt>
              </c:strCache>
            </c:strRef>
          </c:tx>
          <c:spPr>
            <a:solidFill>
              <a:schemeClr val="accent6">
                <a:lumMod val="75000"/>
              </a:schemeClr>
            </a:solidFill>
            <a:ln w="38100">
              <a:solidFill>
                <a:schemeClr val="accent6">
                  <a:lumMod val="75000"/>
                </a:schemeClr>
              </a:solidFill>
            </a:ln>
          </c:spPr>
          <c:invertIfNegative val="0"/>
          <c:cat>
            <c:strRef>
              <c:f>Genre!$B$5:$B$16</c:f>
              <c:strCache>
                <c:ptCount val="12"/>
                <c:pt idx="0">
                  <c:v>musical</c:v>
                </c:pt>
                <c:pt idx="1">
                  <c:v>action</c:v>
                </c:pt>
                <c:pt idx="2">
                  <c:v>adventure</c:v>
                </c:pt>
                <c:pt idx="3">
                  <c:v>romance</c:v>
                </c:pt>
                <c:pt idx="4">
                  <c:v>comedy</c:v>
                </c:pt>
                <c:pt idx="5">
                  <c:v>crime</c:v>
                </c:pt>
                <c:pt idx="6">
                  <c:v>others</c:v>
                </c:pt>
                <c:pt idx="7">
                  <c:v>family</c:v>
                </c:pt>
                <c:pt idx="8">
                  <c:v>drama</c:v>
                </c:pt>
                <c:pt idx="9">
                  <c:v>thriller</c:v>
                </c:pt>
                <c:pt idx="10">
                  <c:v>horror</c:v>
                </c:pt>
                <c:pt idx="11">
                  <c:v>mystery</c:v>
                </c:pt>
              </c:strCache>
            </c:strRef>
          </c:cat>
          <c:val>
            <c:numRef>
              <c:f>Genre!$E$5:$E$16</c:f>
              <c:numCache>
                <c:formatCode>0%</c:formatCode>
                <c:ptCount val="12"/>
                <c:pt idx="0">
                  <c:v>0.20833333333333334</c:v>
                </c:pt>
                <c:pt idx="1">
                  <c:v>0.19572953736654805</c:v>
                </c:pt>
                <c:pt idx="2">
                  <c:v>0.2</c:v>
                </c:pt>
                <c:pt idx="3">
                  <c:v>0.23966942148760331</c:v>
                </c:pt>
                <c:pt idx="4">
                  <c:v>0.25842696629213485</c:v>
                </c:pt>
                <c:pt idx="5">
                  <c:v>0.23245614035087719</c:v>
                </c:pt>
                <c:pt idx="6">
                  <c:v>0.17475728155339806</c:v>
                </c:pt>
                <c:pt idx="7">
                  <c:v>0.10638297872340426</c:v>
                </c:pt>
                <c:pt idx="8">
                  <c:v>0.20492866407263294</c:v>
                </c:pt>
                <c:pt idx="9">
                  <c:v>0.18592964824120603</c:v>
                </c:pt>
                <c:pt idx="10">
                  <c:v>0.24561403508771928</c:v>
                </c:pt>
                <c:pt idx="11">
                  <c:v>0.24358974358974358</c:v>
                </c:pt>
              </c:numCache>
            </c:numRef>
          </c:val>
        </c:ser>
        <c:ser>
          <c:idx val="0"/>
          <c:order val="2"/>
          <c:tx>
            <c:strRef>
              <c:f>Genre!$D$4</c:f>
              <c:strCache>
                <c:ptCount val="1"/>
                <c:pt idx="0">
                  <c:v>FLOP</c:v>
                </c:pt>
              </c:strCache>
            </c:strRef>
          </c:tx>
          <c:spPr>
            <a:solidFill>
              <a:schemeClr val="accent2">
                <a:lumMod val="75000"/>
              </a:schemeClr>
            </a:solidFill>
            <a:ln w="38100">
              <a:solidFill>
                <a:schemeClr val="accent2">
                  <a:lumMod val="75000"/>
                </a:schemeClr>
              </a:solidFill>
            </a:ln>
          </c:spPr>
          <c:invertIfNegative val="0"/>
          <c:cat>
            <c:strRef>
              <c:f>Genre!$B$5:$B$16</c:f>
              <c:strCache>
                <c:ptCount val="12"/>
                <c:pt idx="0">
                  <c:v>musical</c:v>
                </c:pt>
                <c:pt idx="1">
                  <c:v>action</c:v>
                </c:pt>
                <c:pt idx="2">
                  <c:v>adventure</c:v>
                </c:pt>
                <c:pt idx="3">
                  <c:v>romance</c:v>
                </c:pt>
                <c:pt idx="4">
                  <c:v>comedy</c:v>
                </c:pt>
                <c:pt idx="5">
                  <c:v>crime</c:v>
                </c:pt>
                <c:pt idx="6">
                  <c:v>others</c:v>
                </c:pt>
                <c:pt idx="7">
                  <c:v>family</c:v>
                </c:pt>
                <c:pt idx="8">
                  <c:v>drama</c:v>
                </c:pt>
                <c:pt idx="9">
                  <c:v>thriller</c:v>
                </c:pt>
                <c:pt idx="10">
                  <c:v>horror</c:v>
                </c:pt>
                <c:pt idx="11">
                  <c:v>mystery</c:v>
                </c:pt>
              </c:strCache>
            </c:strRef>
          </c:cat>
          <c:val>
            <c:numRef>
              <c:f>Genre!$D$5:$D$16</c:f>
              <c:numCache>
                <c:formatCode>0%</c:formatCode>
                <c:ptCount val="12"/>
                <c:pt idx="0">
                  <c:v>0.70833333333333337</c:v>
                </c:pt>
                <c:pt idx="1">
                  <c:v>0.72597864768683273</c:v>
                </c:pt>
                <c:pt idx="2">
                  <c:v>0.73333333333333328</c:v>
                </c:pt>
                <c:pt idx="3">
                  <c:v>0.69972451790633605</c:v>
                </c:pt>
                <c:pt idx="4">
                  <c:v>0.68314606741573036</c:v>
                </c:pt>
                <c:pt idx="5">
                  <c:v>0.71491228070175439</c:v>
                </c:pt>
                <c:pt idx="6">
                  <c:v>0.77669902912621358</c:v>
                </c:pt>
                <c:pt idx="7">
                  <c:v>0.85106382978723405</c:v>
                </c:pt>
                <c:pt idx="8">
                  <c:v>0.75616083009079116</c:v>
                </c:pt>
                <c:pt idx="9">
                  <c:v>0.7839195979899497</c:v>
                </c:pt>
                <c:pt idx="10">
                  <c:v>0.73684210526315785</c:v>
                </c:pt>
                <c:pt idx="11">
                  <c:v>0.74358974358974361</c:v>
                </c:pt>
              </c:numCache>
            </c:numRef>
          </c:val>
        </c:ser>
        <c:dLbls>
          <c:showLegendKey val="0"/>
          <c:showVal val="0"/>
          <c:showCatName val="0"/>
          <c:showSerName val="0"/>
          <c:showPercent val="0"/>
          <c:showBubbleSize val="0"/>
        </c:dLbls>
        <c:gapWidth val="50"/>
        <c:overlap val="100"/>
        <c:axId val="157387008"/>
        <c:axId val="157388800"/>
      </c:barChart>
      <c:catAx>
        <c:axId val="157387008"/>
        <c:scaling>
          <c:orientation val="minMax"/>
        </c:scaling>
        <c:delete val="0"/>
        <c:axPos val="b"/>
        <c:numFmt formatCode="#,##0" sourceLinked="1"/>
        <c:majorTickMark val="out"/>
        <c:minorTickMark val="none"/>
        <c:tickLblPos val="nextTo"/>
        <c:txPr>
          <a:bodyPr rot="-5400000" vert="horz"/>
          <a:lstStyle/>
          <a:p>
            <a:pPr>
              <a:defRPr/>
            </a:pPr>
            <a:endParaRPr lang="en-US"/>
          </a:p>
        </c:txPr>
        <c:crossAx val="157388800"/>
        <c:crosses val="autoZero"/>
        <c:auto val="1"/>
        <c:lblAlgn val="ctr"/>
        <c:lblOffset val="100"/>
        <c:noMultiLvlLbl val="0"/>
      </c:catAx>
      <c:valAx>
        <c:axId val="157388800"/>
        <c:scaling>
          <c:orientation val="minMax"/>
          <c:max val="1"/>
          <c:min val="0"/>
        </c:scaling>
        <c:delete val="0"/>
        <c:axPos val="l"/>
        <c:numFmt formatCode="0%" sourceLinked="1"/>
        <c:majorTickMark val="out"/>
        <c:minorTickMark val="none"/>
        <c:tickLblPos val="nextTo"/>
        <c:crossAx val="157387008"/>
        <c:crosses val="autoZero"/>
        <c:crossBetween val="between"/>
      </c:valAx>
    </c:plotArea>
    <c:legend>
      <c:legendPos val="b"/>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2"/>
          <c:order val="0"/>
          <c:tx>
            <c:strRef>
              <c:f>Directors!$F$4</c:f>
              <c:strCache>
                <c:ptCount val="1"/>
                <c:pt idx="0">
                  <c:v>HIT</c:v>
                </c:pt>
              </c:strCache>
            </c:strRef>
          </c:tx>
          <c:spPr>
            <a:solidFill>
              <a:schemeClr val="accent3">
                <a:lumMod val="75000"/>
              </a:schemeClr>
            </a:solidFill>
            <a:ln w="38100">
              <a:solidFill>
                <a:schemeClr val="accent3">
                  <a:lumMod val="75000"/>
                </a:schemeClr>
              </a:solidFill>
            </a:ln>
          </c:spPr>
          <c:invertIfNegative val="0"/>
          <c:cat>
            <c:strRef>
              <c:f>Directors!$B$5:$B$19</c:f>
              <c:strCache>
                <c:ptCount val="15"/>
                <c:pt idx="0">
                  <c:v>rohitshetty</c:v>
                </c:pt>
                <c:pt idx="1">
                  <c:v>mohitsuri</c:v>
                </c:pt>
                <c:pt idx="2">
                  <c:v>anuragbasu</c:v>
                </c:pt>
                <c:pt idx="3">
                  <c:v>satishkaushik</c:v>
                </c:pt>
                <c:pt idx="4">
                  <c:v>daviddhawan</c:v>
                </c:pt>
                <c:pt idx="5">
                  <c:v>vikrambhatt</c:v>
                </c:pt>
                <c:pt idx="6">
                  <c:v>priyadarshan</c:v>
                </c:pt>
                <c:pt idx="7">
                  <c:v>abbasalibhai</c:v>
                </c:pt>
                <c:pt idx="8">
                  <c:v>mastanalibhai</c:v>
                </c:pt>
                <c:pt idx="9">
                  <c:v>madhurbhandarkar</c:v>
                </c:pt>
                <c:pt idx="10">
                  <c:v>ramgopalvarma</c:v>
                </c:pt>
                <c:pt idx="11">
                  <c:v>anuragkashyap</c:v>
                </c:pt>
                <c:pt idx="12">
                  <c:v>anantmahadevan</c:v>
                </c:pt>
                <c:pt idx="13">
                  <c:v>nageshkukunoor</c:v>
                </c:pt>
                <c:pt idx="14">
                  <c:v>maheshmanjrekar</c:v>
                </c:pt>
              </c:strCache>
            </c:strRef>
          </c:cat>
          <c:val>
            <c:numRef>
              <c:f>Directors!$F$5:$F$19</c:f>
              <c:numCache>
                <c:formatCode>0%</c:formatCode>
                <c:ptCount val="15"/>
                <c:pt idx="0">
                  <c:v>0.4</c:v>
                </c:pt>
                <c:pt idx="1">
                  <c:v>0.25</c:v>
                </c:pt>
                <c:pt idx="2">
                  <c:v>0.25</c:v>
                </c:pt>
                <c:pt idx="3">
                  <c:v>0.1111111111111111</c:v>
                </c:pt>
                <c:pt idx="4">
                  <c:v>9.0909090909090912E-2</c:v>
                </c:pt>
                <c:pt idx="5">
                  <c:v>6.25E-2</c:v>
                </c:pt>
                <c:pt idx="6">
                  <c:v>5.2631578947368418E-2</c:v>
                </c:pt>
                <c:pt idx="7">
                  <c:v>0</c:v>
                </c:pt>
                <c:pt idx="8">
                  <c:v>0</c:v>
                </c:pt>
                <c:pt idx="9">
                  <c:v>0</c:v>
                </c:pt>
                <c:pt idx="10">
                  <c:v>0</c:v>
                </c:pt>
                <c:pt idx="11">
                  <c:v>0</c:v>
                </c:pt>
                <c:pt idx="12">
                  <c:v>0</c:v>
                </c:pt>
                <c:pt idx="13">
                  <c:v>0</c:v>
                </c:pt>
                <c:pt idx="14">
                  <c:v>0</c:v>
                </c:pt>
              </c:numCache>
            </c:numRef>
          </c:val>
        </c:ser>
        <c:ser>
          <c:idx val="1"/>
          <c:order val="1"/>
          <c:tx>
            <c:strRef>
              <c:f>Directors!$E$4</c:f>
              <c:strCache>
                <c:ptCount val="1"/>
                <c:pt idx="0">
                  <c:v>AVG</c:v>
                </c:pt>
              </c:strCache>
            </c:strRef>
          </c:tx>
          <c:spPr>
            <a:solidFill>
              <a:schemeClr val="accent6">
                <a:lumMod val="75000"/>
              </a:schemeClr>
            </a:solidFill>
            <a:ln w="38100">
              <a:solidFill>
                <a:schemeClr val="accent6">
                  <a:lumMod val="75000"/>
                </a:schemeClr>
              </a:solidFill>
            </a:ln>
          </c:spPr>
          <c:invertIfNegative val="0"/>
          <c:cat>
            <c:strRef>
              <c:f>Directors!$B$5:$B$19</c:f>
              <c:strCache>
                <c:ptCount val="15"/>
                <c:pt idx="0">
                  <c:v>rohitshetty</c:v>
                </c:pt>
                <c:pt idx="1">
                  <c:v>mohitsuri</c:v>
                </c:pt>
                <c:pt idx="2">
                  <c:v>anuragbasu</c:v>
                </c:pt>
                <c:pt idx="3">
                  <c:v>satishkaushik</c:v>
                </c:pt>
                <c:pt idx="4">
                  <c:v>daviddhawan</c:v>
                </c:pt>
                <c:pt idx="5">
                  <c:v>vikrambhatt</c:v>
                </c:pt>
                <c:pt idx="6">
                  <c:v>priyadarshan</c:v>
                </c:pt>
                <c:pt idx="7">
                  <c:v>abbasalibhai</c:v>
                </c:pt>
                <c:pt idx="8">
                  <c:v>mastanalibhai</c:v>
                </c:pt>
                <c:pt idx="9">
                  <c:v>madhurbhandarkar</c:v>
                </c:pt>
                <c:pt idx="10">
                  <c:v>ramgopalvarma</c:v>
                </c:pt>
                <c:pt idx="11">
                  <c:v>anuragkashyap</c:v>
                </c:pt>
                <c:pt idx="12">
                  <c:v>anantmahadevan</c:v>
                </c:pt>
                <c:pt idx="13">
                  <c:v>nageshkukunoor</c:v>
                </c:pt>
                <c:pt idx="14">
                  <c:v>maheshmanjrekar</c:v>
                </c:pt>
              </c:strCache>
            </c:strRef>
          </c:cat>
          <c:val>
            <c:numRef>
              <c:f>Directors!$E$5:$E$19</c:f>
              <c:numCache>
                <c:formatCode>0%</c:formatCode>
                <c:ptCount val="15"/>
                <c:pt idx="0">
                  <c:v>0.5</c:v>
                </c:pt>
                <c:pt idx="1">
                  <c:v>0.375</c:v>
                </c:pt>
                <c:pt idx="2">
                  <c:v>0.25</c:v>
                </c:pt>
                <c:pt idx="3">
                  <c:v>0.1111111111111111</c:v>
                </c:pt>
                <c:pt idx="4">
                  <c:v>0.45454545454545453</c:v>
                </c:pt>
                <c:pt idx="5">
                  <c:v>0.1875</c:v>
                </c:pt>
                <c:pt idx="6">
                  <c:v>0.52631578947368418</c:v>
                </c:pt>
                <c:pt idx="7">
                  <c:v>0.7</c:v>
                </c:pt>
                <c:pt idx="8">
                  <c:v>0.7</c:v>
                </c:pt>
                <c:pt idx="9">
                  <c:v>0.6</c:v>
                </c:pt>
                <c:pt idx="10">
                  <c:v>0.29411764705882354</c:v>
                </c:pt>
                <c:pt idx="11">
                  <c:v>0.25</c:v>
                </c:pt>
                <c:pt idx="12">
                  <c:v>0.125</c:v>
                </c:pt>
                <c:pt idx="13">
                  <c:v>0.125</c:v>
                </c:pt>
                <c:pt idx="14">
                  <c:v>0.1111111111111111</c:v>
                </c:pt>
              </c:numCache>
            </c:numRef>
          </c:val>
        </c:ser>
        <c:ser>
          <c:idx val="0"/>
          <c:order val="2"/>
          <c:tx>
            <c:strRef>
              <c:f>Directors!$D$4</c:f>
              <c:strCache>
                <c:ptCount val="1"/>
                <c:pt idx="0">
                  <c:v>FLOP</c:v>
                </c:pt>
              </c:strCache>
            </c:strRef>
          </c:tx>
          <c:spPr>
            <a:solidFill>
              <a:schemeClr val="accent2">
                <a:lumMod val="75000"/>
              </a:schemeClr>
            </a:solidFill>
            <a:ln w="38100">
              <a:solidFill>
                <a:schemeClr val="accent2">
                  <a:lumMod val="75000"/>
                </a:schemeClr>
              </a:solidFill>
            </a:ln>
          </c:spPr>
          <c:invertIfNegative val="0"/>
          <c:cat>
            <c:strRef>
              <c:f>Directors!$B$5:$B$19</c:f>
              <c:strCache>
                <c:ptCount val="15"/>
                <c:pt idx="0">
                  <c:v>rohitshetty</c:v>
                </c:pt>
                <c:pt idx="1">
                  <c:v>mohitsuri</c:v>
                </c:pt>
                <c:pt idx="2">
                  <c:v>anuragbasu</c:v>
                </c:pt>
                <c:pt idx="3">
                  <c:v>satishkaushik</c:v>
                </c:pt>
                <c:pt idx="4">
                  <c:v>daviddhawan</c:v>
                </c:pt>
                <c:pt idx="5">
                  <c:v>vikrambhatt</c:v>
                </c:pt>
                <c:pt idx="6">
                  <c:v>priyadarshan</c:v>
                </c:pt>
                <c:pt idx="7">
                  <c:v>abbasalibhai</c:v>
                </c:pt>
                <c:pt idx="8">
                  <c:v>mastanalibhai</c:v>
                </c:pt>
                <c:pt idx="9">
                  <c:v>madhurbhandarkar</c:v>
                </c:pt>
                <c:pt idx="10">
                  <c:v>ramgopalvarma</c:v>
                </c:pt>
                <c:pt idx="11">
                  <c:v>anuragkashyap</c:v>
                </c:pt>
                <c:pt idx="12">
                  <c:v>anantmahadevan</c:v>
                </c:pt>
                <c:pt idx="13">
                  <c:v>nageshkukunoor</c:v>
                </c:pt>
                <c:pt idx="14">
                  <c:v>maheshmanjrekar</c:v>
                </c:pt>
              </c:strCache>
            </c:strRef>
          </c:cat>
          <c:val>
            <c:numRef>
              <c:f>Directors!$D$5:$D$19</c:f>
              <c:numCache>
                <c:formatCode>0%</c:formatCode>
                <c:ptCount val="15"/>
                <c:pt idx="0">
                  <c:v>0.1</c:v>
                </c:pt>
                <c:pt idx="1">
                  <c:v>0.375</c:v>
                </c:pt>
                <c:pt idx="2">
                  <c:v>0.5</c:v>
                </c:pt>
                <c:pt idx="3">
                  <c:v>0.77777777777777779</c:v>
                </c:pt>
                <c:pt idx="4">
                  <c:v>0.45454545454545453</c:v>
                </c:pt>
                <c:pt idx="5">
                  <c:v>0.75</c:v>
                </c:pt>
                <c:pt idx="6">
                  <c:v>0.42105263157894735</c:v>
                </c:pt>
                <c:pt idx="7">
                  <c:v>0.3</c:v>
                </c:pt>
                <c:pt idx="8">
                  <c:v>0.3</c:v>
                </c:pt>
                <c:pt idx="9">
                  <c:v>0.4</c:v>
                </c:pt>
                <c:pt idx="10">
                  <c:v>0.70588235294117652</c:v>
                </c:pt>
                <c:pt idx="11">
                  <c:v>0.75</c:v>
                </c:pt>
                <c:pt idx="12">
                  <c:v>0.875</c:v>
                </c:pt>
                <c:pt idx="13">
                  <c:v>0.875</c:v>
                </c:pt>
                <c:pt idx="14">
                  <c:v>0.88888888888888884</c:v>
                </c:pt>
              </c:numCache>
            </c:numRef>
          </c:val>
        </c:ser>
        <c:dLbls>
          <c:showLegendKey val="0"/>
          <c:showVal val="0"/>
          <c:showCatName val="0"/>
          <c:showSerName val="0"/>
          <c:showPercent val="0"/>
          <c:showBubbleSize val="0"/>
        </c:dLbls>
        <c:gapWidth val="50"/>
        <c:overlap val="100"/>
        <c:axId val="157312128"/>
        <c:axId val="157313664"/>
      </c:barChart>
      <c:catAx>
        <c:axId val="157312128"/>
        <c:scaling>
          <c:orientation val="minMax"/>
        </c:scaling>
        <c:delete val="0"/>
        <c:axPos val="b"/>
        <c:numFmt formatCode="#,##0" sourceLinked="1"/>
        <c:majorTickMark val="out"/>
        <c:minorTickMark val="none"/>
        <c:tickLblPos val="nextTo"/>
        <c:txPr>
          <a:bodyPr rot="-5400000" vert="horz"/>
          <a:lstStyle/>
          <a:p>
            <a:pPr>
              <a:defRPr/>
            </a:pPr>
            <a:endParaRPr lang="en-US"/>
          </a:p>
        </c:txPr>
        <c:crossAx val="157313664"/>
        <c:crosses val="autoZero"/>
        <c:auto val="1"/>
        <c:lblAlgn val="ctr"/>
        <c:lblOffset val="100"/>
        <c:noMultiLvlLbl val="0"/>
      </c:catAx>
      <c:valAx>
        <c:axId val="157313664"/>
        <c:scaling>
          <c:orientation val="minMax"/>
          <c:max val="1"/>
          <c:min val="0"/>
        </c:scaling>
        <c:delete val="0"/>
        <c:axPos val="l"/>
        <c:numFmt formatCode="0%" sourceLinked="1"/>
        <c:majorTickMark val="out"/>
        <c:minorTickMark val="none"/>
        <c:tickLblPos val="nextTo"/>
        <c:crossAx val="157312128"/>
        <c:crosses val="autoZero"/>
        <c:crossBetween val="between"/>
      </c:valAx>
    </c:plotArea>
    <c:legend>
      <c:legendPos val="b"/>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2"/>
          <c:order val="0"/>
          <c:tx>
            <c:strRef>
              <c:f>Actors!$F$4</c:f>
              <c:strCache>
                <c:ptCount val="1"/>
                <c:pt idx="0">
                  <c:v>HIT</c:v>
                </c:pt>
              </c:strCache>
            </c:strRef>
          </c:tx>
          <c:spPr>
            <a:solidFill>
              <a:schemeClr val="accent3">
                <a:lumMod val="75000"/>
              </a:schemeClr>
            </a:solidFill>
            <a:ln w="38100">
              <a:solidFill>
                <a:schemeClr val="accent3">
                  <a:lumMod val="75000"/>
                </a:schemeClr>
              </a:solidFill>
            </a:ln>
          </c:spPr>
          <c:invertIfNegative val="0"/>
          <c:cat>
            <c:strRef>
              <c:f>Actors!$B$5:$B$39</c:f>
              <c:strCache>
                <c:ptCount val="35"/>
                <c:pt idx="0">
                  <c:v>shahrukhkhan</c:v>
                </c:pt>
                <c:pt idx="1">
                  <c:v>salmankhan</c:v>
                </c:pt>
                <c:pt idx="2">
                  <c:v>emraanhashmi</c:v>
                </c:pt>
                <c:pt idx="3">
                  <c:v>kareenakapoor</c:v>
                </c:pt>
                <c:pt idx="4">
                  <c:v>abhishekbachchan</c:v>
                </c:pt>
                <c:pt idx="5">
                  <c:v>priyankachopra</c:v>
                </c:pt>
                <c:pt idx="6">
                  <c:v>pareshrawal</c:v>
                </c:pt>
                <c:pt idx="7">
                  <c:v>bomanirani</c:v>
                </c:pt>
                <c:pt idx="8">
                  <c:v>riteshdeshmukh</c:v>
                </c:pt>
                <c:pt idx="9">
                  <c:v>akshaykumar</c:v>
                </c:pt>
                <c:pt idx="10">
                  <c:v>bipashabasu</c:v>
                </c:pt>
                <c:pt idx="11">
                  <c:v>arjunrampal</c:v>
                </c:pt>
                <c:pt idx="12">
                  <c:v>johnabraham</c:v>
                </c:pt>
                <c:pt idx="13">
                  <c:v>ranimukerji</c:v>
                </c:pt>
                <c:pt idx="14">
                  <c:v>sanjaydutt</c:v>
                </c:pt>
                <c:pt idx="15">
                  <c:v>amitabhbachchan</c:v>
                </c:pt>
                <c:pt idx="16">
                  <c:v>ompuri</c:v>
                </c:pt>
                <c:pt idx="17">
                  <c:v>ajaydevgn</c:v>
                </c:pt>
                <c:pt idx="18">
                  <c:v>anupamkher</c:v>
                </c:pt>
                <c:pt idx="19">
                  <c:v>mithunchakraborty</c:v>
                </c:pt>
                <c:pt idx="20">
                  <c:v>ameeshapatel</c:v>
                </c:pt>
                <c:pt idx="21">
                  <c:v>arshadwarsi</c:v>
                </c:pt>
                <c:pt idx="22">
                  <c:v>aftabshivdasani</c:v>
                </c:pt>
                <c:pt idx="23">
                  <c:v>shahidkapoor</c:v>
                </c:pt>
                <c:pt idx="24">
                  <c:v>sunnydeol</c:v>
                </c:pt>
                <c:pt idx="25">
                  <c:v>sunilshetty</c:v>
                </c:pt>
                <c:pt idx="26">
                  <c:v>saifalikhan</c:v>
                </c:pt>
                <c:pt idx="27">
                  <c:v>jimmyshergill</c:v>
                </c:pt>
                <c:pt idx="28">
                  <c:v>irrfankhan</c:v>
                </c:pt>
                <c:pt idx="29">
                  <c:v>kaykaymenon</c:v>
                </c:pt>
                <c:pt idx="30">
                  <c:v>bobbydeol</c:v>
                </c:pt>
                <c:pt idx="31">
                  <c:v>jackieshroff</c:v>
                </c:pt>
                <c:pt idx="32">
                  <c:v>manojbajpayee</c:v>
                </c:pt>
                <c:pt idx="33">
                  <c:v>gulshangrover</c:v>
                </c:pt>
                <c:pt idx="34">
                  <c:v>ratiagnihotri</c:v>
                </c:pt>
              </c:strCache>
            </c:strRef>
          </c:cat>
          <c:val>
            <c:numRef>
              <c:f>Actors!$F$5:$F$39</c:f>
              <c:numCache>
                <c:formatCode>0%</c:formatCode>
                <c:ptCount val="35"/>
                <c:pt idx="0">
                  <c:v>0.2608695652173913</c:v>
                </c:pt>
                <c:pt idx="1">
                  <c:v>0.22222222222222221</c:v>
                </c:pt>
                <c:pt idx="2">
                  <c:v>0.19230769230769232</c:v>
                </c:pt>
                <c:pt idx="3">
                  <c:v>0.16216216216216217</c:v>
                </c:pt>
                <c:pt idx="4">
                  <c:v>0.11764705882352941</c:v>
                </c:pt>
                <c:pt idx="5">
                  <c:v>0.1111111111111111</c:v>
                </c:pt>
                <c:pt idx="6">
                  <c:v>0.1</c:v>
                </c:pt>
                <c:pt idx="7">
                  <c:v>0.1</c:v>
                </c:pt>
                <c:pt idx="8">
                  <c:v>9.5238095238095233E-2</c:v>
                </c:pt>
                <c:pt idx="9">
                  <c:v>9.0909090909090912E-2</c:v>
                </c:pt>
                <c:pt idx="10">
                  <c:v>8.5714285714285715E-2</c:v>
                </c:pt>
                <c:pt idx="11">
                  <c:v>8.3333333333333329E-2</c:v>
                </c:pt>
                <c:pt idx="12">
                  <c:v>7.6923076923076927E-2</c:v>
                </c:pt>
                <c:pt idx="13">
                  <c:v>7.1428571428571425E-2</c:v>
                </c:pt>
                <c:pt idx="14">
                  <c:v>6.8181818181818177E-2</c:v>
                </c:pt>
                <c:pt idx="15">
                  <c:v>6.25E-2</c:v>
                </c:pt>
                <c:pt idx="16">
                  <c:v>6.25E-2</c:v>
                </c:pt>
                <c:pt idx="17">
                  <c:v>0.06</c:v>
                </c:pt>
                <c:pt idx="18">
                  <c:v>5.5555555555555552E-2</c:v>
                </c:pt>
                <c:pt idx="19">
                  <c:v>5.5555555555555552E-2</c:v>
                </c:pt>
                <c:pt idx="20">
                  <c:v>5.2631578947368418E-2</c:v>
                </c:pt>
                <c:pt idx="21">
                  <c:v>4.7619047619047616E-2</c:v>
                </c:pt>
                <c:pt idx="22">
                  <c:v>4.5454545454545456E-2</c:v>
                </c:pt>
                <c:pt idx="23">
                  <c:v>4.1666666666666664E-2</c:v>
                </c:pt>
                <c:pt idx="24">
                  <c:v>4.1666666666666664E-2</c:v>
                </c:pt>
                <c:pt idx="25">
                  <c:v>2.4390243902439025E-2</c:v>
                </c:pt>
                <c:pt idx="26">
                  <c:v>0</c:v>
                </c:pt>
                <c:pt idx="27">
                  <c:v>0</c:v>
                </c:pt>
                <c:pt idx="28">
                  <c:v>0</c:v>
                </c:pt>
                <c:pt idx="29">
                  <c:v>0</c:v>
                </c:pt>
                <c:pt idx="30">
                  <c:v>0</c:v>
                </c:pt>
                <c:pt idx="31">
                  <c:v>0</c:v>
                </c:pt>
                <c:pt idx="32">
                  <c:v>0</c:v>
                </c:pt>
                <c:pt idx="33">
                  <c:v>0</c:v>
                </c:pt>
                <c:pt idx="34">
                  <c:v>0</c:v>
                </c:pt>
              </c:numCache>
            </c:numRef>
          </c:val>
        </c:ser>
        <c:ser>
          <c:idx val="1"/>
          <c:order val="1"/>
          <c:tx>
            <c:strRef>
              <c:f>Actors!$E$4</c:f>
              <c:strCache>
                <c:ptCount val="1"/>
                <c:pt idx="0">
                  <c:v>AVG</c:v>
                </c:pt>
              </c:strCache>
            </c:strRef>
          </c:tx>
          <c:spPr>
            <a:solidFill>
              <a:schemeClr val="accent6">
                <a:lumMod val="75000"/>
              </a:schemeClr>
            </a:solidFill>
            <a:ln w="38100">
              <a:solidFill>
                <a:schemeClr val="accent6">
                  <a:lumMod val="75000"/>
                </a:schemeClr>
              </a:solidFill>
            </a:ln>
          </c:spPr>
          <c:invertIfNegative val="0"/>
          <c:cat>
            <c:strRef>
              <c:f>Actors!$B$5:$B$39</c:f>
              <c:strCache>
                <c:ptCount val="35"/>
                <c:pt idx="0">
                  <c:v>shahrukhkhan</c:v>
                </c:pt>
                <c:pt idx="1">
                  <c:v>salmankhan</c:v>
                </c:pt>
                <c:pt idx="2">
                  <c:v>emraanhashmi</c:v>
                </c:pt>
                <c:pt idx="3">
                  <c:v>kareenakapoor</c:v>
                </c:pt>
                <c:pt idx="4">
                  <c:v>abhishekbachchan</c:v>
                </c:pt>
                <c:pt idx="5">
                  <c:v>priyankachopra</c:v>
                </c:pt>
                <c:pt idx="6">
                  <c:v>pareshrawal</c:v>
                </c:pt>
                <c:pt idx="7">
                  <c:v>bomanirani</c:v>
                </c:pt>
                <c:pt idx="8">
                  <c:v>riteshdeshmukh</c:v>
                </c:pt>
                <c:pt idx="9">
                  <c:v>akshaykumar</c:v>
                </c:pt>
                <c:pt idx="10">
                  <c:v>bipashabasu</c:v>
                </c:pt>
                <c:pt idx="11">
                  <c:v>arjunrampal</c:v>
                </c:pt>
                <c:pt idx="12">
                  <c:v>johnabraham</c:v>
                </c:pt>
                <c:pt idx="13">
                  <c:v>ranimukerji</c:v>
                </c:pt>
                <c:pt idx="14">
                  <c:v>sanjaydutt</c:v>
                </c:pt>
                <c:pt idx="15">
                  <c:v>amitabhbachchan</c:v>
                </c:pt>
                <c:pt idx="16">
                  <c:v>ompuri</c:v>
                </c:pt>
                <c:pt idx="17">
                  <c:v>ajaydevgn</c:v>
                </c:pt>
                <c:pt idx="18">
                  <c:v>anupamkher</c:v>
                </c:pt>
                <c:pt idx="19">
                  <c:v>mithunchakraborty</c:v>
                </c:pt>
                <c:pt idx="20">
                  <c:v>ameeshapatel</c:v>
                </c:pt>
                <c:pt idx="21">
                  <c:v>arshadwarsi</c:v>
                </c:pt>
                <c:pt idx="22">
                  <c:v>aftabshivdasani</c:v>
                </c:pt>
                <c:pt idx="23">
                  <c:v>shahidkapoor</c:v>
                </c:pt>
                <c:pt idx="24">
                  <c:v>sunnydeol</c:v>
                </c:pt>
                <c:pt idx="25">
                  <c:v>sunilshetty</c:v>
                </c:pt>
                <c:pt idx="26">
                  <c:v>saifalikhan</c:v>
                </c:pt>
                <c:pt idx="27">
                  <c:v>jimmyshergill</c:v>
                </c:pt>
                <c:pt idx="28">
                  <c:v>irrfankhan</c:v>
                </c:pt>
                <c:pt idx="29">
                  <c:v>kaykaymenon</c:v>
                </c:pt>
                <c:pt idx="30">
                  <c:v>bobbydeol</c:v>
                </c:pt>
                <c:pt idx="31">
                  <c:v>jackieshroff</c:v>
                </c:pt>
                <c:pt idx="32">
                  <c:v>manojbajpayee</c:v>
                </c:pt>
                <c:pt idx="33">
                  <c:v>gulshangrover</c:v>
                </c:pt>
                <c:pt idx="34">
                  <c:v>ratiagnihotri</c:v>
                </c:pt>
              </c:strCache>
            </c:strRef>
          </c:cat>
          <c:val>
            <c:numRef>
              <c:f>Actors!$E$5:$E$39</c:f>
              <c:numCache>
                <c:formatCode>0%</c:formatCode>
                <c:ptCount val="35"/>
                <c:pt idx="0">
                  <c:v>0.52173913043478259</c:v>
                </c:pt>
                <c:pt idx="1">
                  <c:v>0.33333333333333331</c:v>
                </c:pt>
                <c:pt idx="2">
                  <c:v>0.23076923076923078</c:v>
                </c:pt>
                <c:pt idx="3">
                  <c:v>0.32432432432432434</c:v>
                </c:pt>
                <c:pt idx="4">
                  <c:v>0.3235294117647059</c:v>
                </c:pt>
                <c:pt idx="5">
                  <c:v>0.41666666666666669</c:v>
                </c:pt>
                <c:pt idx="6">
                  <c:v>0.4</c:v>
                </c:pt>
                <c:pt idx="7">
                  <c:v>0.35</c:v>
                </c:pt>
                <c:pt idx="8">
                  <c:v>0.47619047619047616</c:v>
                </c:pt>
                <c:pt idx="9">
                  <c:v>0.41818181818181815</c:v>
                </c:pt>
                <c:pt idx="10">
                  <c:v>0.2857142857142857</c:v>
                </c:pt>
                <c:pt idx="11">
                  <c:v>0.29166666666666669</c:v>
                </c:pt>
                <c:pt idx="12">
                  <c:v>0.38461538461538464</c:v>
                </c:pt>
                <c:pt idx="13">
                  <c:v>0.42857142857142855</c:v>
                </c:pt>
                <c:pt idx="14">
                  <c:v>0.25</c:v>
                </c:pt>
                <c:pt idx="15">
                  <c:v>0.33333333333333331</c:v>
                </c:pt>
                <c:pt idx="16">
                  <c:v>0.125</c:v>
                </c:pt>
                <c:pt idx="17">
                  <c:v>0.34</c:v>
                </c:pt>
                <c:pt idx="18">
                  <c:v>0.16666666666666666</c:v>
                </c:pt>
                <c:pt idx="19">
                  <c:v>0.16666666666666666</c:v>
                </c:pt>
                <c:pt idx="20">
                  <c:v>0.15789473684210525</c:v>
                </c:pt>
                <c:pt idx="21">
                  <c:v>0.33333333333333331</c:v>
                </c:pt>
                <c:pt idx="22">
                  <c:v>0.18181818181818182</c:v>
                </c:pt>
                <c:pt idx="23">
                  <c:v>0.33333333333333331</c:v>
                </c:pt>
                <c:pt idx="24">
                  <c:v>0.16666666666666666</c:v>
                </c:pt>
                <c:pt idx="25">
                  <c:v>0.21951219512195122</c:v>
                </c:pt>
                <c:pt idx="26">
                  <c:v>0.39285714285714285</c:v>
                </c:pt>
                <c:pt idx="27">
                  <c:v>0.3</c:v>
                </c:pt>
                <c:pt idx="28">
                  <c:v>0.2857142857142857</c:v>
                </c:pt>
                <c:pt idx="29">
                  <c:v>0.27272727272727271</c:v>
                </c:pt>
                <c:pt idx="30">
                  <c:v>0.25</c:v>
                </c:pt>
                <c:pt idx="31">
                  <c:v>0.16666666666666666</c:v>
                </c:pt>
                <c:pt idx="32">
                  <c:v>0.16666666666666666</c:v>
                </c:pt>
                <c:pt idx="33">
                  <c:v>0.16129032258064516</c:v>
                </c:pt>
                <c:pt idx="34">
                  <c:v>0.05</c:v>
                </c:pt>
              </c:numCache>
            </c:numRef>
          </c:val>
        </c:ser>
        <c:ser>
          <c:idx val="0"/>
          <c:order val="2"/>
          <c:tx>
            <c:strRef>
              <c:f>Actors!$D$4</c:f>
              <c:strCache>
                <c:ptCount val="1"/>
                <c:pt idx="0">
                  <c:v>FLOP</c:v>
                </c:pt>
              </c:strCache>
            </c:strRef>
          </c:tx>
          <c:spPr>
            <a:solidFill>
              <a:schemeClr val="accent2">
                <a:lumMod val="75000"/>
              </a:schemeClr>
            </a:solidFill>
            <a:ln w="38100">
              <a:solidFill>
                <a:schemeClr val="accent2">
                  <a:lumMod val="75000"/>
                </a:schemeClr>
              </a:solidFill>
            </a:ln>
          </c:spPr>
          <c:invertIfNegative val="0"/>
          <c:cat>
            <c:strRef>
              <c:f>Actors!$B$5:$B$39</c:f>
              <c:strCache>
                <c:ptCount val="35"/>
                <c:pt idx="0">
                  <c:v>shahrukhkhan</c:v>
                </c:pt>
                <c:pt idx="1">
                  <c:v>salmankhan</c:v>
                </c:pt>
                <c:pt idx="2">
                  <c:v>emraanhashmi</c:v>
                </c:pt>
                <c:pt idx="3">
                  <c:v>kareenakapoor</c:v>
                </c:pt>
                <c:pt idx="4">
                  <c:v>abhishekbachchan</c:v>
                </c:pt>
                <c:pt idx="5">
                  <c:v>priyankachopra</c:v>
                </c:pt>
                <c:pt idx="6">
                  <c:v>pareshrawal</c:v>
                </c:pt>
                <c:pt idx="7">
                  <c:v>bomanirani</c:v>
                </c:pt>
                <c:pt idx="8">
                  <c:v>riteshdeshmukh</c:v>
                </c:pt>
                <c:pt idx="9">
                  <c:v>akshaykumar</c:v>
                </c:pt>
                <c:pt idx="10">
                  <c:v>bipashabasu</c:v>
                </c:pt>
                <c:pt idx="11">
                  <c:v>arjunrampal</c:v>
                </c:pt>
                <c:pt idx="12">
                  <c:v>johnabraham</c:v>
                </c:pt>
                <c:pt idx="13">
                  <c:v>ranimukerji</c:v>
                </c:pt>
                <c:pt idx="14">
                  <c:v>sanjaydutt</c:v>
                </c:pt>
                <c:pt idx="15">
                  <c:v>amitabhbachchan</c:v>
                </c:pt>
                <c:pt idx="16">
                  <c:v>ompuri</c:v>
                </c:pt>
                <c:pt idx="17">
                  <c:v>ajaydevgn</c:v>
                </c:pt>
                <c:pt idx="18">
                  <c:v>anupamkher</c:v>
                </c:pt>
                <c:pt idx="19">
                  <c:v>mithunchakraborty</c:v>
                </c:pt>
                <c:pt idx="20">
                  <c:v>ameeshapatel</c:v>
                </c:pt>
                <c:pt idx="21">
                  <c:v>arshadwarsi</c:v>
                </c:pt>
                <c:pt idx="22">
                  <c:v>aftabshivdasani</c:v>
                </c:pt>
                <c:pt idx="23">
                  <c:v>shahidkapoor</c:v>
                </c:pt>
                <c:pt idx="24">
                  <c:v>sunnydeol</c:v>
                </c:pt>
                <c:pt idx="25">
                  <c:v>sunilshetty</c:v>
                </c:pt>
                <c:pt idx="26">
                  <c:v>saifalikhan</c:v>
                </c:pt>
                <c:pt idx="27">
                  <c:v>jimmyshergill</c:v>
                </c:pt>
                <c:pt idx="28">
                  <c:v>irrfankhan</c:v>
                </c:pt>
                <c:pt idx="29">
                  <c:v>kaykaymenon</c:v>
                </c:pt>
                <c:pt idx="30">
                  <c:v>bobbydeol</c:v>
                </c:pt>
                <c:pt idx="31">
                  <c:v>jackieshroff</c:v>
                </c:pt>
                <c:pt idx="32">
                  <c:v>manojbajpayee</c:v>
                </c:pt>
                <c:pt idx="33">
                  <c:v>gulshangrover</c:v>
                </c:pt>
                <c:pt idx="34">
                  <c:v>ratiagnihotri</c:v>
                </c:pt>
              </c:strCache>
            </c:strRef>
          </c:cat>
          <c:val>
            <c:numRef>
              <c:f>Actors!$D$5:$D$39</c:f>
              <c:numCache>
                <c:formatCode>0%</c:formatCode>
                <c:ptCount val="35"/>
                <c:pt idx="0">
                  <c:v>0.21739130434782608</c:v>
                </c:pt>
                <c:pt idx="1">
                  <c:v>0.44444444444444442</c:v>
                </c:pt>
                <c:pt idx="2">
                  <c:v>0.57692307692307687</c:v>
                </c:pt>
                <c:pt idx="3">
                  <c:v>0.51351351351351349</c:v>
                </c:pt>
                <c:pt idx="4">
                  <c:v>0.55882352941176472</c:v>
                </c:pt>
                <c:pt idx="5">
                  <c:v>0.47222222222222221</c:v>
                </c:pt>
                <c:pt idx="6">
                  <c:v>0.5</c:v>
                </c:pt>
                <c:pt idx="7">
                  <c:v>0.55000000000000004</c:v>
                </c:pt>
                <c:pt idx="8">
                  <c:v>0.42857142857142855</c:v>
                </c:pt>
                <c:pt idx="9">
                  <c:v>0.49090909090909091</c:v>
                </c:pt>
                <c:pt idx="10">
                  <c:v>0.62857142857142856</c:v>
                </c:pt>
                <c:pt idx="11">
                  <c:v>0.625</c:v>
                </c:pt>
                <c:pt idx="12">
                  <c:v>0.53846153846153844</c:v>
                </c:pt>
                <c:pt idx="13">
                  <c:v>0.5</c:v>
                </c:pt>
                <c:pt idx="14">
                  <c:v>0.68181818181818177</c:v>
                </c:pt>
                <c:pt idx="15">
                  <c:v>0.60416666666666663</c:v>
                </c:pt>
                <c:pt idx="16">
                  <c:v>0.8125</c:v>
                </c:pt>
                <c:pt idx="17">
                  <c:v>0.6</c:v>
                </c:pt>
                <c:pt idx="18">
                  <c:v>0.77777777777777779</c:v>
                </c:pt>
                <c:pt idx="19">
                  <c:v>0.77777777777777779</c:v>
                </c:pt>
                <c:pt idx="20">
                  <c:v>0.78947368421052633</c:v>
                </c:pt>
                <c:pt idx="21">
                  <c:v>0.61904761904761907</c:v>
                </c:pt>
                <c:pt idx="22">
                  <c:v>0.77272727272727271</c:v>
                </c:pt>
                <c:pt idx="23">
                  <c:v>0.625</c:v>
                </c:pt>
                <c:pt idx="24">
                  <c:v>0.79166666666666663</c:v>
                </c:pt>
                <c:pt idx="25">
                  <c:v>0.75609756097560976</c:v>
                </c:pt>
                <c:pt idx="26">
                  <c:v>0.6071428571428571</c:v>
                </c:pt>
                <c:pt idx="27">
                  <c:v>0.7</c:v>
                </c:pt>
                <c:pt idx="28">
                  <c:v>0.7142857142857143</c:v>
                </c:pt>
                <c:pt idx="29">
                  <c:v>0.72727272727272729</c:v>
                </c:pt>
                <c:pt idx="30">
                  <c:v>0.75</c:v>
                </c:pt>
                <c:pt idx="31">
                  <c:v>0.83333333333333337</c:v>
                </c:pt>
                <c:pt idx="32">
                  <c:v>0.83333333333333337</c:v>
                </c:pt>
                <c:pt idx="33">
                  <c:v>0.83870967741935487</c:v>
                </c:pt>
                <c:pt idx="34">
                  <c:v>0.95</c:v>
                </c:pt>
              </c:numCache>
            </c:numRef>
          </c:val>
        </c:ser>
        <c:dLbls>
          <c:showLegendKey val="0"/>
          <c:showVal val="0"/>
          <c:showCatName val="0"/>
          <c:showSerName val="0"/>
          <c:showPercent val="0"/>
          <c:showBubbleSize val="0"/>
        </c:dLbls>
        <c:gapWidth val="50"/>
        <c:overlap val="100"/>
        <c:axId val="63691008"/>
        <c:axId val="158253056"/>
      </c:barChart>
      <c:catAx>
        <c:axId val="63691008"/>
        <c:scaling>
          <c:orientation val="minMax"/>
        </c:scaling>
        <c:delete val="0"/>
        <c:axPos val="b"/>
        <c:numFmt formatCode="#,##0" sourceLinked="1"/>
        <c:majorTickMark val="out"/>
        <c:minorTickMark val="none"/>
        <c:tickLblPos val="nextTo"/>
        <c:txPr>
          <a:bodyPr rot="-5400000" vert="horz"/>
          <a:lstStyle/>
          <a:p>
            <a:pPr>
              <a:defRPr/>
            </a:pPr>
            <a:endParaRPr lang="en-US"/>
          </a:p>
        </c:txPr>
        <c:crossAx val="158253056"/>
        <c:crosses val="autoZero"/>
        <c:auto val="1"/>
        <c:lblAlgn val="ctr"/>
        <c:lblOffset val="100"/>
        <c:noMultiLvlLbl val="0"/>
      </c:catAx>
      <c:valAx>
        <c:axId val="158253056"/>
        <c:scaling>
          <c:orientation val="minMax"/>
          <c:max val="1"/>
          <c:min val="0"/>
        </c:scaling>
        <c:delete val="0"/>
        <c:axPos val="l"/>
        <c:numFmt formatCode="0%" sourceLinked="1"/>
        <c:majorTickMark val="out"/>
        <c:minorTickMark val="none"/>
        <c:tickLblPos val="nextTo"/>
        <c:crossAx val="63691008"/>
        <c:crosses val="autoZero"/>
        <c:crossBetween val="between"/>
      </c:valAx>
    </c:plotArea>
    <c:legend>
      <c:legendPos val="b"/>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0</xdr:rowOff>
    </xdr:from>
    <xdr:to>
      <xdr:col>12</xdr:col>
      <xdr:colOff>23813</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166687</xdr:rowOff>
    </xdr:from>
    <xdr:to>
      <xdr:col>15</xdr:col>
      <xdr:colOff>0</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15</xdr:col>
      <xdr:colOff>0</xdr:colOff>
      <xdr:row>37</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166687</xdr:rowOff>
    </xdr:from>
    <xdr:to>
      <xdr:col>15</xdr:col>
      <xdr:colOff>0</xdr:colOff>
      <xdr:row>19</xdr:row>
      <xdr:rowOff>166686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xdr:row>
      <xdr:rowOff>0</xdr:rowOff>
    </xdr:from>
    <xdr:to>
      <xdr:col>15</xdr:col>
      <xdr:colOff>0</xdr:colOff>
      <xdr:row>24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0</xdr:colOff>
      <xdr:row>23</xdr:row>
      <xdr:rowOff>166307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showGridLines="0" zoomScale="80" zoomScaleNormal="80" workbookViewId="0">
      <selection activeCell="H1" sqref="H1:H1048576"/>
    </sheetView>
  </sheetViews>
  <sheetFormatPr defaultColWidth="15" defaultRowHeight="12.75" x14ac:dyDescent="0.25"/>
  <cols>
    <col min="1" max="1" width="3.7109375" style="1" customWidth="1"/>
    <col min="2" max="4" width="15" style="1"/>
    <col min="5" max="5" width="3.7109375" style="1" customWidth="1"/>
    <col min="6" max="16384" width="15" style="1"/>
  </cols>
  <sheetData>
    <row r="1" spans="2:12" s="9" customFormat="1" ht="19.5" x14ac:dyDescent="0.25">
      <c r="B1" s="9" t="s">
        <v>15</v>
      </c>
    </row>
    <row r="3" spans="2:12" ht="13.5" customHeight="1" x14ac:dyDescent="0.25">
      <c r="B3" s="35" t="s">
        <v>22</v>
      </c>
      <c r="C3" s="35"/>
      <c r="D3" s="35"/>
      <c r="F3" s="36" t="s">
        <v>25</v>
      </c>
      <c r="G3" s="37"/>
      <c r="H3" s="37"/>
      <c r="I3" s="37"/>
      <c r="J3" s="37"/>
      <c r="K3" s="37"/>
      <c r="L3" s="38"/>
    </row>
    <row r="4" spans="2:12" x14ac:dyDescent="0.25">
      <c r="B4" s="2" t="s">
        <v>0</v>
      </c>
      <c r="C4" s="2" t="s">
        <v>1</v>
      </c>
      <c r="D4" s="2" t="s">
        <v>2</v>
      </c>
      <c r="F4" s="39"/>
      <c r="G4" s="40"/>
      <c r="H4" s="40"/>
      <c r="I4" s="40"/>
      <c r="J4" s="40"/>
      <c r="K4" s="40"/>
      <c r="L4" s="41"/>
    </row>
    <row r="5" spans="2:12" x14ac:dyDescent="0.25">
      <c r="B5" s="3">
        <v>1</v>
      </c>
      <c r="C5" s="3" t="s">
        <v>9</v>
      </c>
      <c r="D5" s="3" t="s">
        <v>4</v>
      </c>
      <c r="F5" s="39"/>
      <c r="G5" s="40"/>
      <c r="H5" s="40"/>
      <c r="I5" s="40"/>
      <c r="J5" s="40"/>
      <c r="K5" s="40"/>
      <c r="L5" s="41"/>
    </row>
    <row r="6" spans="2:12" x14ac:dyDescent="0.25">
      <c r="B6" s="3">
        <v>2</v>
      </c>
      <c r="C6" s="3" t="s">
        <v>13</v>
      </c>
      <c r="D6" s="3" t="s">
        <v>4</v>
      </c>
      <c r="F6" s="39"/>
      <c r="G6" s="40"/>
      <c r="H6" s="40"/>
      <c r="I6" s="40"/>
      <c r="J6" s="40"/>
      <c r="K6" s="40"/>
      <c r="L6" s="41"/>
    </row>
    <row r="7" spans="2:12" x14ac:dyDescent="0.25">
      <c r="B7" s="3">
        <v>3</v>
      </c>
      <c r="C7" s="3" t="s">
        <v>11</v>
      </c>
      <c r="D7" s="3" t="s">
        <v>8</v>
      </c>
      <c r="F7" s="39"/>
      <c r="G7" s="40"/>
      <c r="H7" s="40"/>
      <c r="I7" s="40"/>
      <c r="J7" s="40"/>
      <c r="K7" s="40"/>
      <c r="L7" s="41"/>
    </row>
    <row r="8" spans="2:12" x14ac:dyDescent="0.25">
      <c r="B8" s="3">
        <v>4</v>
      </c>
      <c r="C8" s="3" t="s">
        <v>10</v>
      </c>
      <c r="D8" s="3" t="s">
        <v>4</v>
      </c>
      <c r="F8" s="39"/>
      <c r="G8" s="40"/>
      <c r="H8" s="40"/>
      <c r="I8" s="40"/>
      <c r="J8" s="40"/>
      <c r="K8" s="40"/>
      <c r="L8" s="41"/>
    </row>
    <row r="9" spans="2:12" x14ac:dyDescent="0.25">
      <c r="B9" s="3">
        <v>5</v>
      </c>
      <c r="C9" s="3" t="s">
        <v>6</v>
      </c>
      <c r="D9" s="3" t="s">
        <v>4</v>
      </c>
      <c r="F9" s="39"/>
      <c r="G9" s="40"/>
      <c r="H9" s="40"/>
      <c r="I9" s="40"/>
      <c r="J9" s="40"/>
      <c r="K9" s="40"/>
      <c r="L9" s="41"/>
    </row>
    <row r="10" spans="2:12" x14ac:dyDescent="0.25">
      <c r="B10" s="3">
        <v>6</v>
      </c>
      <c r="C10" s="3" t="s">
        <v>14</v>
      </c>
      <c r="D10" s="3" t="s">
        <v>4</v>
      </c>
      <c r="F10" s="39"/>
      <c r="G10" s="40"/>
      <c r="H10" s="40"/>
      <c r="I10" s="40"/>
      <c r="J10" s="40"/>
      <c r="K10" s="40"/>
      <c r="L10" s="41"/>
    </row>
    <row r="11" spans="2:12" x14ac:dyDescent="0.25">
      <c r="B11" s="3">
        <v>7</v>
      </c>
      <c r="C11" s="3" t="s">
        <v>3</v>
      </c>
      <c r="D11" s="3" t="s">
        <v>4</v>
      </c>
      <c r="F11" s="39"/>
      <c r="G11" s="40"/>
      <c r="H11" s="40"/>
      <c r="I11" s="40"/>
      <c r="J11" s="40"/>
      <c r="K11" s="40"/>
      <c r="L11" s="41"/>
    </row>
    <row r="12" spans="2:12" x14ac:dyDescent="0.25">
      <c r="B12" s="3">
        <v>8</v>
      </c>
      <c r="C12" s="3" t="s">
        <v>5</v>
      </c>
      <c r="D12" s="3" t="s">
        <v>4</v>
      </c>
      <c r="F12" s="39"/>
      <c r="G12" s="40"/>
      <c r="H12" s="40"/>
      <c r="I12" s="40"/>
      <c r="J12" s="40"/>
      <c r="K12" s="40"/>
      <c r="L12" s="41"/>
    </row>
    <row r="13" spans="2:12" x14ac:dyDescent="0.25">
      <c r="B13" s="3">
        <v>9</v>
      </c>
      <c r="C13" s="3" t="s">
        <v>12</v>
      </c>
      <c r="D13" s="3" t="s">
        <v>8</v>
      </c>
      <c r="F13" s="39"/>
      <c r="G13" s="40"/>
      <c r="H13" s="40"/>
      <c r="I13" s="40"/>
      <c r="J13" s="40"/>
      <c r="K13" s="40"/>
      <c r="L13" s="41"/>
    </row>
    <row r="14" spans="2:12" x14ac:dyDescent="0.25">
      <c r="B14" s="4">
        <v>10</v>
      </c>
      <c r="C14" s="4" t="s">
        <v>7</v>
      </c>
      <c r="D14" s="4" t="s">
        <v>8</v>
      </c>
      <c r="F14" s="42"/>
      <c r="G14" s="43"/>
      <c r="H14" s="43"/>
      <c r="I14" s="43"/>
      <c r="J14" s="43"/>
      <c r="K14" s="43"/>
      <c r="L14" s="44"/>
    </row>
    <row r="16" spans="2:12" x14ac:dyDescent="0.25">
      <c r="B16" s="35" t="s">
        <v>23</v>
      </c>
      <c r="C16" s="35"/>
      <c r="D16" s="35"/>
    </row>
    <row r="17" spans="2:4" x14ac:dyDescent="0.25">
      <c r="B17" s="2" t="s">
        <v>7</v>
      </c>
      <c r="C17" s="2" t="s">
        <v>16</v>
      </c>
      <c r="D17" s="2" t="s">
        <v>17</v>
      </c>
    </row>
    <row r="18" spans="2:4" x14ac:dyDescent="0.25">
      <c r="B18" s="5">
        <v>1</v>
      </c>
      <c r="C18" s="5">
        <v>729</v>
      </c>
      <c r="D18" s="5">
        <v>56.78</v>
      </c>
    </row>
    <row r="19" spans="2:4" x14ac:dyDescent="0.25">
      <c r="B19" s="5">
        <v>2</v>
      </c>
      <c r="C19" s="5">
        <v>257</v>
      </c>
      <c r="D19" s="5">
        <v>20.02</v>
      </c>
    </row>
    <row r="20" spans="2:4" x14ac:dyDescent="0.25">
      <c r="B20" s="6">
        <v>3</v>
      </c>
      <c r="C20" s="6">
        <v>55</v>
      </c>
      <c r="D20" s="6">
        <v>4.28</v>
      </c>
    </row>
    <row r="21" spans="2:4" x14ac:dyDescent="0.25">
      <c r="B21" s="6">
        <v>4</v>
      </c>
      <c r="C21" s="6">
        <v>68</v>
      </c>
      <c r="D21" s="6">
        <v>5.3</v>
      </c>
    </row>
    <row r="22" spans="2:4" x14ac:dyDescent="0.25">
      <c r="B22" s="6">
        <v>5</v>
      </c>
      <c r="C22" s="6">
        <v>58</v>
      </c>
      <c r="D22" s="6">
        <v>4.5199999999999996</v>
      </c>
    </row>
    <row r="23" spans="2:4" x14ac:dyDescent="0.25">
      <c r="B23" s="6">
        <v>6</v>
      </c>
      <c r="C23" s="6">
        <v>64</v>
      </c>
      <c r="D23" s="6">
        <v>4.9800000000000004</v>
      </c>
    </row>
    <row r="24" spans="2:4" x14ac:dyDescent="0.25">
      <c r="B24" s="7">
        <v>7</v>
      </c>
      <c r="C24" s="7">
        <v>29</v>
      </c>
      <c r="D24" s="7">
        <v>2.2599999999999998</v>
      </c>
    </row>
    <row r="25" spans="2:4" x14ac:dyDescent="0.25">
      <c r="B25" s="7">
        <v>8</v>
      </c>
      <c r="C25" s="7">
        <v>20</v>
      </c>
      <c r="D25" s="7">
        <v>1.56</v>
      </c>
    </row>
    <row r="26" spans="2:4" x14ac:dyDescent="0.25">
      <c r="B26" s="8">
        <v>9</v>
      </c>
      <c r="C26" s="8">
        <v>4</v>
      </c>
      <c r="D26" s="8">
        <v>0.31</v>
      </c>
    </row>
    <row r="28" spans="2:4" x14ac:dyDescent="0.25">
      <c r="B28" s="35" t="s">
        <v>24</v>
      </c>
      <c r="C28" s="35"/>
      <c r="D28" s="35"/>
    </row>
    <row r="29" spans="2:4" x14ac:dyDescent="0.25">
      <c r="B29" s="2" t="s">
        <v>18</v>
      </c>
      <c r="C29" s="2" t="s">
        <v>16</v>
      </c>
      <c r="D29" s="2" t="s">
        <v>17</v>
      </c>
    </row>
    <row r="30" spans="2:4" x14ac:dyDescent="0.25">
      <c r="B30" s="3" t="s">
        <v>19</v>
      </c>
      <c r="C30" s="18">
        <v>934</v>
      </c>
      <c r="D30" s="54">
        <v>76.790000000000006</v>
      </c>
    </row>
    <row r="31" spans="2:4" x14ac:dyDescent="0.25">
      <c r="B31" s="3" t="s">
        <v>20</v>
      </c>
      <c r="C31" s="18">
        <v>244</v>
      </c>
      <c r="D31" s="54">
        <v>19.079999999999998</v>
      </c>
    </row>
    <row r="32" spans="2:4" x14ac:dyDescent="0.25">
      <c r="B32" s="4" t="s">
        <v>21</v>
      </c>
      <c r="C32" s="19">
        <v>53</v>
      </c>
      <c r="D32" s="55">
        <v>4.13</v>
      </c>
    </row>
    <row r="33" spans="2:4" x14ac:dyDescent="0.25">
      <c r="B33" s="2" t="s">
        <v>82</v>
      </c>
      <c r="C33" s="17">
        <f>SUM(C30:C32)</f>
        <v>1231</v>
      </c>
      <c r="D33" s="2">
        <f>SUM(D30:D32)</f>
        <v>100</v>
      </c>
    </row>
  </sheetData>
  <mergeCells count="4">
    <mergeCell ref="B3:D3"/>
    <mergeCell ref="B16:D16"/>
    <mergeCell ref="B28:D28"/>
    <mergeCell ref="F3:L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showGridLines="0" zoomScale="80" zoomScaleNormal="80" workbookViewId="0">
      <selection activeCell="O1" sqref="O1"/>
    </sheetView>
  </sheetViews>
  <sheetFormatPr defaultColWidth="15" defaultRowHeight="12.75" x14ac:dyDescent="0.25"/>
  <cols>
    <col min="1" max="1" width="3.7109375" style="1" customWidth="1"/>
    <col min="2" max="3" width="15" style="16"/>
    <col min="4" max="6" width="15" style="11"/>
    <col min="7" max="7" width="3.7109375" style="1" customWidth="1"/>
    <col min="8" max="16384" width="15" style="1"/>
  </cols>
  <sheetData>
    <row r="1" spans="2:6" s="9" customFormat="1" ht="19.5" x14ac:dyDescent="0.25">
      <c r="B1" s="15" t="s">
        <v>26</v>
      </c>
      <c r="C1" s="15"/>
      <c r="D1" s="10"/>
      <c r="E1" s="10"/>
      <c r="F1" s="10"/>
    </row>
    <row r="3" spans="2:6" ht="13.5" customHeight="1" x14ac:dyDescent="0.25">
      <c r="B3" s="35" t="s">
        <v>26</v>
      </c>
      <c r="C3" s="35"/>
      <c r="D3" s="35"/>
      <c r="E3" s="35"/>
      <c r="F3" s="35"/>
    </row>
    <row r="4" spans="2:6" x14ac:dyDescent="0.25">
      <c r="B4" s="17" t="s">
        <v>26</v>
      </c>
      <c r="C4" s="17" t="s">
        <v>41</v>
      </c>
      <c r="D4" s="12" t="s">
        <v>19</v>
      </c>
      <c r="E4" s="12" t="s">
        <v>20</v>
      </c>
      <c r="F4" s="12" t="s">
        <v>21</v>
      </c>
    </row>
    <row r="5" spans="2:6" x14ac:dyDescent="0.25">
      <c r="B5" s="18">
        <v>2001</v>
      </c>
      <c r="C5" s="18">
        <v>50</v>
      </c>
      <c r="D5" s="13">
        <v>0.68</v>
      </c>
      <c r="E5" s="13">
        <v>0.26</v>
      </c>
      <c r="F5" s="13">
        <v>0.06</v>
      </c>
    </row>
    <row r="6" spans="2:6" x14ac:dyDescent="0.25">
      <c r="B6" s="18">
        <v>2002</v>
      </c>
      <c r="C6" s="18">
        <v>67</v>
      </c>
      <c r="D6" s="13">
        <v>0.74626865671641796</v>
      </c>
      <c r="E6" s="13">
        <v>0.2537313432835821</v>
      </c>
      <c r="F6" s="13">
        <v>0</v>
      </c>
    </row>
    <row r="7" spans="2:6" x14ac:dyDescent="0.25">
      <c r="B7" s="18">
        <v>2003</v>
      </c>
      <c r="C7" s="18">
        <v>86</v>
      </c>
      <c r="D7" s="13">
        <v>0.7441860465116279</v>
      </c>
      <c r="E7" s="13">
        <v>0.2558139534883721</v>
      </c>
      <c r="F7" s="13">
        <v>0</v>
      </c>
    </row>
    <row r="8" spans="2:6" x14ac:dyDescent="0.25">
      <c r="B8" s="18">
        <v>2004</v>
      </c>
      <c r="C8" s="18">
        <v>82</v>
      </c>
      <c r="D8" s="13">
        <v>0.78048780487804881</v>
      </c>
      <c r="E8" s="13">
        <v>0.18292682926829268</v>
      </c>
      <c r="F8" s="13">
        <v>3.6585365853658534E-2</v>
      </c>
    </row>
    <row r="9" spans="2:6" x14ac:dyDescent="0.25">
      <c r="B9" s="18">
        <v>2005</v>
      </c>
      <c r="C9" s="18">
        <v>99</v>
      </c>
      <c r="D9" s="13">
        <v>0.75757575757575757</v>
      </c>
      <c r="E9" s="13">
        <v>0.22222222222222221</v>
      </c>
      <c r="F9" s="13">
        <v>2.0202020202020204E-2</v>
      </c>
    </row>
    <row r="10" spans="2:6" x14ac:dyDescent="0.25">
      <c r="B10" s="18">
        <v>2006</v>
      </c>
      <c r="C10" s="18">
        <v>62</v>
      </c>
      <c r="D10" s="13">
        <v>0.62903225806451613</v>
      </c>
      <c r="E10" s="13">
        <v>0.25806451612903225</v>
      </c>
      <c r="F10" s="13">
        <v>0.11290322580645161</v>
      </c>
    </row>
    <row r="11" spans="2:6" x14ac:dyDescent="0.25">
      <c r="B11" s="18">
        <v>2007</v>
      </c>
      <c r="C11" s="18">
        <v>65</v>
      </c>
      <c r="D11" s="13">
        <v>0.67692307692307696</v>
      </c>
      <c r="E11" s="13">
        <v>0.26153846153846155</v>
      </c>
      <c r="F11" s="13">
        <v>6.1538461538461542E-2</v>
      </c>
    </row>
    <row r="12" spans="2:6" x14ac:dyDescent="0.25">
      <c r="B12" s="18">
        <v>2008</v>
      </c>
      <c r="C12" s="18">
        <v>96</v>
      </c>
      <c r="D12" s="13">
        <v>0.76041666666666663</v>
      </c>
      <c r="E12" s="13">
        <v>0.1875</v>
      </c>
      <c r="F12" s="13">
        <v>5.2083333333333336E-2</v>
      </c>
    </row>
    <row r="13" spans="2:6" x14ac:dyDescent="0.25">
      <c r="B13" s="18">
        <v>2009</v>
      </c>
      <c r="C13" s="18">
        <v>91</v>
      </c>
      <c r="D13" s="13">
        <v>0.84615384615384615</v>
      </c>
      <c r="E13" s="13">
        <v>0.13186813186813187</v>
      </c>
      <c r="F13" s="13">
        <v>2.197802197802198E-2</v>
      </c>
    </row>
    <row r="14" spans="2:6" x14ac:dyDescent="0.25">
      <c r="B14" s="18">
        <v>2010</v>
      </c>
      <c r="C14" s="18">
        <v>113</v>
      </c>
      <c r="D14" s="13">
        <v>0.82300884955752207</v>
      </c>
      <c r="E14" s="13">
        <v>0.15044247787610621</v>
      </c>
      <c r="F14" s="13">
        <v>2.6548672566371681E-2</v>
      </c>
    </row>
    <row r="15" spans="2:6" x14ac:dyDescent="0.25">
      <c r="B15" s="18">
        <v>2011</v>
      </c>
      <c r="C15" s="18">
        <v>110</v>
      </c>
      <c r="D15" s="13">
        <v>0.79090909090909089</v>
      </c>
      <c r="E15" s="13">
        <v>0.16363636363636364</v>
      </c>
      <c r="F15" s="13">
        <v>4.5454545454545456E-2</v>
      </c>
    </row>
    <row r="16" spans="2:6" x14ac:dyDescent="0.25">
      <c r="B16" s="18">
        <v>2012</v>
      </c>
      <c r="C16" s="18">
        <v>97</v>
      </c>
      <c r="D16" s="13">
        <v>0.71134020618556704</v>
      </c>
      <c r="E16" s="13">
        <v>0.21649484536082475</v>
      </c>
      <c r="F16" s="13">
        <v>7.2164948453608241E-2</v>
      </c>
    </row>
    <row r="17" spans="2:6" x14ac:dyDescent="0.25">
      <c r="B17" s="18">
        <v>2013</v>
      </c>
      <c r="C17" s="18">
        <v>102</v>
      </c>
      <c r="D17" s="13">
        <v>0.75490196078431371</v>
      </c>
      <c r="E17" s="13">
        <v>0.17647058823529413</v>
      </c>
      <c r="F17" s="13">
        <v>6.8627450980392163E-2</v>
      </c>
    </row>
    <row r="18" spans="2:6" x14ac:dyDescent="0.25">
      <c r="B18" s="19">
        <v>2014</v>
      </c>
      <c r="C18" s="19">
        <v>111</v>
      </c>
      <c r="D18" s="14">
        <v>0.7927927927927928</v>
      </c>
      <c r="E18" s="14">
        <v>0.16216216216216217</v>
      </c>
      <c r="F18" s="14">
        <v>4.5045045045045043E-2</v>
      </c>
    </row>
    <row r="19" spans="2:6" x14ac:dyDescent="0.25">
      <c r="B19" s="17" t="s">
        <v>27</v>
      </c>
      <c r="C19" s="17"/>
      <c r="D19" s="12">
        <f>AVERAGE(D5:D18)</f>
        <v>0.74957121526566017</v>
      </c>
      <c r="E19" s="12">
        <f t="shared" ref="E19:F19" si="0">AVERAGE(E5:E18)</f>
        <v>0.20591942107634614</v>
      </c>
      <c r="F19" s="12">
        <f t="shared" si="0"/>
        <v>4.4509363657993552E-2</v>
      </c>
    </row>
    <row r="21" spans="2:6" x14ac:dyDescent="0.25">
      <c r="B21" s="35" t="s">
        <v>40</v>
      </c>
      <c r="C21" s="35"/>
      <c r="D21" s="35"/>
      <c r="E21" s="35"/>
      <c r="F21" s="35"/>
    </row>
    <row r="22" spans="2:6" x14ac:dyDescent="0.25">
      <c r="B22" s="17" t="s">
        <v>40</v>
      </c>
      <c r="C22" s="17" t="s">
        <v>41</v>
      </c>
      <c r="D22" s="12" t="s">
        <v>19</v>
      </c>
      <c r="E22" s="12" t="s">
        <v>20</v>
      </c>
      <c r="F22" s="12" t="s">
        <v>21</v>
      </c>
    </row>
    <row r="23" spans="2:6" x14ac:dyDescent="0.25">
      <c r="B23" s="25" t="s">
        <v>28</v>
      </c>
      <c r="C23" s="25">
        <v>91</v>
      </c>
      <c r="D23" s="26">
        <v>0.78021978021978022</v>
      </c>
      <c r="E23" s="26">
        <v>0.2087912087912088</v>
      </c>
      <c r="F23" s="26">
        <v>1.098901098901099E-2</v>
      </c>
    </row>
    <row r="24" spans="2:6" x14ac:dyDescent="0.25">
      <c r="B24" s="25" t="s">
        <v>29</v>
      </c>
      <c r="C24" s="25">
        <v>104</v>
      </c>
      <c r="D24" s="26">
        <v>0.79807692307692313</v>
      </c>
      <c r="E24" s="26">
        <v>0.20192307692307693</v>
      </c>
      <c r="F24" s="26">
        <v>0</v>
      </c>
    </row>
    <row r="25" spans="2:6" x14ac:dyDescent="0.25">
      <c r="B25" s="25" t="s">
        <v>30</v>
      </c>
      <c r="C25" s="25">
        <v>98</v>
      </c>
      <c r="D25" s="26">
        <v>0.82653061224489799</v>
      </c>
      <c r="E25" s="26">
        <v>0.16326530612244897</v>
      </c>
      <c r="F25" s="26">
        <v>1.020408163265306E-2</v>
      </c>
    </row>
    <row r="26" spans="2:6" x14ac:dyDescent="0.25">
      <c r="B26" s="18" t="s">
        <v>31</v>
      </c>
      <c r="C26" s="18">
        <v>96</v>
      </c>
      <c r="D26" s="13">
        <v>0.67708333333333337</v>
      </c>
      <c r="E26" s="13">
        <v>0.28125</v>
      </c>
      <c r="F26" s="13">
        <v>4.1666666666666664E-2</v>
      </c>
    </row>
    <row r="27" spans="2:6" x14ac:dyDescent="0.25">
      <c r="B27" s="18" t="s">
        <v>32</v>
      </c>
      <c r="C27" s="18">
        <v>101</v>
      </c>
      <c r="D27" s="13">
        <v>0.74257425742574257</v>
      </c>
      <c r="E27" s="13">
        <v>0.20792079207920791</v>
      </c>
      <c r="F27" s="13">
        <v>4.9504950495049507E-2</v>
      </c>
    </row>
    <row r="28" spans="2:6" x14ac:dyDescent="0.25">
      <c r="B28" s="18" t="s">
        <v>33</v>
      </c>
      <c r="C28" s="18">
        <v>106</v>
      </c>
      <c r="D28" s="13">
        <v>0.75471698113207553</v>
      </c>
      <c r="E28" s="13">
        <v>0.18867924528301888</v>
      </c>
      <c r="F28" s="13">
        <v>5.6603773584905662E-2</v>
      </c>
    </row>
    <row r="29" spans="2:6" x14ac:dyDescent="0.25">
      <c r="B29" s="23" t="s">
        <v>34</v>
      </c>
      <c r="C29" s="23">
        <v>99</v>
      </c>
      <c r="D29" s="24">
        <v>0.64646464646464652</v>
      </c>
      <c r="E29" s="24">
        <v>0.29292929292929293</v>
      </c>
      <c r="F29" s="24">
        <v>6.0606060606060608E-2</v>
      </c>
    </row>
    <row r="30" spans="2:6" x14ac:dyDescent="0.25">
      <c r="B30" s="18" t="s">
        <v>35</v>
      </c>
      <c r="C30" s="18">
        <v>113</v>
      </c>
      <c r="D30" s="13">
        <v>0.79646017699115046</v>
      </c>
      <c r="E30" s="13">
        <v>0.1415929203539823</v>
      </c>
      <c r="F30" s="13">
        <v>6.1946902654867256E-2</v>
      </c>
    </row>
    <row r="31" spans="2:6" ht="13.5" customHeight="1" x14ac:dyDescent="0.25">
      <c r="B31" s="18" t="s">
        <v>36</v>
      </c>
      <c r="C31" s="18">
        <v>114</v>
      </c>
      <c r="D31" s="13">
        <v>0.74561403508771928</v>
      </c>
      <c r="E31" s="13">
        <v>0.21052631578947367</v>
      </c>
      <c r="F31" s="13">
        <v>4.3859649122807015E-2</v>
      </c>
    </row>
    <row r="32" spans="2:6" x14ac:dyDescent="0.25">
      <c r="B32" s="25" t="s">
        <v>37</v>
      </c>
      <c r="C32" s="25">
        <v>115</v>
      </c>
      <c r="D32" s="26">
        <v>0.80869565217391304</v>
      </c>
      <c r="E32" s="26">
        <v>0.18260869565217391</v>
      </c>
      <c r="F32" s="26">
        <v>8.6956521739130436E-3</v>
      </c>
    </row>
    <row r="33" spans="2:15" ht="13.5" customHeight="1" x14ac:dyDescent="0.25">
      <c r="B33" s="18" t="s">
        <v>38</v>
      </c>
      <c r="C33" s="18">
        <v>100</v>
      </c>
      <c r="D33" s="13">
        <v>0.8</v>
      </c>
      <c r="E33" s="13">
        <v>0.13</v>
      </c>
      <c r="F33" s="13">
        <v>7.0000000000000007E-2</v>
      </c>
    </row>
    <row r="34" spans="2:15" x14ac:dyDescent="0.25">
      <c r="B34" s="23" t="s">
        <v>39</v>
      </c>
      <c r="C34" s="23">
        <v>94</v>
      </c>
      <c r="D34" s="24">
        <v>0.71276595744680848</v>
      </c>
      <c r="E34" s="24">
        <v>0.18085106382978725</v>
      </c>
      <c r="F34" s="24">
        <v>0.10638297872340426</v>
      </c>
    </row>
    <row r="35" spans="2:15" ht="13.5" customHeight="1" x14ac:dyDescent="0.25">
      <c r="B35" s="17" t="s">
        <v>27</v>
      </c>
      <c r="C35" s="17"/>
      <c r="D35" s="12">
        <f>AVERAGE(D23:D34)</f>
        <v>0.75743352963308253</v>
      </c>
      <c r="E35" s="12">
        <f>AVERAGE(E23:E34)</f>
        <v>0.19919482647947262</v>
      </c>
      <c r="F35" s="12">
        <f>AVERAGE(F23:F34)</f>
        <v>4.3371643887444848E-2</v>
      </c>
    </row>
    <row r="37" spans="2:15" x14ac:dyDescent="0.25">
      <c r="B37" s="35" t="s">
        <v>43</v>
      </c>
      <c r="C37" s="35"/>
      <c r="D37" s="35"/>
      <c r="E37" s="35"/>
      <c r="F37" s="35"/>
    </row>
    <row r="38" spans="2:15" x14ac:dyDescent="0.25">
      <c r="B38" s="17" t="s">
        <v>1</v>
      </c>
      <c r="C38" s="17" t="s">
        <v>44</v>
      </c>
      <c r="D38" s="12" t="s">
        <v>45</v>
      </c>
      <c r="E38" s="12" t="s">
        <v>46</v>
      </c>
      <c r="F38" s="12" t="s">
        <v>47</v>
      </c>
    </row>
    <row r="39" spans="2:15" ht="12.75" customHeight="1" x14ac:dyDescent="0.25">
      <c r="B39" s="20" t="s">
        <v>48</v>
      </c>
      <c r="C39" s="21">
        <v>1</v>
      </c>
      <c r="D39" s="21">
        <v>4.7211800000000004</v>
      </c>
      <c r="E39" s="21">
        <v>35.76</v>
      </c>
      <c r="F39" s="21" t="s">
        <v>49</v>
      </c>
      <c r="H39" s="36" t="s">
        <v>56</v>
      </c>
      <c r="I39" s="45"/>
      <c r="J39" s="45"/>
      <c r="K39" s="45"/>
      <c r="L39" s="45"/>
      <c r="M39" s="45"/>
      <c r="N39" s="45"/>
      <c r="O39" s="46"/>
    </row>
    <row r="40" spans="2:15" x14ac:dyDescent="0.25">
      <c r="B40" s="18" t="s">
        <v>51</v>
      </c>
      <c r="C40" s="3">
        <v>1</v>
      </c>
      <c r="D40" s="3">
        <v>-1.0630999999999999</v>
      </c>
      <c r="E40" s="3">
        <v>-2.63</v>
      </c>
      <c r="F40" s="31">
        <v>8.6999999999999994E-3</v>
      </c>
      <c r="H40" s="47"/>
      <c r="I40" s="48"/>
      <c r="J40" s="48"/>
      <c r="K40" s="48"/>
      <c r="L40" s="48"/>
      <c r="M40" s="48"/>
      <c r="N40" s="48"/>
      <c r="O40" s="49"/>
    </row>
    <row r="41" spans="2:15" x14ac:dyDescent="0.25">
      <c r="B41" s="18" t="s">
        <v>50</v>
      </c>
      <c r="C41" s="3">
        <v>1</v>
      </c>
      <c r="D41" s="3">
        <v>-1.05976</v>
      </c>
      <c r="E41" s="3">
        <v>-2.69</v>
      </c>
      <c r="F41" s="31">
        <v>7.3000000000000001E-3</v>
      </c>
      <c r="H41" s="47"/>
      <c r="I41" s="48"/>
      <c r="J41" s="48"/>
      <c r="K41" s="48"/>
      <c r="L41" s="48"/>
      <c r="M41" s="48"/>
      <c r="N41" s="48"/>
      <c r="O41" s="49"/>
    </row>
    <row r="42" spans="2:15" x14ac:dyDescent="0.25">
      <c r="B42" s="18" t="s">
        <v>52</v>
      </c>
      <c r="C42" s="3">
        <v>1</v>
      </c>
      <c r="D42" s="3">
        <v>-0.99895</v>
      </c>
      <c r="E42" s="3">
        <v>-2.65</v>
      </c>
      <c r="F42" s="31">
        <v>8.2000000000000007E-3</v>
      </c>
      <c r="H42" s="47"/>
      <c r="I42" s="48"/>
      <c r="J42" s="48"/>
      <c r="K42" s="48"/>
      <c r="L42" s="48"/>
      <c r="M42" s="48"/>
      <c r="N42" s="48"/>
      <c r="O42" s="49"/>
    </row>
    <row r="43" spans="2:15" x14ac:dyDescent="0.25">
      <c r="B43" s="19" t="s">
        <v>54</v>
      </c>
      <c r="C43" s="4">
        <v>1</v>
      </c>
      <c r="D43" s="4">
        <v>-0.83682999999999996</v>
      </c>
      <c r="E43" s="4">
        <v>-2</v>
      </c>
      <c r="F43" s="22">
        <v>4.5699999999999998E-2</v>
      </c>
      <c r="H43" s="47"/>
      <c r="I43" s="48"/>
      <c r="J43" s="48"/>
      <c r="K43" s="48"/>
      <c r="L43" s="48"/>
      <c r="M43" s="48"/>
      <c r="N43" s="48"/>
      <c r="O43" s="49"/>
    </row>
    <row r="44" spans="2:15" x14ac:dyDescent="0.25">
      <c r="H44" s="47"/>
      <c r="I44" s="48"/>
      <c r="J44" s="48"/>
      <c r="K44" s="48"/>
      <c r="L44" s="48"/>
      <c r="M44" s="48"/>
      <c r="N44" s="48"/>
      <c r="O44" s="49"/>
    </row>
    <row r="45" spans="2:15" x14ac:dyDescent="0.25">
      <c r="B45" s="35" t="s">
        <v>43</v>
      </c>
      <c r="C45" s="35"/>
      <c r="D45" s="35"/>
      <c r="E45" s="35"/>
      <c r="F45" s="35"/>
      <c r="H45" s="47"/>
      <c r="I45" s="48"/>
      <c r="J45" s="48"/>
      <c r="K45" s="48"/>
      <c r="L45" s="48"/>
      <c r="M45" s="48"/>
      <c r="N45" s="48"/>
      <c r="O45" s="49"/>
    </row>
    <row r="46" spans="2:15" x14ac:dyDescent="0.25">
      <c r="B46" s="17" t="s">
        <v>1</v>
      </c>
      <c r="C46" s="17" t="s">
        <v>44</v>
      </c>
      <c r="D46" s="12" t="s">
        <v>45</v>
      </c>
      <c r="E46" s="12" t="s">
        <v>46</v>
      </c>
      <c r="F46" s="12" t="s">
        <v>47</v>
      </c>
      <c r="H46" s="47"/>
      <c r="I46" s="48"/>
      <c r="J46" s="48"/>
      <c r="K46" s="48"/>
      <c r="L46" s="48"/>
      <c r="M46" s="48"/>
      <c r="N46" s="48"/>
      <c r="O46" s="49"/>
    </row>
    <row r="47" spans="2:15" x14ac:dyDescent="0.25">
      <c r="B47" s="20" t="s">
        <v>48</v>
      </c>
      <c r="C47" s="21">
        <v>1</v>
      </c>
      <c r="D47" s="21">
        <v>4.2282999999999999</v>
      </c>
      <c r="E47" s="21">
        <v>35.9</v>
      </c>
      <c r="F47" s="21" t="s">
        <v>49</v>
      </c>
      <c r="H47" s="47"/>
      <c r="I47" s="48"/>
      <c r="J47" s="48"/>
      <c r="K47" s="48"/>
      <c r="L47" s="48"/>
      <c r="M47" s="48"/>
      <c r="N47" s="48"/>
      <c r="O47" s="49"/>
    </row>
    <row r="48" spans="2:15" x14ac:dyDescent="0.25">
      <c r="B48" s="18" t="s">
        <v>55</v>
      </c>
      <c r="C48" s="3">
        <v>1</v>
      </c>
      <c r="D48" s="3">
        <v>1.1822699999999999</v>
      </c>
      <c r="E48" s="3">
        <v>2.89</v>
      </c>
      <c r="F48" s="31">
        <v>3.8999999999999998E-3</v>
      </c>
      <c r="H48" s="47"/>
      <c r="I48" s="48"/>
      <c r="J48" s="48"/>
      <c r="K48" s="48"/>
      <c r="L48" s="48"/>
      <c r="M48" s="48"/>
      <c r="N48" s="48"/>
      <c r="O48" s="49"/>
    </row>
    <row r="49" spans="2:15" x14ac:dyDescent="0.25">
      <c r="B49" s="19" t="s">
        <v>53</v>
      </c>
      <c r="C49" s="4">
        <v>1</v>
      </c>
      <c r="D49" s="4">
        <v>0.91074999999999995</v>
      </c>
      <c r="E49" s="4">
        <v>2.2799999999999998</v>
      </c>
      <c r="F49" s="22">
        <v>2.2700000000000001E-2</v>
      </c>
      <c r="H49" s="50"/>
      <c r="I49" s="51"/>
      <c r="J49" s="51"/>
      <c r="K49" s="51"/>
      <c r="L49" s="51"/>
      <c r="M49" s="51"/>
      <c r="N49" s="51"/>
      <c r="O49" s="52"/>
    </row>
    <row r="52" spans="2:15" ht="13.5" customHeight="1" x14ac:dyDescent="0.25"/>
    <row r="62" spans="2:15" ht="13.5" customHeight="1" x14ac:dyDescent="0.25"/>
  </sheetData>
  <mergeCells count="5">
    <mergeCell ref="B45:F45"/>
    <mergeCell ref="H39:O49"/>
    <mergeCell ref="B37:F37"/>
    <mergeCell ref="B3:F3"/>
    <mergeCell ref="B21:F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1"/>
  <sheetViews>
    <sheetView showGridLines="0" zoomScale="80" zoomScaleNormal="80" workbookViewId="0">
      <selection activeCell="L1" sqref="L1:L1048576"/>
    </sheetView>
  </sheetViews>
  <sheetFormatPr defaultColWidth="15" defaultRowHeight="12.75" x14ac:dyDescent="0.25"/>
  <cols>
    <col min="1" max="1" width="3.7109375" style="1" customWidth="1"/>
    <col min="2" max="3" width="15" style="16"/>
    <col min="4" max="6" width="15" style="11"/>
    <col min="7" max="7" width="3.7109375" style="1" customWidth="1"/>
    <col min="8" max="16384" width="15" style="1"/>
  </cols>
  <sheetData>
    <row r="1" spans="2:6" s="9" customFormat="1" ht="19.5" x14ac:dyDescent="0.25">
      <c r="B1" s="15" t="s">
        <v>42</v>
      </c>
      <c r="C1" s="15"/>
      <c r="D1" s="10"/>
      <c r="E1" s="10"/>
      <c r="F1" s="10"/>
    </row>
    <row r="3" spans="2:6" ht="13.5" customHeight="1" x14ac:dyDescent="0.25">
      <c r="B3" s="35" t="s">
        <v>42</v>
      </c>
      <c r="C3" s="35"/>
      <c r="D3" s="35"/>
      <c r="E3" s="35"/>
      <c r="F3" s="35"/>
    </row>
    <row r="4" spans="2:6" x14ac:dyDescent="0.25">
      <c r="B4" s="17" t="s">
        <v>42</v>
      </c>
      <c r="C4" s="17" t="s">
        <v>41</v>
      </c>
      <c r="D4" s="12" t="s">
        <v>19</v>
      </c>
      <c r="E4" s="12" t="s">
        <v>20</v>
      </c>
      <c r="F4" s="12" t="s">
        <v>21</v>
      </c>
    </row>
    <row r="5" spans="2:6" x14ac:dyDescent="0.25">
      <c r="B5" s="27" t="s">
        <v>83</v>
      </c>
      <c r="C5" s="27">
        <v>96</v>
      </c>
      <c r="D5" s="28">
        <v>0.70833333333333337</v>
      </c>
      <c r="E5" s="28">
        <v>0.20833333333333334</v>
      </c>
      <c r="F5" s="28">
        <v>8.3333333333333329E-2</v>
      </c>
    </row>
    <row r="6" spans="2:6" x14ac:dyDescent="0.25">
      <c r="B6" s="23" t="s">
        <v>66</v>
      </c>
      <c r="C6" s="23">
        <v>281</v>
      </c>
      <c r="D6" s="24">
        <v>0.72597864768683273</v>
      </c>
      <c r="E6" s="24">
        <v>0.19572953736654805</v>
      </c>
      <c r="F6" s="24">
        <v>7.8291814946619215E-2</v>
      </c>
    </row>
    <row r="7" spans="2:6" x14ac:dyDescent="0.25">
      <c r="B7" s="29" t="s">
        <v>84</v>
      </c>
      <c r="C7" s="29">
        <v>60</v>
      </c>
      <c r="D7" s="30">
        <v>0.73333333333333328</v>
      </c>
      <c r="E7" s="30">
        <v>0.2</v>
      </c>
      <c r="F7" s="30">
        <v>6.6666666666666666E-2</v>
      </c>
    </row>
    <row r="8" spans="2:6" x14ac:dyDescent="0.25">
      <c r="B8" s="23" t="s">
        <v>68</v>
      </c>
      <c r="C8" s="23">
        <v>363</v>
      </c>
      <c r="D8" s="24">
        <v>0.69972451790633605</v>
      </c>
      <c r="E8" s="24">
        <v>0.23966942148760331</v>
      </c>
      <c r="F8" s="24">
        <v>6.0606060606060608E-2</v>
      </c>
    </row>
    <row r="9" spans="2:6" x14ac:dyDescent="0.25">
      <c r="B9" s="23" t="s">
        <v>67</v>
      </c>
      <c r="C9" s="23">
        <v>445</v>
      </c>
      <c r="D9" s="24">
        <v>0.68314606741573036</v>
      </c>
      <c r="E9" s="24">
        <v>0.25842696629213485</v>
      </c>
      <c r="F9" s="24">
        <v>5.8426966292134834E-2</v>
      </c>
    </row>
    <row r="10" spans="2:6" x14ac:dyDescent="0.25">
      <c r="B10" s="18" t="s">
        <v>85</v>
      </c>
      <c r="C10" s="18">
        <v>228</v>
      </c>
      <c r="D10" s="13">
        <v>0.71491228070175439</v>
      </c>
      <c r="E10" s="13">
        <v>0.23245614035087719</v>
      </c>
      <c r="F10" s="13">
        <v>5.2631578947368418E-2</v>
      </c>
    </row>
    <row r="11" spans="2:6" x14ac:dyDescent="0.25">
      <c r="B11" s="18" t="s">
        <v>86</v>
      </c>
      <c r="C11" s="18">
        <v>103</v>
      </c>
      <c r="D11" s="13">
        <v>0.77669902912621358</v>
      </c>
      <c r="E11" s="13">
        <v>0.17475728155339806</v>
      </c>
      <c r="F11" s="13">
        <v>4.8543689320388349E-2</v>
      </c>
    </row>
    <row r="12" spans="2:6" x14ac:dyDescent="0.25">
      <c r="B12" s="18" t="s">
        <v>87</v>
      </c>
      <c r="C12" s="18">
        <v>47</v>
      </c>
      <c r="D12" s="13">
        <v>0.85106382978723405</v>
      </c>
      <c r="E12" s="13">
        <v>0.10638297872340426</v>
      </c>
      <c r="F12" s="13">
        <v>4.2553191489361701E-2</v>
      </c>
    </row>
    <row r="13" spans="2:6" x14ac:dyDescent="0.25">
      <c r="B13" s="18" t="s">
        <v>88</v>
      </c>
      <c r="C13" s="18">
        <v>771</v>
      </c>
      <c r="D13" s="13">
        <v>0.75616083009079116</v>
      </c>
      <c r="E13" s="13">
        <v>0.20492866407263294</v>
      </c>
      <c r="F13" s="13">
        <v>3.8910505836575876E-2</v>
      </c>
    </row>
    <row r="14" spans="2:6" x14ac:dyDescent="0.25">
      <c r="B14" s="18" t="s">
        <v>89</v>
      </c>
      <c r="C14" s="18">
        <v>199</v>
      </c>
      <c r="D14" s="13">
        <v>0.7839195979899497</v>
      </c>
      <c r="E14" s="13">
        <v>0.18592964824120603</v>
      </c>
      <c r="F14" s="13">
        <v>3.015075376884422E-2</v>
      </c>
    </row>
    <row r="15" spans="2:6" x14ac:dyDescent="0.25">
      <c r="B15" s="18" t="s">
        <v>90</v>
      </c>
      <c r="C15" s="18">
        <v>57</v>
      </c>
      <c r="D15" s="13">
        <v>0.73684210526315785</v>
      </c>
      <c r="E15" s="13">
        <v>0.24561403508771928</v>
      </c>
      <c r="F15" s="13">
        <v>1.7543859649122806E-2</v>
      </c>
    </row>
    <row r="16" spans="2:6" x14ac:dyDescent="0.25">
      <c r="B16" s="18" t="s">
        <v>91</v>
      </c>
      <c r="C16" s="18">
        <v>78</v>
      </c>
      <c r="D16" s="13">
        <v>0.74358974358974361</v>
      </c>
      <c r="E16" s="13">
        <v>0.24358974358974358</v>
      </c>
      <c r="F16" s="13">
        <v>1.282051282051282E-2</v>
      </c>
    </row>
    <row r="17" spans="2:15" x14ac:dyDescent="0.25">
      <c r="B17" s="17" t="s">
        <v>27</v>
      </c>
      <c r="C17" s="17"/>
      <c r="D17" s="12">
        <f>AVERAGE(D5:D16)</f>
        <v>0.74280860968536755</v>
      </c>
      <c r="E17" s="12">
        <f>AVERAGE(E5:E16)</f>
        <v>0.20798481250821674</v>
      </c>
      <c r="F17" s="12">
        <f>AVERAGE(F5:F16)</f>
        <v>4.9206577806415741E-2</v>
      </c>
    </row>
    <row r="19" spans="2:15" x14ac:dyDescent="0.25">
      <c r="B19" s="35" t="s">
        <v>43</v>
      </c>
      <c r="C19" s="35"/>
      <c r="D19" s="35"/>
      <c r="E19" s="35"/>
      <c r="F19" s="35"/>
    </row>
    <row r="20" spans="2:15" x14ac:dyDescent="0.25">
      <c r="B20" s="17" t="s">
        <v>1</v>
      </c>
      <c r="C20" s="17" t="s">
        <v>44</v>
      </c>
      <c r="D20" s="12" t="s">
        <v>45</v>
      </c>
      <c r="E20" s="12" t="s">
        <v>46</v>
      </c>
      <c r="F20" s="12" t="s">
        <v>47</v>
      </c>
    </row>
    <row r="21" spans="2:15" x14ac:dyDescent="0.25">
      <c r="B21" s="20" t="s">
        <v>48</v>
      </c>
      <c r="C21" s="21">
        <v>1</v>
      </c>
      <c r="D21" s="21">
        <v>3.4647299999999999</v>
      </c>
      <c r="E21" s="21">
        <v>19.91</v>
      </c>
      <c r="F21" s="21" t="s">
        <v>49</v>
      </c>
    </row>
    <row r="22" spans="2:15" x14ac:dyDescent="0.25">
      <c r="B22" s="18" t="s">
        <v>66</v>
      </c>
      <c r="C22" s="3">
        <v>1</v>
      </c>
      <c r="D22" s="3">
        <v>1.15086</v>
      </c>
      <c r="E22" s="3">
        <v>4.3899999999999997</v>
      </c>
      <c r="F22" s="3" t="s">
        <v>49</v>
      </c>
      <c r="H22" s="36" t="s">
        <v>58</v>
      </c>
      <c r="I22" s="37"/>
      <c r="J22" s="37"/>
      <c r="K22" s="37"/>
      <c r="L22" s="37"/>
      <c r="M22" s="37"/>
      <c r="N22" s="37"/>
      <c r="O22" s="38"/>
    </row>
    <row r="23" spans="2:15" x14ac:dyDescent="0.25">
      <c r="B23" s="18" t="s">
        <v>67</v>
      </c>
      <c r="C23" s="3">
        <v>1</v>
      </c>
      <c r="D23" s="3">
        <v>0.98597000000000001</v>
      </c>
      <c r="E23" s="3">
        <v>4.38</v>
      </c>
      <c r="F23" s="3" t="s">
        <v>49</v>
      </c>
      <c r="H23" s="39"/>
      <c r="I23" s="40"/>
      <c r="J23" s="40"/>
      <c r="K23" s="40"/>
      <c r="L23" s="40"/>
      <c r="M23" s="40"/>
      <c r="N23" s="40"/>
      <c r="O23" s="41"/>
    </row>
    <row r="24" spans="2:15" x14ac:dyDescent="0.25">
      <c r="B24" s="18" t="s">
        <v>83</v>
      </c>
      <c r="C24" s="3">
        <v>1</v>
      </c>
      <c r="D24" s="3">
        <v>0.92732999999999999</v>
      </c>
      <c r="E24" s="3">
        <v>2.31</v>
      </c>
      <c r="F24" s="31">
        <v>2.1299999999999999E-2</v>
      </c>
      <c r="H24" s="39"/>
      <c r="I24" s="40"/>
      <c r="J24" s="40"/>
      <c r="K24" s="40"/>
      <c r="L24" s="40"/>
      <c r="M24" s="40"/>
      <c r="N24" s="40"/>
      <c r="O24" s="41"/>
    </row>
    <row r="25" spans="2:15" x14ac:dyDescent="0.25">
      <c r="B25" s="19" t="s">
        <v>68</v>
      </c>
      <c r="C25" s="4">
        <v>1</v>
      </c>
      <c r="D25" s="4">
        <v>0.79912000000000005</v>
      </c>
      <c r="E25" s="4">
        <v>3.33</v>
      </c>
      <c r="F25" s="22">
        <v>8.9999999999999998E-4</v>
      </c>
      <c r="H25" s="42"/>
      <c r="I25" s="43"/>
      <c r="J25" s="43"/>
      <c r="K25" s="43"/>
      <c r="L25" s="43"/>
      <c r="M25" s="43"/>
      <c r="N25" s="43"/>
      <c r="O25" s="44"/>
    </row>
    <row r="26" spans="2:15" x14ac:dyDescent="0.25">
      <c r="B26" s="1"/>
      <c r="C26" s="1"/>
      <c r="D26" s="1"/>
      <c r="E26" s="1"/>
      <c r="F26" s="1"/>
    </row>
    <row r="27" spans="2:15" x14ac:dyDescent="0.25">
      <c r="B27" s="1"/>
      <c r="C27" s="1"/>
      <c r="D27" s="1"/>
      <c r="E27" s="1"/>
      <c r="F27" s="1"/>
    </row>
    <row r="28" spans="2:15" x14ac:dyDescent="0.25">
      <c r="B28" s="1"/>
      <c r="C28" s="1"/>
      <c r="D28" s="1"/>
      <c r="E28" s="1"/>
      <c r="F28" s="1"/>
    </row>
    <row r="29" spans="2:15" x14ac:dyDescent="0.25">
      <c r="B29" s="1"/>
      <c r="C29" s="1"/>
      <c r="D29" s="1"/>
      <c r="E29" s="1"/>
      <c r="F29" s="1"/>
    </row>
    <row r="30" spans="2:15" x14ac:dyDescent="0.25">
      <c r="B30" s="1"/>
      <c r="C30" s="1"/>
      <c r="D30" s="1"/>
      <c r="E30" s="1"/>
      <c r="F30" s="1"/>
    </row>
    <row r="31" spans="2:15" x14ac:dyDescent="0.25">
      <c r="B31" s="1"/>
      <c r="C31" s="1"/>
      <c r="D31" s="1"/>
      <c r="E31" s="1"/>
      <c r="F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row r="37" spans="2:6" x14ac:dyDescent="0.25">
      <c r="B37" s="1"/>
      <c r="C37" s="1"/>
      <c r="D37" s="1"/>
      <c r="E37" s="1"/>
      <c r="F37" s="1"/>
    </row>
    <row r="38" spans="2:6" x14ac:dyDescent="0.25">
      <c r="B38" s="1"/>
      <c r="C38" s="1"/>
      <c r="D38" s="1"/>
      <c r="E38" s="1"/>
      <c r="F38" s="1"/>
    </row>
    <row r="39" spans="2:6" x14ac:dyDescent="0.25">
      <c r="B39" s="1"/>
      <c r="C39" s="1"/>
      <c r="D39" s="1"/>
      <c r="E39" s="1"/>
      <c r="F39" s="1"/>
    </row>
    <row r="40" spans="2:6" x14ac:dyDescent="0.25">
      <c r="B40" s="1"/>
      <c r="C40" s="1"/>
      <c r="D40" s="1"/>
      <c r="E40" s="1"/>
      <c r="F40" s="1"/>
    </row>
    <row r="41" spans="2:6" x14ac:dyDescent="0.25">
      <c r="B41" s="1"/>
      <c r="C41" s="1"/>
      <c r="D41" s="1"/>
      <c r="E41" s="1"/>
      <c r="F41" s="1"/>
    </row>
    <row r="42" spans="2:6" x14ac:dyDescent="0.25">
      <c r="B42" s="1"/>
      <c r="C42" s="1"/>
      <c r="D42" s="1"/>
      <c r="E42" s="1"/>
      <c r="F42" s="1"/>
    </row>
    <row r="43" spans="2:6" x14ac:dyDescent="0.25">
      <c r="B43" s="1"/>
      <c r="C43" s="1"/>
      <c r="D43" s="1"/>
      <c r="E43" s="1"/>
      <c r="F43" s="1"/>
    </row>
    <row r="44" spans="2:6" x14ac:dyDescent="0.25">
      <c r="B44" s="1"/>
      <c r="C44" s="1"/>
      <c r="D44" s="1"/>
      <c r="E44" s="1"/>
      <c r="F44" s="1"/>
    </row>
    <row r="45" spans="2:6" x14ac:dyDescent="0.25">
      <c r="B45" s="1"/>
      <c r="C45" s="1"/>
      <c r="D45" s="1"/>
      <c r="E45" s="1"/>
      <c r="F45" s="1"/>
    </row>
    <row r="46" spans="2:6" x14ac:dyDescent="0.25">
      <c r="B46" s="1"/>
      <c r="C46" s="1"/>
      <c r="D46" s="1"/>
      <c r="E46" s="1"/>
      <c r="F46" s="1"/>
    </row>
    <row r="47" spans="2:6" x14ac:dyDescent="0.25">
      <c r="B47" s="1"/>
      <c r="C47" s="1"/>
      <c r="D47" s="1"/>
      <c r="E47" s="1"/>
      <c r="F47" s="1"/>
    </row>
    <row r="48" spans="2:6" x14ac:dyDescent="0.25">
      <c r="B48" s="1"/>
      <c r="C48" s="1"/>
      <c r="D48" s="1"/>
      <c r="E48" s="1"/>
      <c r="F48" s="1"/>
    </row>
    <row r="49" spans="2:6" x14ac:dyDescent="0.25">
      <c r="B49" s="1"/>
      <c r="C49" s="1"/>
      <c r="D49" s="1"/>
      <c r="E49" s="1"/>
      <c r="F49" s="1"/>
    </row>
    <row r="50" spans="2:6" x14ac:dyDescent="0.25">
      <c r="B50" s="1"/>
      <c r="C50" s="1"/>
      <c r="D50" s="1"/>
      <c r="E50" s="1"/>
      <c r="F50" s="1"/>
    </row>
    <row r="51" spans="2:6" x14ac:dyDescent="0.25">
      <c r="B51" s="1"/>
      <c r="C51" s="1"/>
      <c r="D51" s="1"/>
      <c r="E51" s="1"/>
      <c r="F51" s="1"/>
    </row>
  </sheetData>
  <sortState ref="B5:F16">
    <sortCondition descending="1" ref="F5:F16"/>
    <sortCondition descending="1" ref="E5:E16"/>
    <sortCondition descending="1" ref="D5:D16"/>
  </sortState>
  <mergeCells count="3">
    <mergeCell ref="B19:F19"/>
    <mergeCell ref="H22:O25"/>
    <mergeCell ref="B3:F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9"/>
  <sheetViews>
    <sheetView showGridLines="0" tabSelected="1" zoomScale="80" zoomScaleNormal="80" workbookViewId="0">
      <selection activeCell="K42" sqref="K42"/>
    </sheetView>
  </sheetViews>
  <sheetFormatPr defaultColWidth="15" defaultRowHeight="12.75" x14ac:dyDescent="0.25"/>
  <cols>
    <col min="1" max="1" width="3.7109375" style="1" customWidth="1"/>
    <col min="2" max="3" width="15" style="16"/>
    <col min="4" max="6" width="15" style="11"/>
    <col min="7" max="7" width="3.7109375" style="1" customWidth="1"/>
    <col min="8" max="16384" width="15" style="1"/>
  </cols>
  <sheetData>
    <row r="1" spans="2:6" s="9" customFormat="1" ht="19.5" x14ac:dyDescent="0.25">
      <c r="B1" s="15" t="s">
        <v>57</v>
      </c>
      <c r="C1" s="15"/>
      <c r="D1" s="10"/>
      <c r="E1" s="10"/>
      <c r="F1" s="10"/>
    </row>
    <row r="3" spans="2:6" ht="13.5" customHeight="1" x14ac:dyDescent="0.25">
      <c r="B3" s="35" t="s">
        <v>42</v>
      </c>
      <c r="C3" s="35"/>
      <c r="D3" s="35"/>
      <c r="E3" s="35"/>
      <c r="F3" s="35"/>
    </row>
    <row r="4" spans="2:6" x14ac:dyDescent="0.25">
      <c r="B4" s="17" t="s">
        <v>57</v>
      </c>
      <c r="C4" s="17" t="s">
        <v>41</v>
      </c>
      <c r="D4" s="12" t="s">
        <v>19</v>
      </c>
      <c r="E4" s="12" t="s">
        <v>20</v>
      </c>
      <c r="F4" s="12" t="s">
        <v>21</v>
      </c>
    </row>
    <row r="5" spans="2:6" x14ac:dyDescent="0.25">
      <c r="B5" s="23" t="s">
        <v>69</v>
      </c>
      <c r="C5" s="23">
        <v>10</v>
      </c>
      <c r="D5" s="24">
        <v>0.1</v>
      </c>
      <c r="E5" s="24">
        <v>0.5</v>
      </c>
      <c r="F5" s="24">
        <v>0.4</v>
      </c>
    </row>
    <row r="6" spans="2:6" x14ac:dyDescent="0.25">
      <c r="B6" s="23" t="s">
        <v>72</v>
      </c>
      <c r="C6" s="23">
        <v>8</v>
      </c>
      <c r="D6" s="24">
        <v>0.375</v>
      </c>
      <c r="E6" s="24">
        <v>0.375</v>
      </c>
      <c r="F6" s="24">
        <v>0.25</v>
      </c>
    </row>
    <row r="7" spans="2:6" ht="13.5" customHeight="1" x14ac:dyDescent="0.25">
      <c r="B7" s="23" t="s">
        <v>93</v>
      </c>
      <c r="C7" s="23">
        <v>8</v>
      </c>
      <c r="D7" s="24">
        <v>0.5</v>
      </c>
      <c r="E7" s="24">
        <v>0.25</v>
      </c>
      <c r="F7" s="24">
        <v>0.25</v>
      </c>
    </row>
    <row r="8" spans="2:6" x14ac:dyDescent="0.25">
      <c r="B8" s="29" t="s">
        <v>94</v>
      </c>
      <c r="C8" s="29">
        <v>9</v>
      </c>
      <c r="D8" s="30">
        <v>0.77777777777777779</v>
      </c>
      <c r="E8" s="30">
        <v>0.1111111111111111</v>
      </c>
      <c r="F8" s="30">
        <v>0.1111111111111111</v>
      </c>
    </row>
    <row r="9" spans="2:6" x14ac:dyDescent="0.25">
      <c r="B9" s="23" t="s">
        <v>70</v>
      </c>
      <c r="C9" s="23">
        <v>11</v>
      </c>
      <c r="D9" s="24">
        <v>0.45454545454545453</v>
      </c>
      <c r="E9" s="24">
        <v>0.45454545454545453</v>
      </c>
      <c r="F9" s="24">
        <v>9.0909090909090912E-2</v>
      </c>
    </row>
    <row r="10" spans="2:6" x14ac:dyDescent="0.25">
      <c r="B10" s="29" t="s">
        <v>95</v>
      </c>
      <c r="C10" s="29">
        <v>16</v>
      </c>
      <c r="D10" s="30">
        <v>0.75</v>
      </c>
      <c r="E10" s="30">
        <v>0.1875</v>
      </c>
      <c r="F10" s="30">
        <v>6.25E-2</v>
      </c>
    </row>
    <row r="11" spans="2:6" x14ac:dyDescent="0.25">
      <c r="B11" s="23" t="s">
        <v>71</v>
      </c>
      <c r="C11" s="23">
        <v>19</v>
      </c>
      <c r="D11" s="24">
        <v>0.42105263157894735</v>
      </c>
      <c r="E11" s="24">
        <v>0.52631578947368418</v>
      </c>
      <c r="F11" s="24">
        <v>5.2631578947368418E-2</v>
      </c>
    </row>
    <row r="12" spans="2:6" x14ac:dyDescent="0.25">
      <c r="B12" s="18" t="s">
        <v>103</v>
      </c>
      <c r="C12" s="18">
        <v>10</v>
      </c>
      <c r="D12" s="13">
        <v>0.3</v>
      </c>
      <c r="E12" s="13">
        <v>0.7</v>
      </c>
      <c r="F12" s="13">
        <v>0</v>
      </c>
    </row>
    <row r="13" spans="2:6" x14ac:dyDescent="0.25">
      <c r="B13" s="18" t="s">
        <v>102</v>
      </c>
      <c r="C13" s="18">
        <v>10</v>
      </c>
      <c r="D13" s="13">
        <v>0.3</v>
      </c>
      <c r="E13" s="13">
        <v>0.7</v>
      </c>
      <c r="F13" s="13">
        <v>0</v>
      </c>
    </row>
    <row r="14" spans="2:6" x14ac:dyDescent="0.25">
      <c r="B14" s="18" t="s">
        <v>96</v>
      </c>
      <c r="C14" s="18">
        <v>10</v>
      </c>
      <c r="D14" s="13">
        <v>0.4</v>
      </c>
      <c r="E14" s="13">
        <v>0.6</v>
      </c>
      <c r="F14" s="13">
        <v>0</v>
      </c>
    </row>
    <row r="15" spans="2:6" x14ac:dyDescent="0.25">
      <c r="B15" s="18" t="s">
        <v>97</v>
      </c>
      <c r="C15" s="18">
        <v>17</v>
      </c>
      <c r="D15" s="13">
        <v>0.70588235294117652</v>
      </c>
      <c r="E15" s="13">
        <v>0.29411764705882354</v>
      </c>
      <c r="F15" s="13">
        <v>0</v>
      </c>
    </row>
    <row r="16" spans="2:6" x14ac:dyDescent="0.25">
      <c r="B16" s="18" t="s">
        <v>98</v>
      </c>
      <c r="C16" s="18">
        <v>8</v>
      </c>
      <c r="D16" s="13">
        <v>0.75</v>
      </c>
      <c r="E16" s="13">
        <v>0.25</v>
      </c>
      <c r="F16" s="13">
        <v>0</v>
      </c>
    </row>
    <row r="17" spans="2:15" x14ac:dyDescent="0.25">
      <c r="B17" s="18" t="s">
        <v>99</v>
      </c>
      <c r="C17" s="18">
        <v>8</v>
      </c>
      <c r="D17" s="13">
        <v>0.875</v>
      </c>
      <c r="E17" s="13">
        <v>0.125</v>
      </c>
      <c r="F17" s="13">
        <v>0</v>
      </c>
    </row>
    <row r="18" spans="2:15" x14ac:dyDescent="0.25">
      <c r="B18" s="18" t="s">
        <v>100</v>
      </c>
      <c r="C18" s="18">
        <v>8</v>
      </c>
      <c r="D18" s="13">
        <v>0.875</v>
      </c>
      <c r="E18" s="13">
        <v>0.125</v>
      </c>
      <c r="F18" s="13">
        <v>0</v>
      </c>
    </row>
    <row r="19" spans="2:15" x14ac:dyDescent="0.25">
      <c r="B19" s="18" t="s">
        <v>101</v>
      </c>
      <c r="C19" s="18">
        <v>9</v>
      </c>
      <c r="D19" s="13">
        <v>0.88888888888888884</v>
      </c>
      <c r="E19" s="13">
        <v>0.1111111111111111</v>
      </c>
      <c r="F19" s="13">
        <v>0</v>
      </c>
    </row>
    <row r="20" spans="2:15" x14ac:dyDescent="0.25">
      <c r="B20" s="17" t="s">
        <v>27</v>
      </c>
      <c r="C20" s="17"/>
      <c r="D20" s="12">
        <f>AVERAGE(D5:D19)</f>
        <v>0.564876473715483</v>
      </c>
      <c r="E20" s="12">
        <f>AVERAGE(E5:E19)</f>
        <v>0.35398007422001226</v>
      </c>
      <c r="F20" s="12">
        <f>AVERAGE(F5:F19)</f>
        <v>8.1143452064504684E-2</v>
      </c>
    </row>
    <row r="22" spans="2:15" ht="13.5" customHeight="1" x14ac:dyDescent="0.25">
      <c r="B22" s="35" t="s">
        <v>43</v>
      </c>
      <c r="C22" s="35"/>
      <c r="D22" s="35"/>
      <c r="E22" s="35"/>
      <c r="F22" s="35"/>
    </row>
    <row r="23" spans="2:15" ht="13.5" customHeight="1" x14ac:dyDescent="0.25">
      <c r="B23" s="17" t="s">
        <v>1</v>
      </c>
      <c r="C23" s="17" t="s">
        <v>44</v>
      </c>
      <c r="D23" s="12" t="s">
        <v>45</v>
      </c>
      <c r="E23" s="12" t="s">
        <v>46</v>
      </c>
      <c r="F23" s="12" t="s">
        <v>47</v>
      </c>
    </row>
    <row r="24" spans="2:15" x14ac:dyDescent="0.25">
      <c r="B24" s="20" t="s">
        <v>48</v>
      </c>
      <c r="C24" s="21">
        <v>1</v>
      </c>
      <c r="D24" s="21">
        <v>4.2244000000000002</v>
      </c>
      <c r="E24" s="21">
        <v>39.01</v>
      </c>
      <c r="F24" s="21" t="s">
        <v>49</v>
      </c>
    </row>
    <row r="25" spans="2:15" x14ac:dyDescent="0.25">
      <c r="B25" s="18" t="s">
        <v>69</v>
      </c>
      <c r="C25" s="3">
        <v>1</v>
      </c>
      <c r="D25" s="3">
        <v>7.7761699999999996</v>
      </c>
      <c r="E25" s="3">
        <v>6.6</v>
      </c>
      <c r="F25" s="3" t="s">
        <v>49</v>
      </c>
    </row>
    <row r="26" spans="2:15" x14ac:dyDescent="0.25">
      <c r="B26" s="18" t="s">
        <v>72</v>
      </c>
      <c r="C26" s="3">
        <v>1</v>
      </c>
      <c r="D26" s="3">
        <v>4.5872299999999999</v>
      </c>
      <c r="E26" s="3">
        <v>3.48</v>
      </c>
      <c r="F26" s="31">
        <v>5.0000000000000001E-4</v>
      </c>
      <c r="H26" s="36" t="s">
        <v>92</v>
      </c>
      <c r="I26" s="45"/>
      <c r="J26" s="45"/>
      <c r="K26" s="45"/>
      <c r="L26" s="45"/>
      <c r="M26" s="45"/>
      <c r="N26" s="45"/>
      <c r="O26" s="46"/>
    </row>
    <row r="27" spans="2:15" x14ac:dyDescent="0.25">
      <c r="B27" s="18" t="s">
        <v>93</v>
      </c>
      <c r="C27" s="3">
        <v>1</v>
      </c>
      <c r="D27" s="3">
        <v>4.0033899999999996</v>
      </c>
      <c r="E27" s="3">
        <v>3.04</v>
      </c>
      <c r="F27" s="31">
        <v>2.3999999999999998E-3</v>
      </c>
      <c r="H27" s="47"/>
      <c r="I27" s="48"/>
      <c r="J27" s="48"/>
      <c r="K27" s="48"/>
      <c r="L27" s="48"/>
      <c r="M27" s="48"/>
      <c r="N27" s="48"/>
      <c r="O27" s="49"/>
    </row>
    <row r="28" spans="2:15" x14ac:dyDescent="0.25">
      <c r="B28" s="18" t="s">
        <v>70</v>
      </c>
      <c r="C28" s="3">
        <v>1</v>
      </c>
      <c r="D28" s="3">
        <v>2.1958000000000002</v>
      </c>
      <c r="E28" s="3">
        <v>1.95</v>
      </c>
      <c r="F28" s="31">
        <v>5.0999999999999997E-2</v>
      </c>
      <c r="H28" s="47"/>
      <c r="I28" s="48"/>
      <c r="J28" s="48"/>
      <c r="K28" s="48"/>
      <c r="L28" s="48"/>
      <c r="M28" s="48"/>
      <c r="N28" s="48"/>
      <c r="O28" s="49"/>
    </row>
    <row r="29" spans="2:15" x14ac:dyDescent="0.25">
      <c r="B29" s="19" t="s">
        <v>71</v>
      </c>
      <c r="C29" s="4">
        <v>1</v>
      </c>
      <c r="D29" s="4">
        <v>1.86625</v>
      </c>
      <c r="E29" s="4">
        <v>2.17</v>
      </c>
      <c r="F29" s="22">
        <v>2.9899999999999999E-2</v>
      </c>
      <c r="H29" s="50"/>
      <c r="I29" s="51"/>
      <c r="J29" s="51"/>
      <c r="K29" s="51"/>
      <c r="L29" s="51"/>
      <c r="M29" s="51"/>
      <c r="N29" s="51"/>
      <c r="O29" s="52"/>
    </row>
    <row r="31" spans="2:15" ht="12.75" customHeight="1" x14ac:dyDescent="0.25">
      <c r="B31" s="1"/>
      <c r="C31" s="1"/>
      <c r="D31" s="1"/>
      <c r="E31" s="1"/>
      <c r="F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row r="37" spans="2:6" x14ac:dyDescent="0.25">
      <c r="B37" s="1"/>
      <c r="C37" s="1"/>
      <c r="D37" s="1"/>
      <c r="E37" s="1"/>
      <c r="F37" s="1"/>
    </row>
    <row r="38" spans="2:6" x14ac:dyDescent="0.25">
      <c r="B38" s="1"/>
      <c r="C38" s="1"/>
      <c r="D38" s="1"/>
      <c r="E38" s="1"/>
      <c r="F38" s="1"/>
    </row>
    <row r="39" spans="2:6" x14ac:dyDescent="0.25">
      <c r="B39" s="1"/>
      <c r="C39" s="1"/>
      <c r="D39" s="1"/>
      <c r="E39" s="1"/>
      <c r="F39" s="1"/>
    </row>
    <row r="40" spans="2:6" x14ac:dyDescent="0.25">
      <c r="B40" s="1"/>
      <c r="C40" s="1"/>
      <c r="D40" s="1"/>
      <c r="E40" s="1"/>
      <c r="F40" s="1"/>
    </row>
    <row r="41" spans="2:6" x14ac:dyDescent="0.25">
      <c r="B41" s="1"/>
      <c r="C41" s="1"/>
      <c r="D41" s="1"/>
      <c r="E41" s="1"/>
      <c r="F41" s="1"/>
    </row>
    <row r="42" spans="2:6" x14ac:dyDescent="0.25">
      <c r="B42" s="1"/>
      <c r="C42" s="1"/>
      <c r="D42" s="1"/>
      <c r="E42" s="1"/>
      <c r="F42" s="1"/>
    </row>
    <row r="43" spans="2:6" x14ac:dyDescent="0.25">
      <c r="B43" s="1"/>
      <c r="C43" s="1"/>
      <c r="D43" s="1"/>
      <c r="E43" s="1"/>
      <c r="F43" s="1"/>
    </row>
    <row r="44" spans="2:6" x14ac:dyDescent="0.25">
      <c r="B44" s="1"/>
      <c r="C44" s="1"/>
      <c r="D44" s="1"/>
      <c r="E44" s="1"/>
      <c r="F44" s="1"/>
    </row>
    <row r="45" spans="2:6" x14ac:dyDescent="0.25">
      <c r="B45" s="1"/>
      <c r="C45" s="1"/>
      <c r="D45" s="1"/>
      <c r="E45" s="1"/>
      <c r="F45" s="1"/>
    </row>
    <row r="46" spans="2:6" x14ac:dyDescent="0.25">
      <c r="B46" s="1"/>
      <c r="C46" s="1"/>
      <c r="D46" s="1"/>
      <c r="E46" s="1"/>
      <c r="F46" s="1"/>
    </row>
    <row r="47" spans="2:6" x14ac:dyDescent="0.25">
      <c r="B47" s="1"/>
      <c r="C47" s="1"/>
      <c r="D47" s="1"/>
      <c r="E47" s="1"/>
      <c r="F47" s="1"/>
    </row>
    <row r="48" spans="2:6" x14ac:dyDescent="0.25">
      <c r="B48" s="1"/>
      <c r="C48" s="1"/>
      <c r="D48" s="1"/>
      <c r="E48" s="1"/>
      <c r="F48" s="1"/>
    </row>
    <row r="49" spans="2:6" x14ac:dyDescent="0.25">
      <c r="B49" s="1"/>
      <c r="C49" s="1"/>
      <c r="D49" s="1"/>
      <c r="E49" s="1"/>
      <c r="F49" s="1"/>
    </row>
  </sheetData>
  <sortState ref="B5:F19">
    <sortCondition descending="1" ref="F5:F19"/>
    <sortCondition descending="1" ref="E5:E19"/>
    <sortCondition descending="1" ref="D5:D19"/>
  </sortState>
  <mergeCells count="3">
    <mergeCell ref="H26:O29"/>
    <mergeCell ref="B3:F3"/>
    <mergeCell ref="B22:F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4"/>
  <sheetViews>
    <sheetView showGridLines="0" zoomScale="80" zoomScaleNormal="80" workbookViewId="0">
      <selection activeCell="K27" sqref="K27"/>
    </sheetView>
  </sheetViews>
  <sheetFormatPr defaultColWidth="15" defaultRowHeight="12.75" x14ac:dyDescent="0.25"/>
  <cols>
    <col min="1" max="1" width="3.7109375" style="1" customWidth="1"/>
    <col min="2" max="3" width="15" style="16"/>
    <col min="4" max="6" width="15" style="11"/>
    <col min="7" max="7" width="3.7109375" style="1" customWidth="1"/>
    <col min="8" max="16384" width="15" style="1"/>
  </cols>
  <sheetData>
    <row r="1" spans="2:6" s="9" customFormat="1" ht="19.5" x14ac:dyDescent="0.25">
      <c r="B1" s="15" t="s">
        <v>59</v>
      </c>
      <c r="C1" s="15"/>
      <c r="D1" s="10"/>
      <c r="E1" s="10"/>
      <c r="F1" s="10"/>
    </row>
    <row r="3" spans="2:6" ht="13.5" customHeight="1" x14ac:dyDescent="0.25">
      <c r="B3" s="35" t="s">
        <v>42</v>
      </c>
      <c r="C3" s="35"/>
      <c r="D3" s="35"/>
      <c r="E3" s="35"/>
      <c r="F3" s="35"/>
    </row>
    <row r="4" spans="2:6" x14ac:dyDescent="0.25">
      <c r="B4" s="17" t="s">
        <v>59</v>
      </c>
      <c r="C4" s="17" t="s">
        <v>41</v>
      </c>
      <c r="D4" s="12" t="s">
        <v>19</v>
      </c>
      <c r="E4" s="12" t="s">
        <v>20</v>
      </c>
      <c r="F4" s="12" t="s">
        <v>21</v>
      </c>
    </row>
    <row r="5" spans="2:6" x14ac:dyDescent="0.25">
      <c r="B5" s="23" t="s">
        <v>77</v>
      </c>
      <c r="C5" s="23">
        <v>23</v>
      </c>
      <c r="D5" s="24">
        <v>0.21739130434782608</v>
      </c>
      <c r="E5" s="24">
        <v>0.52173913043478259</v>
      </c>
      <c r="F5" s="24">
        <v>0.2608695652173913</v>
      </c>
    </row>
    <row r="6" spans="2:6" x14ac:dyDescent="0.25">
      <c r="B6" s="23" t="s">
        <v>74</v>
      </c>
      <c r="C6" s="23">
        <v>36</v>
      </c>
      <c r="D6" s="24">
        <v>0.44444444444444442</v>
      </c>
      <c r="E6" s="24">
        <v>0.33333333333333331</v>
      </c>
      <c r="F6" s="24">
        <v>0.22222222222222221</v>
      </c>
    </row>
    <row r="7" spans="2:6" x14ac:dyDescent="0.25">
      <c r="B7" s="23" t="s">
        <v>76</v>
      </c>
      <c r="C7" s="23">
        <v>26</v>
      </c>
      <c r="D7" s="24">
        <v>0.57692307692307687</v>
      </c>
      <c r="E7" s="24">
        <v>0.23076923076923078</v>
      </c>
      <c r="F7" s="24">
        <v>0.19230769230769232</v>
      </c>
    </row>
    <row r="8" spans="2:6" x14ac:dyDescent="0.25">
      <c r="B8" s="23" t="s">
        <v>73</v>
      </c>
      <c r="C8" s="23">
        <v>37</v>
      </c>
      <c r="D8" s="24">
        <v>0.51351351351351349</v>
      </c>
      <c r="E8" s="24">
        <v>0.32432432432432434</v>
      </c>
      <c r="F8" s="24">
        <v>0.16216216216216217</v>
      </c>
    </row>
    <row r="9" spans="2:6" x14ac:dyDescent="0.25">
      <c r="B9" s="23" t="s">
        <v>104</v>
      </c>
      <c r="C9" s="23">
        <v>34</v>
      </c>
      <c r="D9" s="24">
        <v>0.55882352941176472</v>
      </c>
      <c r="E9" s="24">
        <v>0.3235294117647059</v>
      </c>
      <c r="F9" s="24">
        <v>0.11764705882352941</v>
      </c>
    </row>
    <row r="10" spans="2:6" x14ac:dyDescent="0.25">
      <c r="B10" s="23" t="s">
        <v>105</v>
      </c>
      <c r="C10" s="23">
        <v>36</v>
      </c>
      <c r="D10" s="24">
        <v>0.47222222222222221</v>
      </c>
      <c r="E10" s="24">
        <v>0.41666666666666669</v>
      </c>
      <c r="F10" s="24">
        <v>0.1111111111111111</v>
      </c>
    </row>
    <row r="11" spans="2:6" x14ac:dyDescent="0.25">
      <c r="B11" s="23" t="s">
        <v>75</v>
      </c>
      <c r="C11" s="23">
        <v>30</v>
      </c>
      <c r="D11" s="24">
        <v>0.5</v>
      </c>
      <c r="E11" s="24">
        <v>0.4</v>
      </c>
      <c r="F11" s="24">
        <v>0.1</v>
      </c>
    </row>
    <row r="12" spans="2:6" x14ac:dyDescent="0.25">
      <c r="B12" s="23" t="s">
        <v>106</v>
      </c>
      <c r="C12" s="23">
        <v>20</v>
      </c>
      <c r="D12" s="24">
        <v>0.55000000000000004</v>
      </c>
      <c r="E12" s="24">
        <v>0.35</v>
      </c>
      <c r="F12" s="24">
        <v>0.1</v>
      </c>
    </row>
    <row r="13" spans="2:6" x14ac:dyDescent="0.25">
      <c r="B13" s="23" t="s">
        <v>78</v>
      </c>
      <c r="C13" s="23">
        <v>21</v>
      </c>
      <c r="D13" s="24">
        <v>0.42857142857142855</v>
      </c>
      <c r="E13" s="24">
        <v>0.47619047619047616</v>
      </c>
      <c r="F13" s="24">
        <v>9.5238095238095233E-2</v>
      </c>
    </row>
    <row r="14" spans="2:6" x14ac:dyDescent="0.25">
      <c r="B14" s="23" t="s">
        <v>107</v>
      </c>
      <c r="C14" s="23">
        <v>55</v>
      </c>
      <c r="D14" s="24">
        <v>0.49090909090909091</v>
      </c>
      <c r="E14" s="24">
        <v>0.41818181818181815</v>
      </c>
      <c r="F14" s="24">
        <v>9.0909090909090912E-2</v>
      </c>
    </row>
    <row r="15" spans="2:6" x14ac:dyDescent="0.25">
      <c r="B15" s="18" t="s">
        <v>108</v>
      </c>
      <c r="C15" s="18">
        <v>35</v>
      </c>
      <c r="D15" s="13">
        <v>0.62857142857142856</v>
      </c>
      <c r="E15" s="13">
        <v>0.2857142857142857</v>
      </c>
      <c r="F15" s="13">
        <v>8.5714285714285715E-2</v>
      </c>
    </row>
    <row r="16" spans="2:6" x14ac:dyDescent="0.25">
      <c r="B16" s="18" t="s">
        <v>109</v>
      </c>
      <c r="C16" s="18">
        <v>24</v>
      </c>
      <c r="D16" s="13">
        <v>0.625</v>
      </c>
      <c r="E16" s="13">
        <v>0.29166666666666669</v>
      </c>
      <c r="F16" s="13">
        <v>8.3333333333333329E-2</v>
      </c>
    </row>
    <row r="17" spans="2:6" x14ac:dyDescent="0.25">
      <c r="B17" s="18" t="s">
        <v>110</v>
      </c>
      <c r="C17" s="18">
        <v>26</v>
      </c>
      <c r="D17" s="13">
        <v>0.53846153846153844</v>
      </c>
      <c r="E17" s="13">
        <v>0.38461538461538464</v>
      </c>
      <c r="F17" s="13">
        <v>7.6923076923076927E-2</v>
      </c>
    </row>
    <row r="18" spans="2:6" x14ac:dyDescent="0.25">
      <c r="B18" s="18" t="s">
        <v>111</v>
      </c>
      <c r="C18" s="18">
        <v>28</v>
      </c>
      <c r="D18" s="13">
        <v>0.5</v>
      </c>
      <c r="E18" s="13">
        <v>0.42857142857142855</v>
      </c>
      <c r="F18" s="13">
        <v>7.1428571428571425E-2</v>
      </c>
    </row>
    <row r="19" spans="2:6" x14ac:dyDescent="0.25">
      <c r="B19" s="18" t="s">
        <v>112</v>
      </c>
      <c r="C19" s="18">
        <v>44</v>
      </c>
      <c r="D19" s="13">
        <v>0.68181818181818177</v>
      </c>
      <c r="E19" s="13">
        <v>0.25</v>
      </c>
      <c r="F19" s="13">
        <v>6.8181818181818177E-2</v>
      </c>
    </row>
    <row r="20" spans="2:6" x14ac:dyDescent="0.25">
      <c r="B20" s="18" t="s">
        <v>113</v>
      </c>
      <c r="C20" s="18">
        <v>48</v>
      </c>
      <c r="D20" s="13">
        <v>0.60416666666666663</v>
      </c>
      <c r="E20" s="13">
        <v>0.33333333333333331</v>
      </c>
      <c r="F20" s="13">
        <v>6.25E-2</v>
      </c>
    </row>
    <row r="21" spans="2:6" x14ac:dyDescent="0.25">
      <c r="B21" s="18" t="s">
        <v>114</v>
      </c>
      <c r="C21" s="18">
        <v>32</v>
      </c>
      <c r="D21" s="13">
        <v>0.8125</v>
      </c>
      <c r="E21" s="13">
        <v>0.125</v>
      </c>
      <c r="F21" s="13">
        <v>6.25E-2</v>
      </c>
    </row>
    <row r="22" spans="2:6" x14ac:dyDescent="0.25">
      <c r="B22" s="18" t="s">
        <v>115</v>
      </c>
      <c r="C22" s="18">
        <v>50</v>
      </c>
      <c r="D22" s="13">
        <v>0.6</v>
      </c>
      <c r="E22" s="13">
        <v>0.34</v>
      </c>
      <c r="F22" s="13">
        <v>0.06</v>
      </c>
    </row>
    <row r="23" spans="2:6" x14ac:dyDescent="0.25">
      <c r="B23" s="18" t="s">
        <v>116</v>
      </c>
      <c r="C23" s="18">
        <v>36</v>
      </c>
      <c r="D23" s="13">
        <v>0.77777777777777779</v>
      </c>
      <c r="E23" s="13">
        <v>0.16666666666666666</v>
      </c>
      <c r="F23" s="13">
        <v>5.5555555555555552E-2</v>
      </c>
    </row>
    <row r="24" spans="2:6" x14ac:dyDescent="0.25">
      <c r="B24" s="18" t="s">
        <v>117</v>
      </c>
      <c r="C24" s="18">
        <v>18</v>
      </c>
      <c r="D24" s="13">
        <v>0.77777777777777779</v>
      </c>
      <c r="E24" s="13">
        <v>0.16666666666666666</v>
      </c>
      <c r="F24" s="13">
        <v>5.5555555555555552E-2</v>
      </c>
    </row>
    <row r="25" spans="2:6" x14ac:dyDescent="0.25">
      <c r="B25" s="18" t="s">
        <v>118</v>
      </c>
      <c r="C25" s="18">
        <v>19</v>
      </c>
      <c r="D25" s="13">
        <v>0.78947368421052633</v>
      </c>
      <c r="E25" s="13">
        <v>0.15789473684210525</v>
      </c>
      <c r="F25" s="13">
        <v>5.2631578947368418E-2</v>
      </c>
    </row>
    <row r="26" spans="2:6" x14ac:dyDescent="0.25">
      <c r="B26" s="18" t="s">
        <v>119</v>
      </c>
      <c r="C26" s="18">
        <v>21</v>
      </c>
      <c r="D26" s="13">
        <v>0.61904761904761907</v>
      </c>
      <c r="E26" s="13">
        <v>0.33333333333333331</v>
      </c>
      <c r="F26" s="13">
        <v>4.7619047619047616E-2</v>
      </c>
    </row>
    <row r="27" spans="2:6" x14ac:dyDescent="0.25">
      <c r="B27" s="18" t="s">
        <v>120</v>
      </c>
      <c r="C27" s="18">
        <v>22</v>
      </c>
      <c r="D27" s="13">
        <v>0.77272727272727271</v>
      </c>
      <c r="E27" s="13">
        <v>0.18181818181818182</v>
      </c>
      <c r="F27" s="13">
        <v>4.5454545454545456E-2</v>
      </c>
    </row>
    <row r="28" spans="2:6" x14ac:dyDescent="0.25">
      <c r="B28" s="18" t="s">
        <v>121</v>
      </c>
      <c r="C28" s="18">
        <v>24</v>
      </c>
      <c r="D28" s="13">
        <v>0.625</v>
      </c>
      <c r="E28" s="13">
        <v>0.33333333333333331</v>
      </c>
      <c r="F28" s="13">
        <v>4.1666666666666664E-2</v>
      </c>
    </row>
    <row r="29" spans="2:6" x14ac:dyDescent="0.25">
      <c r="B29" s="18" t="s">
        <v>122</v>
      </c>
      <c r="C29" s="18">
        <v>24</v>
      </c>
      <c r="D29" s="13">
        <v>0.79166666666666663</v>
      </c>
      <c r="E29" s="13">
        <v>0.16666666666666666</v>
      </c>
      <c r="F29" s="13">
        <v>4.1666666666666664E-2</v>
      </c>
    </row>
    <row r="30" spans="2:6" x14ac:dyDescent="0.25">
      <c r="B30" s="18" t="s">
        <v>123</v>
      </c>
      <c r="C30" s="18">
        <v>41</v>
      </c>
      <c r="D30" s="13">
        <v>0.75609756097560976</v>
      </c>
      <c r="E30" s="13">
        <v>0.21951219512195122</v>
      </c>
      <c r="F30" s="13">
        <v>2.4390243902439025E-2</v>
      </c>
    </row>
    <row r="31" spans="2:6" x14ac:dyDescent="0.25">
      <c r="B31" s="18" t="s">
        <v>124</v>
      </c>
      <c r="C31" s="18">
        <v>28</v>
      </c>
      <c r="D31" s="13">
        <v>0.6071428571428571</v>
      </c>
      <c r="E31" s="13">
        <v>0.39285714285714285</v>
      </c>
      <c r="F31" s="13">
        <v>0</v>
      </c>
    </row>
    <row r="32" spans="2:6" x14ac:dyDescent="0.25">
      <c r="B32" s="18" t="s">
        <v>125</v>
      </c>
      <c r="C32" s="18">
        <v>20</v>
      </c>
      <c r="D32" s="13">
        <v>0.7</v>
      </c>
      <c r="E32" s="13">
        <v>0.3</v>
      </c>
      <c r="F32" s="13">
        <v>0</v>
      </c>
    </row>
    <row r="33" spans="2:14" x14ac:dyDescent="0.25">
      <c r="B33" s="18" t="s">
        <v>126</v>
      </c>
      <c r="C33" s="18">
        <v>21</v>
      </c>
      <c r="D33" s="13">
        <v>0.7142857142857143</v>
      </c>
      <c r="E33" s="13">
        <v>0.2857142857142857</v>
      </c>
      <c r="F33" s="13">
        <v>0</v>
      </c>
    </row>
    <row r="34" spans="2:14" x14ac:dyDescent="0.25">
      <c r="B34" s="18" t="s">
        <v>127</v>
      </c>
      <c r="C34" s="18">
        <v>22</v>
      </c>
      <c r="D34" s="13">
        <v>0.72727272727272729</v>
      </c>
      <c r="E34" s="13">
        <v>0.27272727272727271</v>
      </c>
      <c r="F34" s="13">
        <v>0</v>
      </c>
    </row>
    <row r="35" spans="2:14" x14ac:dyDescent="0.25">
      <c r="B35" s="18" t="s">
        <v>128</v>
      </c>
      <c r="C35" s="18">
        <v>24</v>
      </c>
      <c r="D35" s="13">
        <v>0.75</v>
      </c>
      <c r="E35" s="13">
        <v>0.25</v>
      </c>
      <c r="F35" s="13">
        <v>0</v>
      </c>
    </row>
    <row r="36" spans="2:14" x14ac:dyDescent="0.25">
      <c r="B36" s="18" t="s">
        <v>129</v>
      </c>
      <c r="C36" s="18">
        <v>24</v>
      </c>
      <c r="D36" s="13">
        <v>0.83333333333333337</v>
      </c>
      <c r="E36" s="13">
        <v>0.16666666666666666</v>
      </c>
      <c r="F36" s="13">
        <v>0</v>
      </c>
    </row>
    <row r="37" spans="2:14" x14ac:dyDescent="0.25">
      <c r="B37" s="18" t="s">
        <v>130</v>
      </c>
      <c r="C37" s="18">
        <v>18</v>
      </c>
      <c r="D37" s="13">
        <v>0.83333333333333337</v>
      </c>
      <c r="E37" s="13">
        <v>0.16666666666666666</v>
      </c>
      <c r="F37" s="13">
        <v>0</v>
      </c>
    </row>
    <row r="38" spans="2:14" x14ac:dyDescent="0.25">
      <c r="B38" s="18" t="s">
        <v>131</v>
      </c>
      <c r="C38" s="18">
        <v>31</v>
      </c>
      <c r="D38" s="13">
        <v>0.83870967741935487</v>
      </c>
      <c r="E38" s="13">
        <v>0.16129032258064516</v>
      </c>
      <c r="F38" s="13">
        <v>0</v>
      </c>
    </row>
    <row r="39" spans="2:14" x14ac:dyDescent="0.25">
      <c r="B39" s="18" t="s">
        <v>132</v>
      </c>
      <c r="C39" s="18">
        <v>20</v>
      </c>
      <c r="D39" s="13">
        <v>0.95</v>
      </c>
      <c r="E39" s="13">
        <v>0.05</v>
      </c>
      <c r="F39" s="13">
        <v>0</v>
      </c>
    </row>
    <row r="40" spans="2:14" x14ac:dyDescent="0.25">
      <c r="B40" s="17" t="s">
        <v>27</v>
      </c>
      <c r="C40" s="17"/>
      <c r="D40" s="12">
        <f>AVERAGE(D5:D39)</f>
        <v>0.6459132122237643</v>
      </c>
      <c r="E40" s="12">
        <f>AVERAGE(E5:E39)</f>
        <v>0.28586998937794356</v>
      </c>
      <c r="F40" s="12">
        <f>AVERAGE(F5:F39)</f>
        <v>6.8216798398292117E-2</v>
      </c>
    </row>
    <row r="42" spans="2:14" ht="13.5" customHeight="1" x14ac:dyDescent="0.25">
      <c r="B42" s="35" t="s">
        <v>43</v>
      </c>
      <c r="C42" s="35"/>
      <c r="D42" s="35"/>
      <c r="E42" s="35"/>
      <c r="F42" s="35"/>
      <c r="H42" s="53" t="s">
        <v>81</v>
      </c>
      <c r="I42" s="53"/>
      <c r="J42" s="53"/>
      <c r="K42" s="53"/>
      <c r="L42" s="53"/>
      <c r="M42" s="53"/>
      <c r="N42" s="53"/>
    </row>
    <row r="43" spans="2:14" ht="13.5" customHeight="1" x14ac:dyDescent="0.25">
      <c r="B43" s="17" t="s">
        <v>1</v>
      </c>
      <c r="C43" s="17" t="s">
        <v>44</v>
      </c>
      <c r="D43" s="12" t="s">
        <v>45</v>
      </c>
      <c r="E43" s="12" t="s">
        <v>46</v>
      </c>
      <c r="F43" s="12" t="s">
        <v>47</v>
      </c>
      <c r="H43" s="53"/>
      <c r="I43" s="53"/>
      <c r="J43" s="53"/>
      <c r="K43" s="53"/>
      <c r="L43" s="53"/>
      <c r="M43" s="53"/>
      <c r="N43" s="53"/>
    </row>
    <row r="44" spans="2:14" x14ac:dyDescent="0.25">
      <c r="B44" s="20" t="s">
        <v>48</v>
      </c>
      <c r="C44" s="21">
        <v>1</v>
      </c>
      <c r="D44" s="21">
        <v>3.7565400000000002</v>
      </c>
      <c r="E44" s="21">
        <v>33.06</v>
      </c>
      <c r="F44" s="21" t="s">
        <v>49</v>
      </c>
      <c r="H44" s="53"/>
      <c r="I44" s="53"/>
      <c r="J44" s="53"/>
      <c r="K44" s="53"/>
      <c r="L44" s="53"/>
      <c r="M44" s="53"/>
      <c r="N44" s="53"/>
    </row>
    <row r="45" spans="2:14" x14ac:dyDescent="0.25">
      <c r="B45" s="18" t="s">
        <v>77</v>
      </c>
      <c r="C45" s="3">
        <v>1</v>
      </c>
      <c r="D45" s="3">
        <v>5.4352200000000002</v>
      </c>
      <c r="E45" s="3">
        <v>7.2</v>
      </c>
      <c r="F45" s="3" t="s">
        <v>49</v>
      </c>
      <c r="H45" s="53"/>
      <c r="I45" s="53"/>
      <c r="J45" s="53"/>
      <c r="K45" s="53"/>
      <c r="L45" s="53"/>
      <c r="M45" s="53"/>
      <c r="N45" s="53"/>
    </row>
    <row r="46" spans="2:14" ht="12.75" customHeight="1" x14ac:dyDescent="0.25">
      <c r="B46" s="18" t="s">
        <v>74</v>
      </c>
      <c r="C46" s="3">
        <v>1</v>
      </c>
      <c r="D46" s="3">
        <v>3.66377</v>
      </c>
      <c r="E46" s="3">
        <v>6.04</v>
      </c>
      <c r="F46" s="31" t="s">
        <v>49</v>
      </c>
      <c r="H46" s="53"/>
      <c r="I46" s="53"/>
      <c r="J46" s="53"/>
      <c r="K46" s="53"/>
      <c r="L46" s="53"/>
      <c r="M46" s="53"/>
      <c r="N46" s="53"/>
    </row>
    <row r="47" spans="2:14" x14ac:dyDescent="0.25">
      <c r="B47" s="18" t="s">
        <v>76</v>
      </c>
      <c r="C47" s="3">
        <v>1</v>
      </c>
      <c r="D47" s="3">
        <v>3.37947</v>
      </c>
      <c r="E47" s="3">
        <v>4.76</v>
      </c>
      <c r="F47" s="31" t="s">
        <v>49</v>
      </c>
      <c r="H47" s="53"/>
      <c r="I47" s="53"/>
      <c r="J47" s="53"/>
      <c r="K47" s="53"/>
      <c r="L47" s="53"/>
      <c r="M47" s="53"/>
      <c r="N47" s="53"/>
    </row>
    <row r="48" spans="2:14" x14ac:dyDescent="0.25">
      <c r="B48" s="18" t="s">
        <v>78</v>
      </c>
      <c r="C48" s="3">
        <v>1</v>
      </c>
      <c r="D48" s="3">
        <v>2.3334700000000002</v>
      </c>
      <c r="E48" s="3">
        <v>2.96</v>
      </c>
      <c r="F48" s="31">
        <v>3.2000000000000002E-3</v>
      </c>
      <c r="H48" s="53"/>
      <c r="I48" s="53"/>
      <c r="J48" s="53"/>
      <c r="K48" s="53"/>
      <c r="L48" s="53"/>
      <c r="M48" s="53"/>
      <c r="N48" s="53"/>
    </row>
    <row r="49" spans="2:14" x14ac:dyDescent="0.25">
      <c r="B49" s="18" t="s">
        <v>73</v>
      </c>
      <c r="C49" s="3">
        <v>1</v>
      </c>
      <c r="D49" s="3">
        <v>2.1412300000000002</v>
      </c>
      <c r="E49" s="3">
        <v>3.56</v>
      </c>
      <c r="F49" s="31">
        <v>4.0000000000000002E-4</v>
      </c>
      <c r="H49" s="53"/>
      <c r="I49" s="53"/>
      <c r="J49" s="53"/>
      <c r="K49" s="53"/>
      <c r="L49" s="53"/>
      <c r="M49" s="53"/>
      <c r="N49" s="53"/>
    </row>
    <row r="50" spans="2:14" x14ac:dyDescent="0.25">
      <c r="B50" s="18" t="s">
        <v>104</v>
      </c>
      <c r="C50" s="3">
        <v>1</v>
      </c>
      <c r="D50" s="3">
        <v>1.9534499999999999</v>
      </c>
      <c r="E50" s="3">
        <v>3.14</v>
      </c>
      <c r="F50" s="31">
        <v>1.6999999999999999E-3</v>
      </c>
      <c r="H50" s="53"/>
      <c r="I50" s="53"/>
      <c r="J50" s="53"/>
      <c r="K50" s="53"/>
      <c r="L50" s="53"/>
      <c r="M50" s="53"/>
      <c r="N50" s="53"/>
    </row>
    <row r="51" spans="2:14" x14ac:dyDescent="0.25">
      <c r="B51" s="18" t="s">
        <v>106</v>
      </c>
      <c r="C51" s="3">
        <v>1</v>
      </c>
      <c r="D51" s="3">
        <v>1.87738</v>
      </c>
      <c r="E51" s="3">
        <v>2.3199999999999998</v>
      </c>
      <c r="F51" s="31">
        <v>2.0299999999999999E-2</v>
      </c>
      <c r="H51" s="53"/>
      <c r="I51" s="53"/>
      <c r="J51" s="53"/>
      <c r="K51" s="53"/>
      <c r="L51" s="53"/>
      <c r="M51" s="53"/>
      <c r="N51" s="53"/>
    </row>
    <row r="52" spans="2:14" x14ac:dyDescent="0.25">
      <c r="B52" s="18" t="s">
        <v>107</v>
      </c>
      <c r="C52" s="3">
        <v>1</v>
      </c>
      <c r="D52" s="3">
        <v>1.70662</v>
      </c>
      <c r="E52" s="3">
        <v>3.42</v>
      </c>
      <c r="F52" s="31">
        <v>5.9999999999999995E-4</v>
      </c>
      <c r="H52" s="53"/>
      <c r="I52" s="53"/>
      <c r="J52" s="53"/>
      <c r="K52" s="53"/>
      <c r="L52" s="53"/>
      <c r="M52" s="53"/>
      <c r="N52" s="53"/>
    </row>
    <row r="53" spans="2:14" x14ac:dyDescent="0.25">
      <c r="B53" s="18" t="s">
        <v>105</v>
      </c>
      <c r="C53" s="3">
        <v>1</v>
      </c>
      <c r="D53" s="3">
        <v>1.7083200000000001</v>
      </c>
      <c r="E53" s="3">
        <v>2.81</v>
      </c>
      <c r="F53" s="31">
        <v>5.1000000000000004E-3</v>
      </c>
      <c r="H53" s="53"/>
      <c r="I53" s="53"/>
      <c r="J53" s="53"/>
      <c r="K53" s="53"/>
      <c r="L53" s="53"/>
      <c r="M53" s="53"/>
      <c r="N53" s="53"/>
    </row>
    <row r="54" spans="2:14" x14ac:dyDescent="0.25">
      <c r="B54" s="19" t="s">
        <v>75</v>
      </c>
      <c r="C54" s="4">
        <v>1</v>
      </c>
      <c r="D54" s="4">
        <v>1.6571499999999999</v>
      </c>
      <c r="E54" s="4">
        <v>2.4900000000000002</v>
      </c>
      <c r="F54" s="22">
        <v>1.2999999999999999E-2</v>
      </c>
      <c r="H54" s="53"/>
      <c r="I54" s="53"/>
      <c r="J54" s="53"/>
      <c r="K54" s="53"/>
      <c r="L54" s="53"/>
      <c r="M54" s="53"/>
      <c r="N54" s="53"/>
    </row>
    <row r="56" spans="2:14" ht="12.75" customHeight="1" x14ac:dyDescent="0.25">
      <c r="B56" s="1"/>
      <c r="C56" s="1"/>
      <c r="D56" s="1"/>
      <c r="E56" s="1"/>
      <c r="F56" s="1"/>
    </row>
    <row r="57" spans="2:14" x14ac:dyDescent="0.25">
      <c r="B57" s="1"/>
      <c r="C57" s="1"/>
      <c r="D57" s="1"/>
      <c r="E57" s="1"/>
      <c r="F57" s="1"/>
    </row>
    <row r="58" spans="2:14" x14ac:dyDescent="0.25">
      <c r="B58" s="1"/>
      <c r="C58" s="1"/>
      <c r="D58" s="1"/>
      <c r="E58" s="1"/>
      <c r="F58" s="1"/>
    </row>
    <row r="59" spans="2:14" x14ac:dyDescent="0.25">
      <c r="B59" s="1"/>
      <c r="C59" s="1"/>
      <c r="D59" s="1"/>
      <c r="E59" s="1"/>
      <c r="F59" s="1"/>
    </row>
    <row r="60" spans="2:14" x14ac:dyDescent="0.25">
      <c r="B60" s="1"/>
      <c r="C60" s="1"/>
      <c r="D60" s="1"/>
      <c r="E60" s="1"/>
      <c r="F60" s="1"/>
    </row>
    <row r="61" spans="2:14" x14ac:dyDescent="0.25">
      <c r="B61" s="1"/>
      <c r="C61" s="1"/>
      <c r="D61" s="1"/>
      <c r="E61" s="1"/>
      <c r="F61" s="1"/>
    </row>
    <row r="62" spans="2:14" x14ac:dyDescent="0.25">
      <c r="B62" s="1"/>
      <c r="C62" s="1"/>
      <c r="D62" s="1"/>
      <c r="E62" s="1"/>
      <c r="F62" s="1"/>
    </row>
    <row r="63" spans="2:14" x14ac:dyDescent="0.25">
      <c r="B63" s="1"/>
      <c r="C63" s="1"/>
      <c r="D63" s="1"/>
      <c r="E63" s="1"/>
      <c r="F63" s="1"/>
    </row>
    <row r="64" spans="2:14" x14ac:dyDescent="0.25">
      <c r="B64" s="1"/>
      <c r="C64" s="1"/>
      <c r="D64" s="1"/>
      <c r="E64" s="1"/>
      <c r="F64" s="1"/>
    </row>
    <row r="65" spans="2:6" x14ac:dyDescent="0.25">
      <c r="B65" s="1"/>
      <c r="C65" s="1"/>
      <c r="D65" s="1"/>
      <c r="E65" s="1"/>
      <c r="F65" s="1"/>
    </row>
    <row r="66" spans="2:6" x14ac:dyDescent="0.25">
      <c r="B66" s="1"/>
      <c r="C66" s="1"/>
      <c r="D66" s="1"/>
      <c r="E66" s="1"/>
      <c r="F66" s="1"/>
    </row>
    <row r="67" spans="2:6" x14ac:dyDescent="0.25">
      <c r="B67" s="1"/>
      <c r="C67" s="1"/>
      <c r="D67" s="1"/>
      <c r="E67" s="1"/>
      <c r="F67" s="1"/>
    </row>
    <row r="68" spans="2:6" x14ac:dyDescent="0.25">
      <c r="B68" s="1"/>
      <c r="C68" s="1"/>
      <c r="D68" s="1"/>
      <c r="E68" s="1"/>
      <c r="F68" s="1"/>
    </row>
    <row r="69" spans="2:6" x14ac:dyDescent="0.25">
      <c r="B69" s="1"/>
      <c r="C69" s="1"/>
      <c r="D69" s="1"/>
      <c r="E69" s="1"/>
      <c r="F69" s="1"/>
    </row>
    <row r="70" spans="2:6" x14ac:dyDescent="0.25">
      <c r="B70" s="1"/>
      <c r="C70" s="1"/>
      <c r="D70" s="1"/>
      <c r="E70" s="1"/>
      <c r="F70" s="1"/>
    </row>
    <row r="71" spans="2:6" x14ac:dyDescent="0.25">
      <c r="B71" s="1"/>
      <c r="C71" s="1"/>
      <c r="D71" s="1"/>
      <c r="E71" s="1"/>
      <c r="F71" s="1"/>
    </row>
    <row r="72" spans="2:6" x14ac:dyDescent="0.25">
      <c r="B72" s="1"/>
      <c r="C72" s="1"/>
      <c r="D72" s="1"/>
      <c r="E72" s="1"/>
      <c r="F72" s="1"/>
    </row>
    <row r="73" spans="2:6" x14ac:dyDescent="0.25">
      <c r="B73" s="1"/>
      <c r="C73" s="1"/>
      <c r="D73" s="1"/>
      <c r="E73" s="1"/>
      <c r="F73" s="1"/>
    </row>
    <row r="74" spans="2:6" x14ac:dyDescent="0.25">
      <c r="B74" s="1"/>
      <c r="C74" s="1"/>
      <c r="D74" s="1"/>
      <c r="E74" s="1"/>
      <c r="F74" s="1"/>
    </row>
  </sheetData>
  <sortState ref="B5:F39">
    <sortCondition descending="1" ref="F5:F39"/>
    <sortCondition descending="1" ref="E5:E39"/>
    <sortCondition descending="1" ref="D5:D39"/>
  </sortState>
  <mergeCells count="3">
    <mergeCell ref="B3:F3"/>
    <mergeCell ref="B42:F42"/>
    <mergeCell ref="H42:N5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showGridLines="0" zoomScale="80" zoomScaleNormal="80" workbookViewId="0">
      <selection activeCell="A26" sqref="A26"/>
    </sheetView>
  </sheetViews>
  <sheetFormatPr defaultColWidth="15" defaultRowHeight="12.75" x14ac:dyDescent="0.25"/>
  <cols>
    <col min="1" max="1" width="3.7109375" style="1" customWidth="1"/>
    <col min="2" max="2" width="15" style="16"/>
    <col min="3" max="4" width="15" style="11"/>
    <col min="5" max="5" width="30" style="11" customWidth="1"/>
    <col min="6" max="6" width="3.7109375" style="1" customWidth="1"/>
    <col min="7" max="16384" width="15" style="1"/>
  </cols>
  <sheetData>
    <row r="1" spans="2:5" s="9" customFormat="1" ht="19.5" x14ac:dyDescent="0.25">
      <c r="B1" s="15" t="s">
        <v>80</v>
      </c>
      <c r="C1" s="10"/>
      <c r="D1" s="10"/>
      <c r="E1" s="10"/>
    </row>
    <row r="3" spans="2:5" ht="13.5" customHeight="1" x14ac:dyDescent="0.25">
      <c r="B3" s="35" t="s">
        <v>79</v>
      </c>
      <c r="C3" s="35"/>
      <c r="D3" s="35"/>
      <c r="E3" s="35"/>
    </row>
    <row r="4" spans="2:5" x14ac:dyDescent="0.25">
      <c r="B4" s="12" t="s">
        <v>6</v>
      </c>
      <c r="C4" s="12" t="s">
        <v>5</v>
      </c>
      <c r="D4" s="17" t="s">
        <v>3</v>
      </c>
      <c r="E4" s="12" t="s">
        <v>13</v>
      </c>
    </row>
    <row r="5" spans="2:5" x14ac:dyDescent="0.25">
      <c r="B5" s="32" t="s">
        <v>66</v>
      </c>
      <c r="C5" s="32" t="s">
        <v>69</v>
      </c>
      <c r="D5" s="20" t="s">
        <v>77</v>
      </c>
      <c r="E5" s="20" t="s">
        <v>65</v>
      </c>
    </row>
    <row r="6" spans="2:5" x14ac:dyDescent="0.25">
      <c r="B6" s="13" t="s">
        <v>67</v>
      </c>
      <c r="C6" s="13" t="s">
        <v>69</v>
      </c>
      <c r="D6" s="18" t="s">
        <v>77</v>
      </c>
      <c r="E6" s="18" t="s">
        <v>65</v>
      </c>
    </row>
    <row r="7" spans="2:5" x14ac:dyDescent="0.25">
      <c r="B7" s="14" t="s">
        <v>68</v>
      </c>
      <c r="C7" s="14" t="s">
        <v>69</v>
      </c>
      <c r="D7" s="19" t="s">
        <v>77</v>
      </c>
      <c r="E7" s="19" t="s">
        <v>65</v>
      </c>
    </row>
    <row r="8" spans="2:5" x14ac:dyDescent="0.25">
      <c r="B8" s="32" t="s">
        <v>66</v>
      </c>
      <c r="C8" s="32" t="s">
        <v>69</v>
      </c>
      <c r="D8" s="20" t="s">
        <v>73</v>
      </c>
      <c r="E8" s="20" t="s">
        <v>60</v>
      </c>
    </row>
    <row r="9" spans="2:5" x14ac:dyDescent="0.25">
      <c r="B9" s="14" t="s">
        <v>67</v>
      </c>
      <c r="C9" s="14" t="s">
        <v>69</v>
      </c>
      <c r="D9" s="19" t="s">
        <v>73</v>
      </c>
      <c r="E9" s="19" t="s">
        <v>60</v>
      </c>
    </row>
    <row r="10" spans="2:5" x14ac:dyDescent="0.25">
      <c r="B10" s="13" t="s">
        <v>67</v>
      </c>
      <c r="C10" s="13" t="s">
        <v>71</v>
      </c>
      <c r="D10" s="18" t="s">
        <v>75</v>
      </c>
      <c r="E10" s="18" t="s">
        <v>63</v>
      </c>
    </row>
    <row r="11" spans="2:5" x14ac:dyDescent="0.25">
      <c r="B11" s="13" t="s">
        <v>67</v>
      </c>
      <c r="C11" s="13" t="s">
        <v>71</v>
      </c>
      <c r="D11" s="18" t="s">
        <v>78</v>
      </c>
      <c r="E11" s="18" t="s">
        <v>63</v>
      </c>
    </row>
    <row r="12" spans="2:5" x14ac:dyDescent="0.25">
      <c r="B12" s="13" t="s">
        <v>68</v>
      </c>
      <c r="C12" s="13" t="s">
        <v>71</v>
      </c>
      <c r="D12" s="18" t="s">
        <v>75</v>
      </c>
      <c r="E12" s="18" t="s">
        <v>63</v>
      </c>
    </row>
    <row r="13" spans="2:5" x14ac:dyDescent="0.25">
      <c r="B13" s="14" t="s">
        <v>68</v>
      </c>
      <c r="C13" s="14" t="s">
        <v>71</v>
      </c>
      <c r="D13" s="19" t="s">
        <v>78</v>
      </c>
      <c r="E13" s="19" t="s">
        <v>63</v>
      </c>
    </row>
    <row r="14" spans="2:5" x14ac:dyDescent="0.25">
      <c r="B14" s="33" t="s">
        <v>66</v>
      </c>
      <c r="C14" s="33" t="s">
        <v>72</v>
      </c>
      <c r="D14" s="34" t="s">
        <v>76</v>
      </c>
      <c r="E14" s="34" t="s">
        <v>64</v>
      </c>
    </row>
    <row r="15" spans="2:5" x14ac:dyDescent="0.25">
      <c r="B15" s="13" t="s">
        <v>67</v>
      </c>
      <c r="C15" s="13" t="s">
        <v>70</v>
      </c>
      <c r="D15" s="18" t="s">
        <v>74</v>
      </c>
      <c r="E15" s="18" t="s">
        <v>62</v>
      </c>
    </row>
    <row r="16" spans="2:5" x14ac:dyDescent="0.25">
      <c r="B16" s="14" t="s">
        <v>68</v>
      </c>
      <c r="C16" s="14" t="s">
        <v>70</v>
      </c>
      <c r="D16" s="19" t="s">
        <v>74</v>
      </c>
      <c r="E16" s="19" t="s">
        <v>62</v>
      </c>
    </row>
    <row r="17" spans="2:5" x14ac:dyDescent="0.25">
      <c r="B17" s="14" t="s">
        <v>66</v>
      </c>
      <c r="C17" s="14" t="s">
        <v>69</v>
      </c>
      <c r="D17" s="19" t="s">
        <v>73</v>
      </c>
      <c r="E17" s="19" t="s">
        <v>61</v>
      </c>
    </row>
    <row r="19" spans="2:5" x14ac:dyDescent="0.25">
      <c r="B19" s="35" t="s">
        <v>79</v>
      </c>
      <c r="C19" s="35"/>
    </row>
    <row r="20" spans="2:5" x14ac:dyDescent="0.25">
      <c r="B20" s="12" t="s">
        <v>5</v>
      </c>
      <c r="C20" s="17" t="s">
        <v>3</v>
      </c>
    </row>
    <row r="21" spans="2:5" x14ac:dyDescent="0.25">
      <c r="B21" s="32" t="s">
        <v>70</v>
      </c>
      <c r="C21" s="20" t="s">
        <v>74</v>
      </c>
    </row>
    <row r="22" spans="2:5" x14ac:dyDescent="0.25">
      <c r="B22" s="13" t="s">
        <v>72</v>
      </c>
      <c r="C22" s="18" t="s">
        <v>76</v>
      </c>
    </row>
    <row r="23" spans="2:5" x14ac:dyDescent="0.25">
      <c r="B23" s="13" t="s">
        <v>71</v>
      </c>
      <c r="C23" s="18" t="s">
        <v>75</v>
      </c>
    </row>
    <row r="24" spans="2:5" x14ac:dyDescent="0.25">
      <c r="B24" s="13" t="s">
        <v>71</v>
      </c>
      <c r="C24" s="18" t="s">
        <v>78</v>
      </c>
    </row>
    <row r="25" spans="2:5" x14ac:dyDescent="0.25">
      <c r="B25" s="13" t="s">
        <v>69</v>
      </c>
      <c r="C25" s="18" t="s">
        <v>73</v>
      </c>
    </row>
    <row r="26" spans="2:5" x14ac:dyDescent="0.25">
      <c r="B26" s="14" t="s">
        <v>69</v>
      </c>
      <c r="C26" s="19" t="s">
        <v>77</v>
      </c>
    </row>
  </sheetData>
  <mergeCells count="2">
    <mergeCell ref="B3:E3"/>
    <mergeCell ref="B19:C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Year</vt:lpstr>
      <vt:lpstr>Genre</vt:lpstr>
      <vt:lpstr>Directors</vt:lpstr>
      <vt:lpstr>Actors</vt:lpstr>
      <vt:lpstr>Best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2018-07-17T10:30:59Z</dcterms:modified>
</cp:coreProperties>
</file>