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3.xml" ContentType="application/vnd.openxmlformats-officedocument.drawing+xml"/>
  <Override PartName="/xl/charts/chart13.xml" ContentType="application/vnd.openxmlformats-officedocument.drawingml.chart+xml"/>
  <Override PartName="/xl/drawings/drawing4.xml" ContentType="application/vnd.openxmlformats-officedocument.drawing+xml"/>
  <Override PartName="/xl/charts/chart14.xml" ContentType="application/vnd.openxmlformats-officedocument.drawingml.chart+xml"/>
  <Override PartName="/xl/drawings/drawing5.xml" ContentType="application/vnd.openxmlformats-officedocument.drawing+xml"/>
  <Override PartName="/xl/charts/chart15.xml" ContentType="application/vnd.openxmlformats-officedocument.drawingml.chart+xml"/>
  <Override PartName="/xl/drawings/drawing6.xml" ContentType="application/vnd.openxmlformats-officedocument.drawing+xml"/>
  <Override PartName="/xl/charts/chart16.xml" ContentType="application/vnd.openxmlformats-officedocument.drawingml.chart+xml"/>
  <Override PartName="/xl/drawings/drawing7.xml" ContentType="application/vnd.openxmlformats-officedocument.drawing+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Data" sheetId="1" r:id="rId1"/>
    <sheet name="All" sheetId="2" r:id="rId2"/>
    <sheet name="Serious" sheetId="10" r:id="rId3"/>
    <sheet name="Women" sheetId="9" r:id="rId4"/>
    <sheet name="Theft" sheetId="8" r:id="rId5"/>
    <sheet name="Others" sheetId="7" r:id="rId6"/>
    <sheet name="Regions" sheetId="11" r:id="rId7"/>
  </sheets>
  <definedNames>
    <definedName name="_xlnm._FilterDatabase" localSheetId="2" hidden="1">Serious!$B$4:$F$33</definedName>
    <definedName name="_xlnm._FilterDatabase" localSheetId="3" hidden="1">Women!$B$4:$E$33</definedName>
  </definedNames>
  <calcPr calcId="145621"/>
</workbook>
</file>

<file path=xl/calcChain.xml><?xml version="1.0" encoding="utf-8"?>
<calcChain xmlns="http://schemas.openxmlformats.org/spreadsheetml/2006/main">
  <c r="D12" i="11" l="1"/>
  <c r="C12" i="11"/>
  <c r="E6" i="11"/>
  <c r="E7" i="11"/>
  <c r="E10" i="11"/>
  <c r="E5" i="11"/>
  <c r="E8" i="11"/>
  <c r="E9" i="11"/>
  <c r="E11" i="11"/>
  <c r="E12" i="11" l="1"/>
  <c r="E33" i="10"/>
  <c r="F33" i="10"/>
  <c r="D33" i="10"/>
  <c r="C33" i="10"/>
  <c r="D33" i="9"/>
  <c r="E33" i="9"/>
  <c r="C33" i="9"/>
  <c r="D33" i="8"/>
  <c r="C33" i="8"/>
  <c r="D33" i="2"/>
  <c r="E33" i="2"/>
  <c r="C33" i="7"/>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11" i="11" l="1"/>
  <c r="F8" i="11"/>
  <c r="F10" i="11"/>
  <c r="F6" i="11"/>
  <c r="F9" i="11"/>
  <c r="F5" i="11"/>
  <c r="F7" i="11"/>
  <c r="D15" i="1"/>
  <c r="F33" i="2"/>
  <c r="G32" i="2" s="1"/>
  <c r="F12" i="11" l="1"/>
  <c r="G5" i="2"/>
  <c r="G13" i="2"/>
  <c r="G21" i="2"/>
  <c r="G29" i="2"/>
  <c r="G10" i="2"/>
  <c r="G18" i="2"/>
  <c r="G26" i="2"/>
  <c r="G9" i="2"/>
  <c r="G17" i="2"/>
  <c r="G25" i="2"/>
  <c r="G6" i="2"/>
  <c r="G14" i="2"/>
  <c r="G22" i="2"/>
  <c r="G30" i="2"/>
  <c r="G7" i="2"/>
  <c r="G11" i="2"/>
  <c r="G15" i="2"/>
  <c r="G19" i="2"/>
  <c r="G23" i="2"/>
  <c r="G27" i="2"/>
  <c r="G31" i="2"/>
  <c r="G8" i="2"/>
  <c r="G12" i="2"/>
  <c r="G16" i="2"/>
  <c r="G20" i="2"/>
  <c r="G24" i="2"/>
  <c r="G28" i="2"/>
  <c r="G33" i="2" l="1"/>
</calcChain>
</file>

<file path=xl/sharedStrings.xml><?xml version="1.0" encoding="utf-8"?>
<sst xmlns="http://schemas.openxmlformats.org/spreadsheetml/2006/main" count="319" uniqueCount="77">
  <si>
    <t>Data</t>
  </si>
  <si>
    <t>Average</t>
  </si>
  <si>
    <t>Total</t>
  </si>
  <si>
    <t>murder</t>
  </si>
  <si>
    <t>hurt</t>
  </si>
  <si>
    <t>kidnapping</t>
  </si>
  <si>
    <t>rape</t>
  </si>
  <si>
    <t>dowry</t>
  </si>
  <si>
    <t>women</t>
  </si>
  <si>
    <t>riots</t>
  </si>
  <si>
    <t>Crime</t>
  </si>
  <si>
    <t>Precentage</t>
  </si>
  <si>
    <t>Murder</t>
  </si>
  <si>
    <t>Hurt</t>
  </si>
  <si>
    <t>Kidnapping</t>
  </si>
  <si>
    <t>Rape</t>
  </si>
  <si>
    <t>Dowry</t>
  </si>
  <si>
    <t>Women</t>
  </si>
  <si>
    <t>Cheating</t>
  </si>
  <si>
    <t>Theft</t>
  </si>
  <si>
    <t>Riots</t>
  </si>
  <si>
    <t>Others</t>
  </si>
  <si>
    <t>All</t>
  </si>
  <si>
    <t>Crime Per Person</t>
  </si>
  <si>
    <t>State</t>
  </si>
  <si>
    <t>Propulation</t>
  </si>
  <si>
    <t>%</t>
  </si>
  <si>
    <t>Andhra Pradesh</t>
  </si>
  <si>
    <t>Arunachal Pradesh</t>
  </si>
  <si>
    <t>Assam</t>
  </si>
  <si>
    <t>Bihar</t>
  </si>
  <si>
    <t>Chhattisgarh</t>
  </si>
  <si>
    <t>Goa</t>
  </si>
  <si>
    <t>Gujarat</t>
  </si>
  <si>
    <t>Haryana</t>
  </si>
  <si>
    <t>Himachal Pradesh</t>
  </si>
  <si>
    <t>Jammu &amp; Kashmir</t>
  </si>
  <si>
    <t>Jharkhand</t>
  </si>
  <si>
    <t>Karnataka</t>
  </si>
  <si>
    <t>Kerala</t>
  </si>
  <si>
    <t>Madhya Pradesh</t>
  </si>
  <si>
    <t>Maharashtra</t>
  </si>
  <si>
    <t>Manipur</t>
  </si>
  <si>
    <t>Meghalaya</t>
  </si>
  <si>
    <t>Mizoram</t>
  </si>
  <si>
    <t>Nagaland</t>
  </si>
  <si>
    <t>Odisha</t>
  </si>
  <si>
    <t>Punjab</t>
  </si>
  <si>
    <t>Rajasthan</t>
  </si>
  <si>
    <t>Sikkim</t>
  </si>
  <si>
    <t>Tamil Nadu</t>
  </si>
  <si>
    <t>Tripura</t>
  </si>
  <si>
    <t>Uttar Pradesh</t>
  </si>
  <si>
    <t>Uttarakhand</t>
  </si>
  <si>
    <t>West Bengal</t>
  </si>
  <si>
    <r>
      <rPr>
        <b/>
        <sz val="10"/>
        <color theme="1"/>
        <rFont val="Calibri"/>
        <family val="2"/>
        <scheme val="minor"/>
      </rPr>
      <t>Crime Dataset</t>
    </r>
    <r>
      <rPr>
        <sz val="10"/>
        <color theme="1"/>
        <rFont val="Calibri"/>
        <family val="2"/>
        <scheme val="minor"/>
      </rPr>
      <t xml:space="preserve">
Cases registered under the various sections of IPC are analyzed. State wise data for 15 years is present (2000 to 2014). There are 29 Sates in India (however, as of 2014 there were 28 Sates – Andhra Pradesh and Telangana were one State) </t>
    </r>
  </si>
  <si>
    <t>Crime Per Total</t>
  </si>
  <si>
    <r>
      <rPr>
        <b/>
        <sz val="10"/>
        <color theme="1"/>
        <rFont val="Calibri"/>
        <family val="2"/>
        <scheme val="minor"/>
      </rPr>
      <t xml:space="preserve">The other crimes picture </t>
    </r>
    <r>
      <rPr>
        <sz val="10"/>
        <color theme="1"/>
        <rFont val="Calibri"/>
        <family val="2"/>
        <scheme val="minor"/>
      </rPr>
      <t xml:space="preserve">
The average Other Crime as a percentage of Total Crimes for the country is 37.87%. The top 3 States (having maximum Other Crime as a percentage of Total Crimes) are: Kerala, Tamil Nadu, and Himachal Pradesh. The bottom 3 States (having minimum Other Crime as a percentage of Total Crimes) are: Nagaland, Meghalaya, and Maharashtra.</t>
    </r>
  </si>
  <si>
    <r>
      <rPr>
        <b/>
        <sz val="10"/>
        <color theme="1"/>
        <rFont val="Calibri"/>
        <family val="2"/>
        <scheme val="minor"/>
      </rPr>
      <t xml:space="preserve">The theft picture </t>
    </r>
    <r>
      <rPr>
        <sz val="10"/>
        <color theme="1"/>
        <rFont val="Calibri"/>
        <family val="2"/>
        <scheme val="minor"/>
      </rPr>
      <t xml:space="preserve">
Theft incudes Crimes classified under Robbery, Burglary, Theft, Auto Theft, and Other Theft. Cheating includes Crimes classified Criminal Breach Of Trust, Cheating, Counterfieting, and Arson. </t>
    </r>
  </si>
  <si>
    <r>
      <rPr>
        <b/>
        <sz val="10"/>
        <color theme="1"/>
        <rFont val="Calibri"/>
        <family val="2"/>
        <scheme val="minor"/>
      </rPr>
      <t xml:space="preserve">The women picture </t>
    </r>
    <r>
      <rPr>
        <sz val="10"/>
        <color theme="1"/>
        <rFont val="Calibri"/>
        <family val="2"/>
        <scheme val="minor"/>
      </rPr>
      <t xml:space="preserve">
Rape incudes Crimes classified under Rape, Custodial Rape, and Other Rape. Dowry includes Crimes classified under Dowry Deaths and Cruelty by Husband or His Relatives. Other Crimes include Crimes classified under Assault on Women with Intent to Outrage Her Modesty, Insult to Modesty of Women, and Importation of Girls from Foreign Countries.</t>
    </r>
  </si>
  <si>
    <r>
      <rPr>
        <b/>
        <sz val="10"/>
        <color theme="1"/>
        <rFont val="Calibri"/>
        <family val="2"/>
        <scheme val="minor"/>
      </rPr>
      <t xml:space="preserve">The serious picture </t>
    </r>
    <r>
      <rPr>
        <sz val="10"/>
        <color theme="1"/>
        <rFont val="Calibri"/>
        <family val="2"/>
        <scheme val="minor"/>
      </rPr>
      <t xml:space="preserve">
Hurt incudes Crimes classified under Attempt to Murder, Culpable Homicide Not Amounting To Murder, Hurt/Grevious Hurt, and Causing Death by Negligence.</t>
    </r>
  </si>
  <si>
    <t>S</t>
  </si>
  <si>
    <t>NE</t>
  </si>
  <si>
    <t>R</t>
  </si>
  <si>
    <t>E</t>
  </si>
  <si>
    <t>C</t>
  </si>
  <si>
    <t>W</t>
  </si>
  <si>
    <t>NW</t>
  </si>
  <si>
    <t>N</t>
  </si>
  <si>
    <t>Central</t>
  </si>
  <si>
    <t>North</t>
  </si>
  <si>
    <t>North East</t>
  </si>
  <si>
    <t>North West</t>
  </si>
  <si>
    <t>East</t>
  </si>
  <si>
    <t>West</t>
  </si>
  <si>
    <t>South</t>
  </si>
  <si>
    <r>
      <rPr>
        <b/>
        <sz val="10"/>
        <color theme="1"/>
        <rFont val="Calibri"/>
        <family val="2"/>
        <scheme val="minor"/>
      </rPr>
      <t xml:space="preserve">The overall picture </t>
    </r>
    <r>
      <rPr>
        <sz val="10"/>
        <color theme="1"/>
        <rFont val="Calibri"/>
        <family val="2"/>
        <scheme val="minor"/>
      </rPr>
      <t xml:space="preserve">
The average Crime per Person for the country is 0.19%. The top 4 States (having maximum Crime per person) are: Kerala, Madhya Pradesh, Tamil Nadu, and Rajasthan. The bottom 4 States (having minimum Crime per person) are: Nagaland, Meghalaya, Uttar Pradesh, and Uttarakhand.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</si>
</sst>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1"/>
      <color theme="1"/>
      <name val="Calibri"/>
      <family val="2"/>
      <scheme val="minor"/>
    </font>
    <font>
      <sz val="10"/>
      <color theme="1"/>
      <name val="Calibri"/>
      <family val="2"/>
      <scheme val="minor"/>
    </font>
    <font>
      <b/>
      <sz val="10"/>
      <color theme="1"/>
      <name val="Calibri"/>
      <family val="2"/>
      <scheme val="minor"/>
    </font>
    <font>
      <b/>
      <sz val="15"/>
      <color theme="0"/>
      <name val="Calibri"/>
      <family val="2"/>
      <scheme val="minor"/>
    </font>
    <font>
      <b/>
      <sz val="10"/>
      <color theme="0"/>
      <name val="Calibri"/>
      <family val="2"/>
      <scheme val="minor"/>
    </font>
  </fonts>
  <fills count="13">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theme="0"/>
      </bottom>
      <diagonal/>
    </border>
    <border>
      <left style="thin">
        <color auto="1"/>
      </left>
      <right/>
      <top style="thin">
        <color theme="0"/>
      </top>
      <bottom style="thin">
        <color theme="0"/>
      </bottom>
      <diagonal/>
    </border>
    <border>
      <left style="thin">
        <color auto="1"/>
      </left>
      <right/>
      <top style="thin">
        <color theme="0"/>
      </top>
      <bottom style="thin">
        <color auto="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4" fontId="1" fillId="0" borderId="0" xfId="0" applyNumberFormat="1" applyFont="1" applyAlignment="1">
      <alignment horizontal="center" vertical="top"/>
    </xf>
    <xf numFmtId="4" fontId="3" fillId="4" borderId="0" xfId="0" applyNumberFormat="1" applyFont="1" applyFill="1" applyAlignment="1">
      <alignment horizontal="center" vertical="top"/>
    </xf>
    <xf numFmtId="3" fontId="3" fillId="4" borderId="0" xfId="0" applyNumberFormat="1" applyFont="1" applyFill="1" applyAlignment="1">
      <alignment horizontal="center" vertical="top"/>
    </xf>
    <xf numFmtId="3" fontId="1" fillId="0" borderId="0" xfId="0" applyNumberFormat="1" applyFont="1" applyAlignment="1">
      <alignment horizontal="center" vertical="top"/>
    </xf>
    <xf numFmtId="3" fontId="2" fillId="3" borderId="1" xfId="0" applyNumberFormat="1" applyFont="1" applyFill="1" applyBorder="1" applyAlignment="1">
      <alignment horizontal="center" vertical="top"/>
    </xf>
    <xf numFmtId="3" fontId="1" fillId="0" borderId="2" xfId="0" applyNumberFormat="1" applyFont="1" applyBorder="1" applyAlignment="1">
      <alignment horizontal="center" vertical="top"/>
    </xf>
    <xf numFmtId="3" fontId="1" fillId="0" borderId="3" xfId="0" applyNumberFormat="1" applyFont="1" applyBorder="1" applyAlignment="1">
      <alignment horizontal="center" vertical="top"/>
    </xf>
    <xf numFmtId="164" fontId="3" fillId="4" borderId="0" xfId="0" applyNumberFormat="1" applyFont="1" applyFill="1" applyAlignment="1">
      <alignment horizontal="center" vertical="top"/>
    </xf>
    <xf numFmtId="164" fontId="2" fillId="3" borderId="1" xfId="0" applyNumberFormat="1" applyFont="1" applyFill="1" applyBorder="1" applyAlignment="1">
      <alignment horizontal="center" vertical="top"/>
    </xf>
    <xf numFmtId="164" fontId="1" fillId="0" borderId="2" xfId="0" applyNumberFormat="1" applyFont="1" applyBorder="1" applyAlignment="1">
      <alignment horizontal="center" vertical="top"/>
    </xf>
    <xf numFmtId="164" fontId="1" fillId="0" borderId="3" xfId="0" applyNumberFormat="1" applyFont="1" applyBorder="1" applyAlignment="1">
      <alignment horizontal="center" vertical="top"/>
    </xf>
    <xf numFmtId="164" fontId="1" fillId="0" borderId="0" xfId="0" applyNumberFormat="1" applyFont="1" applyAlignment="1">
      <alignment horizontal="center" vertical="top"/>
    </xf>
    <xf numFmtId="10" fontId="3" fillId="4" borderId="0" xfId="0" applyNumberFormat="1" applyFont="1" applyFill="1" applyAlignment="1">
      <alignment horizontal="center" vertical="top"/>
    </xf>
    <xf numFmtId="10" fontId="2" fillId="3" borderId="1" xfId="0" applyNumberFormat="1" applyFont="1" applyFill="1" applyBorder="1" applyAlignment="1">
      <alignment horizontal="center" vertical="top"/>
    </xf>
    <xf numFmtId="10" fontId="1" fillId="0" borderId="2" xfId="0" applyNumberFormat="1" applyFont="1" applyBorder="1" applyAlignment="1">
      <alignment horizontal="center" vertical="top"/>
    </xf>
    <xf numFmtId="10" fontId="1" fillId="0" borderId="0" xfId="0" applyNumberFormat="1" applyFont="1" applyAlignment="1">
      <alignment horizontal="center" vertical="top"/>
    </xf>
    <xf numFmtId="164" fontId="2" fillId="0" borderId="3" xfId="0" applyNumberFormat="1" applyFont="1" applyFill="1" applyBorder="1" applyAlignment="1">
      <alignment horizontal="center" vertical="top"/>
    </xf>
    <xf numFmtId="164" fontId="2" fillId="0" borderId="1" xfId="0" applyNumberFormat="1" applyFont="1" applyFill="1" applyBorder="1" applyAlignment="1">
      <alignment horizontal="center" vertical="top"/>
    </xf>
    <xf numFmtId="4" fontId="2" fillId="0" borderId="11" xfId="0" applyNumberFormat="1" applyFont="1" applyFill="1" applyBorder="1" applyAlignment="1">
      <alignment horizontal="center" vertical="top"/>
    </xf>
    <xf numFmtId="4" fontId="1" fillId="0" borderId="9" xfId="0" applyNumberFormat="1" applyFont="1" applyBorder="1" applyAlignment="1">
      <alignment horizontal="center" vertical="top"/>
    </xf>
    <xf numFmtId="4" fontId="1" fillId="0" borderId="11" xfId="0" applyNumberFormat="1" applyFont="1" applyBorder="1" applyAlignment="1">
      <alignment horizontal="center" vertical="top"/>
    </xf>
    <xf numFmtId="3" fontId="2" fillId="0" borderId="13" xfId="0" applyNumberFormat="1" applyFont="1" applyFill="1" applyBorder="1" applyAlignment="1">
      <alignment horizontal="center" vertical="top"/>
    </xf>
    <xf numFmtId="4" fontId="1" fillId="0" borderId="12" xfId="0" applyNumberFormat="1" applyFont="1" applyFill="1" applyBorder="1" applyAlignment="1">
      <alignment horizontal="center" vertical="top"/>
    </xf>
    <xf numFmtId="4" fontId="1" fillId="6" borderId="14" xfId="0" applyNumberFormat="1" applyFont="1" applyFill="1" applyBorder="1" applyAlignment="1">
      <alignment horizontal="center" vertical="top"/>
    </xf>
    <xf numFmtId="4" fontId="1" fillId="8" borderId="15" xfId="0" applyNumberFormat="1" applyFont="1" applyFill="1" applyBorder="1" applyAlignment="1">
      <alignment horizontal="center" vertical="top"/>
    </xf>
    <xf numFmtId="4" fontId="1" fillId="9" borderId="15" xfId="0" applyNumberFormat="1" applyFont="1" applyFill="1" applyBorder="1" applyAlignment="1">
      <alignment horizontal="center" vertical="top"/>
    </xf>
    <xf numFmtId="4" fontId="1" fillId="2" borderId="15" xfId="0" applyNumberFormat="1" applyFont="1" applyFill="1" applyBorder="1" applyAlignment="1">
      <alignment horizontal="center" vertical="top"/>
    </xf>
    <xf numFmtId="4" fontId="1" fillId="5" borderId="15" xfId="0" applyNumberFormat="1" applyFont="1" applyFill="1" applyBorder="1" applyAlignment="1">
      <alignment horizontal="center" vertical="top"/>
    </xf>
    <xf numFmtId="4" fontId="1" fillId="4" borderId="15" xfId="0" applyNumberFormat="1" applyFont="1" applyFill="1" applyBorder="1" applyAlignment="1">
      <alignment horizontal="center" vertical="top"/>
    </xf>
    <xf numFmtId="4" fontId="1" fillId="7" borderId="15" xfId="0" applyNumberFormat="1" applyFont="1" applyFill="1" applyBorder="1" applyAlignment="1">
      <alignment horizontal="center" vertical="top"/>
    </xf>
    <xf numFmtId="4" fontId="1" fillId="10" borderId="15" xfId="0" applyNumberFormat="1" applyFont="1" applyFill="1" applyBorder="1" applyAlignment="1">
      <alignment horizontal="center" vertical="top"/>
    </xf>
    <xf numFmtId="4" fontId="1" fillId="11" borderId="15" xfId="0" applyNumberFormat="1" applyFont="1" applyFill="1" applyBorder="1" applyAlignment="1">
      <alignment horizontal="center" vertical="top"/>
    </xf>
    <xf numFmtId="4" fontId="1" fillId="12" borderId="16" xfId="0" applyNumberFormat="1" applyFont="1" applyFill="1" applyBorder="1" applyAlignment="1">
      <alignment horizontal="center" vertical="top"/>
    </xf>
    <xf numFmtId="4" fontId="4" fillId="4" borderId="1" xfId="0" applyNumberFormat="1" applyFont="1" applyFill="1" applyBorder="1" applyAlignment="1">
      <alignment horizontal="center" vertical="top"/>
    </xf>
    <xf numFmtId="4" fontId="1" fillId="0" borderId="5" xfId="0" applyNumberFormat="1" applyFont="1" applyBorder="1" applyAlignment="1">
      <alignment horizontal="left" vertical="top" wrapText="1"/>
    </xf>
    <xf numFmtId="4" fontId="1" fillId="0" borderId="6" xfId="0" applyNumberFormat="1" applyFont="1" applyBorder="1" applyAlignment="1">
      <alignment horizontal="left" vertical="top" wrapText="1"/>
    </xf>
    <xf numFmtId="4" fontId="1" fillId="0" borderId="7" xfId="0" applyNumberFormat="1" applyFont="1" applyBorder="1" applyAlignment="1">
      <alignment horizontal="left" vertical="top" wrapText="1"/>
    </xf>
    <xf numFmtId="4" fontId="1" fillId="0" borderId="8" xfId="0" applyNumberFormat="1" applyFont="1" applyBorder="1" applyAlignment="1">
      <alignment horizontal="left" vertical="top" wrapText="1"/>
    </xf>
    <xf numFmtId="4" fontId="1" fillId="0" borderId="0" xfId="0" applyNumberFormat="1" applyFont="1" applyBorder="1" applyAlignment="1">
      <alignment horizontal="left" vertical="top" wrapText="1"/>
    </xf>
    <xf numFmtId="4" fontId="1" fillId="0" borderId="9" xfId="0" applyNumberFormat="1" applyFont="1" applyBorder="1" applyAlignment="1">
      <alignment horizontal="left" vertical="top" wrapText="1"/>
    </xf>
    <xf numFmtId="4" fontId="1" fillId="0" borderId="10" xfId="0" applyNumberFormat="1" applyFont="1" applyBorder="1" applyAlignment="1">
      <alignment horizontal="left" vertical="top" wrapText="1"/>
    </xf>
    <xf numFmtId="4" fontId="1" fillId="0" borderId="4" xfId="0" applyNumberFormat="1" applyFont="1" applyBorder="1" applyAlignment="1">
      <alignment horizontal="left" vertical="top" wrapText="1"/>
    </xf>
    <xf numFmtId="4" fontId="1" fillId="0" borderId="11" xfId="0" applyNumberFormat="1" applyFont="1" applyBorder="1" applyAlignment="1">
      <alignment horizontal="left" vertical="top" wrapText="1"/>
    </xf>
    <xf numFmtId="4" fontId="4" fillId="4" borderId="17" xfId="0" applyNumberFormat="1" applyFont="1" applyFill="1" applyBorder="1" applyAlignment="1">
      <alignment horizontal="center" vertical="top"/>
    </xf>
    <xf numFmtId="4" fontId="1" fillId="0" borderId="1"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Data!$C$4</c:f>
              <c:strCache>
                <c:ptCount val="1"/>
                <c:pt idx="0">
                  <c:v>Crime</c:v>
                </c:pt>
              </c:strCache>
            </c:strRef>
          </c:tx>
          <c:dPt>
            <c:idx val="0"/>
            <c:bubble3D val="0"/>
            <c:spPr>
              <a:solidFill>
                <a:schemeClr val="accent6">
                  <a:lumMod val="50000"/>
                </a:schemeClr>
              </a:solidFill>
            </c:spPr>
          </c:dPt>
          <c:dPt>
            <c:idx val="1"/>
            <c:bubble3D val="0"/>
            <c:spPr>
              <a:solidFill>
                <a:schemeClr val="accent6">
                  <a:lumMod val="75000"/>
                </a:schemeClr>
              </a:solidFill>
            </c:spPr>
          </c:dPt>
          <c:dPt>
            <c:idx val="2"/>
            <c:bubble3D val="0"/>
            <c:spPr>
              <a:solidFill>
                <a:schemeClr val="accent6">
                  <a:lumMod val="60000"/>
                  <a:lumOff val="40000"/>
                </a:schemeClr>
              </a:solidFill>
            </c:spPr>
          </c:dPt>
          <c:dPt>
            <c:idx val="3"/>
            <c:bubble3D val="0"/>
            <c:spPr>
              <a:solidFill>
                <a:schemeClr val="accent6">
                  <a:lumMod val="20000"/>
                  <a:lumOff val="80000"/>
                </a:schemeClr>
              </a:solidFill>
            </c:spPr>
          </c:dPt>
          <c:dPt>
            <c:idx val="4"/>
            <c:bubble3D val="0"/>
            <c:spPr>
              <a:solidFill>
                <a:schemeClr val="accent5">
                  <a:lumMod val="50000"/>
                </a:schemeClr>
              </a:solidFill>
            </c:spPr>
          </c:dPt>
          <c:dPt>
            <c:idx val="5"/>
            <c:bubble3D val="0"/>
            <c:spPr>
              <a:solidFill>
                <a:schemeClr val="accent5">
                  <a:lumMod val="75000"/>
                </a:schemeClr>
              </a:solidFill>
            </c:spPr>
          </c:dPt>
          <c:dPt>
            <c:idx val="6"/>
            <c:bubble3D val="0"/>
            <c:spPr>
              <a:solidFill>
                <a:schemeClr val="accent5">
                  <a:lumMod val="60000"/>
                  <a:lumOff val="40000"/>
                </a:schemeClr>
              </a:solidFill>
            </c:spPr>
          </c:dPt>
          <c:dPt>
            <c:idx val="7"/>
            <c:bubble3D val="0"/>
            <c:spPr>
              <a:solidFill>
                <a:schemeClr val="bg1">
                  <a:lumMod val="50000"/>
                </a:schemeClr>
              </a:solidFill>
            </c:spPr>
          </c:dPt>
          <c:dPt>
            <c:idx val="8"/>
            <c:bubble3D val="0"/>
            <c:spPr>
              <a:solidFill>
                <a:schemeClr val="bg1">
                  <a:lumMod val="75000"/>
                </a:schemeClr>
              </a:solidFill>
            </c:spPr>
          </c:dPt>
          <c:dPt>
            <c:idx val="9"/>
            <c:bubble3D val="0"/>
            <c:spPr>
              <a:solidFill>
                <a:schemeClr val="tx2"/>
              </a:solidFill>
            </c:spPr>
          </c:dPt>
          <c:dLbls>
            <c:dLblPos val="outEnd"/>
            <c:showLegendKey val="0"/>
            <c:showVal val="1"/>
            <c:showCatName val="0"/>
            <c:showSerName val="0"/>
            <c:showPercent val="0"/>
            <c:showBubbleSize val="0"/>
            <c:showLeaderLines val="1"/>
          </c:dLbls>
          <c:cat>
            <c:strRef>
              <c:f>Data!$C$5:$C$14</c:f>
              <c:strCache>
                <c:ptCount val="10"/>
                <c:pt idx="0">
                  <c:v>Hurt</c:v>
                </c:pt>
                <c:pt idx="1">
                  <c:v>Riots</c:v>
                </c:pt>
                <c:pt idx="2">
                  <c:v>Kidnapping</c:v>
                </c:pt>
                <c:pt idx="3">
                  <c:v>Murder</c:v>
                </c:pt>
                <c:pt idx="4">
                  <c:v>Dowry</c:v>
                </c:pt>
                <c:pt idx="5">
                  <c:v>Women</c:v>
                </c:pt>
                <c:pt idx="6">
                  <c:v>Rape</c:v>
                </c:pt>
                <c:pt idx="7">
                  <c:v>Theft</c:v>
                </c:pt>
                <c:pt idx="8">
                  <c:v>Cheating</c:v>
                </c:pt>
                <c:pt idx="9">
                  <c:v>Others</c:v>
                </c:pt>
              </c:strCache>
            </c:strRef>
          </c:cat>
          <c:val>
            <c:numRef>
              <c:f>Data!$D$5:$D$14</c:f>
              <c:numCache>
                <c:formatCode>0.0%</c:formatCode>
                <c:ptCount val="10"/>
                <c:pt idx="0">
                  <c:v>0.17529823417068222</c:v>
                </c:pt>
                <c:pt idx="1">
                  <c:v>2.863615877123301E-2</c:v>
                </c:pt>
                <c:pt idx="2">
                  <c:v>2.4578937291594331E-2</c:v>
                </c:pt>
                <c:pt idx="3">
                  <c:v>1.4693900819114579E-2</c:v>
                </c:pt>
                <c:pt idx="4">
                  <c:v>3.5245346399368313E-2</c:v>
                </c:pt>
                <c:pt idx="5">
                  <c:v>2.107810842565418E-2</c:v>
                </c:pt>
                <c:pt idx="6">
                  <c:v>1.7255380493466595E-2</c:v>
                </c:pt>
                <c:pt idx="7">
                  <c:v>0.29024838329520014</c:v>
                </c:pt>
                <c:pt idx="8">
                  <c:v>3.9218952905668646E-2</c:v>
                </c:pt>
                <c:pt idx="9">
                  <c:v>0.35374659742801845</c:v>
                </c:pt>
              </c:numCache>
            </c:numRef>
          </c:val>
        </c:ser>
        <c:dLbls>
          <c:dLblPos val="outEnd"/>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All!$D$113</c:f>
              <c:strCache>
                <c:ptCount val="1"/>
                <c:pt idx="0">
                  <c:v>kidnapping</c:v>
                </c:pt>
              </c:strCache>
            </c:strRef>
          </c:tx>
          <c:spPr>
            <a:solidFill>
              <a:schemeClr val="accent6">
                <a:lumMod val="75000"/>
              </a:schemeClr>
            </a:solidFill>
            <a:ln>
              <a:noFill/>
            </a:ln>
          </c:spPr>
          <c:invertIfNegative val="0"/>
          <c:dPt>
            <c:idx val="0"/>
            <c:invertIfNegative val="0"/>
            <c:bubble3D val="0"/>
            <c:spPr>
              <a:solidFill>
                <a:schemeClr val="tx1"/>
              </a:solidFill>
              <a:ln>
                <a:noFill/>
              </a:ln>
            </c:spPr>
          </c:dPt>
          <c:dLbls>
            <c:dLblPos val="outEnd"/>
            <c:showLegendKey val="0"/>
            <c:showVal val="1"/>
            <c:showCatName val="0"/>
            <c:showSerName val="0"/>
            <c:showPercent val="0"/>
            <c:showBubbleSize val="0"/>
            <c:showLeaderLines val="0"/>
          </c:dLbls>
          <c:cat>
            <c:strRef>
              <c:f>All!$C$114:$C$119</c:f>
              <c:strCache>
                <c:ptCount val="6"/>
                <c:pt idx="0">
                  <c:v>Average</c:v>
                </c:pt>
                <c:pt idx="1">
                  <c:v>Arunachal Pradesh</c:v>
                </c:pt>
                <c:pt idx="2">
                  <c:v>Uttar Pradesh</c:v>
                </c:pt>
                <c:pt idx="3">
                  <c:v>Jammu &amp; Kashmir</c:v>
                </c:pt>
                <c:pt idx="4">
                  <c:v>Assam</c:v>
                </c:pt>
                <c:pt idx="5">
                  <c:v>Manipur</c:v>
                </c:pt>
              </c:strCache>
            </c:strRef>
          </c:cat>
          <c:val>
            <c:numRef>
              <c:f>All!$D$114:$D$119</c:f>
              <c:numCache>
                <c:formatCode>0.0%</c:formatCode>
                <c:ptCount val="6"/>
                <c:pt idx="0">
                  <c:v>2.4578937291594331E-2</c:v>
                </c:pt>
                <c:pt idx="1">
                  <c:v>5.0526191669368871E-2</c:v>
                </c:pt>
                <c:pt idx="2">
                  <c:v>5.2852412585198717E-2</c:v>
                </c:pt>
                <c:pt idx="3">
                  <c:v>6.5038407316063779E-2</c:v>
                </c:pt>
                <c:pt idx="4">
                  <c:v>7.7293469795956193E-2</c:v>
                </c:pt>
                <c:pt idx="5">
                  <c:v>8.8481739342860632E-2</c:v>
                </c:pt>
              </c:numCache>
            </c:numRef>
          </c:val>
        </c:ser>
        <c:dLbls>
          <c:showLegendKey val="0"/>
          <c:showVal val="0"/>
          <c:showCatName val="0"/>
          <c:showSerName val="0"/>
          <c:showPercent val="0"/>
          <c:showBubbleSize val="0"/>
        </c:dLbls>
        <c:gapWidth val="150"/>
        <c:axId val="149744256"/>
        <c:axId val="150344064"/>
      </c:barChart>
      <c:catAx>
        <c:axId val="149744256"/>
        <c:scaling>
          <c:orientation val="minMax"/>
        </c:scaling>
        <c:delete val="0"/>
        <c:axPos val="l"/>
        <c:majorTickMark val="out"/>
        <c:minorTickMark val="none"/>
        <c:tickLblPos val="nextTo"/>
        <c:crossAx val="150344064"/>
        <c:crosses val="autoZero"/>
        <c:auto val="1"/>
        <c:lblAlgn val="ctr"/>
        <c:lblOffset val="100"/>
        <c:noMultiLvlLbl val="0"/>
      </c:catAx>
      <c:valAx>
        <c:axId val="150344064"/>
        <c:scaling>
          <c:orientation val="minMax"/>
        </c:scaling>
        <c:delete val="1"/>
        <c:axPos val="b"/>
        <c:numFmt formatCode="0.0%" sourceLinked="1"/>
        <c:majorTickMark val="out"/>
        <c:minorTickMark val="none"/>
        <c:tickLblPos val="nextTo"/>
        <c:crossAx val="149744256"/>
        <c:crosses val="autoZero"/>
        <c:crossBetween val="between"/>
      </c:valAx>
    </c:plotArea>
    <c:plotVisOnly val="1"/>
    <c:dispBlanksAs val="gap"/>
    <c:showDLblsOverMax val="0"/>
  </c:chart>
  <c:txPr>
    <a:bodyPr/>
    <a:lstStyle/>
    <a:p>
      <a:pPr>
        <a:defRPr sz="1100" b="1"/>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All!$D$124</c:f>
              <c:strCache>
                <c:ptCount val="1"/>
                <c:pt idx="0">
                  <c:v>riots</c:v>
                </c:pt>
              </c:strCache>
            </c:strRef>
          </c:tx>
          <c:spPr>
            <a:solidFill>
              <a:schemeClr val="accent6">
                <a:lumMod val="75000"/>
              </a:schemeClr>
            </a:solidFill>
            <a:ln>
              <a:noFill/>
            </a:ln>
          </c:spPr>
          <c:invertIfNegative val="0"/>
          <c:dPt>
            <c:idx val="0"/>
            <c:invertIfNegative val="0"/>
            <c:bubble3D val="0"/>
            <c:spPr>
              <a:solidFill>
                <a:schemeClr val="tx1"/>
              </a:solidFill>
              <a:ln>
                <a:noFill/>
              </a:ln>
            </c:spPr>
          </c:dPt>
          <c:dLbls>
            <c:dLblPos val="outEnd"/>
            <c:showLegendKey val="0"/>
            <c:showVal val="1"/>
            <c:showCatName val="0"/>
            <c:showSerName val="0"/>
            <c:showPercent val="0"/>
            <c:showBubbleSize val="0"/>
            <c:showLeaderLines val="0"/>
          </c:dLbls>
          <c:cat>
            <c:strRef>
              <c:f>All!$C$125:$C$130</c:f>
              <c:strCache>
                <c:ptCount val="6"/>
                <c:pt idx="0">
                  <c:v>Average</c:v>
                </c:pt>
                <c:pt idx="1">
                  <c:v>Assam</c:v>
                </c:pt>
                <c:pt idx="2">
                  <c:v>Jammu &amp; Kashmir</c:v>
                </c:pt>
                <c:pt idx="3">
                  <c:v>Jharkhand</c:v>
                </c:pt>
                <c:pt idx="4">
                  <c:v>Kerala</c:v>
                </c:pt>
                <c:pt idx="5">
                  <c:v>Bihar</c:v>
                </c:pt>
              </c:strCache>
            </c:strRef>
          </c:cat>
          <c:val>
            <c:numRef>
              <c:f>All!$D$125:$D$130</c:f>
              <c:numCache>
                <c:formatCode>0.0%</c:formatCode>
                <c:ptCount val="6"/>
                <c:pt idx="0">
                  <c:v>2.863615877123301E-2</c:v>
                </c:pt>
                <c:pt idx="1">
                  <c:v>4.8362711343928139E-2</c:v>
                </c:pt>
                <c:pt idx="2">
                  <c:v>5.4530650148548659E-2</c:v>
                </c:pt>
                <c:pt idx="3">
                  <c:v>5.6645367791822977E-2</c:v>
                </c:pt>
                <c:pt idx="4">
                  <c:v>6.3884242077176814E-2</c:v>
                </c:pt>
                <c:pt idx="5">
                  <c:v>6.8348676059818758E-2</c:v>
                </c:pt>
              </c:numCache>
            </c:numRef>
          </c:val>
        </c:ser>
        <c:dLbls>
          <c:showLegendKey val="0"/>
          <c:showVal val="0"/>
          <c:showCatName val="0"/>
          <c:showSerName val="0"/>
          <c:showPercent val="0"/>
          <c:showBubbleSize val="0"/>
        </c:dLbls>
        <c:gapWidth val="150"/>
        <c:axId val="150376832"/>
        <c:axId val="150378368"/>
      </c:barChart>
      <c:catAx>
        <c:axId val="150376832"/>
        <c:scaling>
          <c:orientation val="minMax"/>
        </c:scaling>
        <c:delete val="0"/>
        <c:axPos val="l"/>
        <c:majorTickMark val="out"/>
        <c:minorTickMark val="none"/>
        <c:tickLblPos val="nextTo"/>
        <c:crossAx val="150378368"/>
        <c:crosses val="autoZero"/>
        <c:auto val="1"/>
        <c:lblAlgn val="ctr"/>
        <c:lblOffset val="100"/>
        <c:noMultiLvlLbl val="0"/>
      </c:catAx>
      <c:valAx>
        <c:axId val="150378368"/>
        <c:scaling>
          <c:orientation val="minMax"/>
        </c:scaling>
        <c:delete val="1"/>
        <c:axPos val="b"/>
        <c:numFmt formatCode="0.0%" sourceLinked="1"/>
        <c:majorTickMark val="out"/>
        <c:minorTickMark val="none"/>
        <c:tickLblPos val="nextTo"/>
        <c:crossAx val="150376832"/>
        <c:crosses val="autoZero"/>
        <c:crossBetween val="between"/>
      </c:valAx>
    </c:plotArea>
    <c:plotVisOnly val="1"/>
    <c:dispBlanksAs val="gap"/>
    <c:showDLblsOverMax val="0"/>
  </c:chart>
  <c:txPr>
    <a:bodyPr/>
    <a:lstStyle/>
    <a:p>
      <a:pPr>
        <a:defRPr sz="1100" b="1"/>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All!$D$135</c:f>
              <c:strCache>
                <c:ptCount val="1"/>
                <c:pt idx="0">
                  <c:v>hurt</c:v>
                </c:pt>
              </c:strCache>
            </c:strRef>
          </c:tx>
          <c:spPr>
            <a:solidFill>
              <a:schemeClr val="accent6">
                <a:lumMod val="75000"/>
              </a:schemeClr>
            </a:solidFill>
            <a:ln>
              <a:noFill/>
            </a:ln>
          </c:spPr>
          <c:invertIfNegative val="0"/>
          <c:dPt>
            <c:idx val="0"/>
            <c:invertIfNegative val="0"/>
            <c:bubble3D val="0"/>
            <c:spPr>
              <a:solidFill>
                <a:schemeClr val="tx1"/>
              </a:solidFill>
              <a:ln>
                <a:noFill/>
              </a:ln>
            </c:spPr>
          </c:dPt>
          <c:dLbls>
            <c:dLblPos val="outEnd"/>
            <c:showLegendKey val="0"/>
            <c:showVal val="1"/>
            <c:showCatName val="0"/>
            <c:showSerName val="0"/>
            <c:showPercent val="0"/>
            <c:showBubbleSize val="0"/>
            <c:showLeaderLines val="0"/>
          </c:dLbls>
          <c:cat>
            <c:strRef>
              <c:f>All!$C$136:$C$141</c:f>
              <c:strCache>
                <c:ptCount val="6"/>
                <c:pt idx="0">
                  <c:v>Average</c:v>
                </c:pt>
                <c:pt idx="1">
                  <c:v>Arunachal Pradesh</c:v>
                </c:pt>
                <c:pt idx="2">
                  <c:v>Tripura</c:v>
                </c:pt>
                <c:pt idx="3">
                  <c:v>Tamil Nadu</c:v>
                </c:pt>
                <c:pt idx="4">
                  <c:v>Punjab</c:v>
                </c:pt>
                <c:pt idx="5">
                  <c:v>Andhra Pradesh</c:v>
                </c:pt>
              </c:strCache>
            </c:strRef>
          </c:cat>
          <c:val>
            <c:numRef>
              <c:f>All!$D$136:$D$141</c:f>
              <c:numCache>
                <c:formatCode>0.0%</c:formatCode>
                <c:ptCount val="6"/>
                <c:pt idx="0">
                  <c:v>0.17529823417068222</c:v>
                </c:pt>
                <c:pt idx="1">
                  <c:v>0.18733602570527375</c:v>
                </c:pt>
                <c:pt idx="2">
                  <c:v>0.1904919006301343</c:v>
                </c:pt>
                <c:pt idx="3">
                  <c:v>0.19761549517728449</c:v>
                </c:pt>
                <c:pt idx="4">
                  <c:v>0.22922254415629853</c:v>
                </c:pt>
                <c:pt idx="5">
                  <c:v>0.30322230593007932</c:v>
                </c:pt>
              </c:numCache>
            </c:numRef>
          </c:val>
        </c:ser>
        <c:dLbls>
          <c:showLegendKey val="0"/>
          <c:showVal val="0"/>
          <c:showCatName val="0"/>
          <c:showSerName val="0"/>
          <c:showPercent val="0"/>
          <c:showBubbleSize val="0"/>
        </c:dLbls>
        <c:gapWidth val="150"/>
        <c:axId val="150419328"/>
        <c:axId val="150420864"/>
      </c:barChart>
      <c:catAx>
        <c:axId val="150419328"/>
        <c:scaling>
          <c:orientation val="minMax"/>
        </c:scaling>
        <c:delete val="0"/>
        <c:axPos val="l"/>
        <c:majorTickMark val="out"/>
        <c:minorTickMark val="none"/>
        <c:tickLblPos val="nextTo"/>
        <c:crossAx val="150420864"/>
        <c:crosses val="autoZero"/>
        <c:auto val="1"/>
        <c:lblAlgn val="ctr"/>
        <c:lblOffset val="100"/>
        <c:noMultiLvlLbl val="0"/>
      </c:catAx>
      <c:valAx>
        <c:axId val="150420864"/>
        <c:scaling>
          <c:orientation val="minMax"/>
        </c:scaling>
        <c:delete val="1"/>
        <c:axPos val="b"/>
        <c:numFmt formatCode="0.0%" sourceLinked="1"/>
        <c:majorTickMark val="out"/>
        <c:minorTickMark val="none"/>
        <c:tickLblPos val="nextTo"/>
        <c:crossAx val="150419328"/>
        <c:crosses val="autoZero"/>
        <c:crossBetween val="between"/>
      </c:valAx>
    </c:plotArea>
    <c:plotVisOnly val="1"/>
    <c:dispBlanksAs val="gap"/>
    <c:showDLblsOverMax val="0"/>
  </c:chart>
  <c:txPr>
    <a:bodyPr/>
    <a:lstStyle/>
    <a:p>
      <a:pPr>
        <a:defRPr sz="1100" b="1"/>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Serious!$C$4</c:f>
              <c:strCache>
                <c:ptCount val="1"/>
                <c:pt idx="0">
                  <c:v>murder</c:v>
                </c:pt>
              </c:strCache>
            </c:strRef>
          </c:tx>
          <c:spPr>
            <a:solidFill>
              <a:schemeClr val="accent2">
                <a:lumMod val="75000"/>
              </a:schemeClr>
            </a:solidFill>
            <a:ln w="38100">
              <a:noFill/>
            </a:ln>
          </c:spPr>
          <c:invertIfNegative val="0"/>
          <c:cat>
            <c:strRef>
              <c:f>Serious!$B$5:$B$32</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Tripura</c:v>
                </c:pt>
                <c:pt idx="25">
                  <c:v>Uttar Pradesh</c:v>
                </c:pt>
                <c:pt idx="26">
                  <c:v>Uttarakhand</c:v>
                </c:pt>
                <c:pt idx="27">
                  <c:v>West Bengal</c:v>
                </c:pt>
              </c:strCache>
            </c:strRef>
          </c:cat>
          <c:val>
            <c:numRef>
              <c:f>Serious!$C$5:$C$32</c:f>
              <c:numCache>
                <c:formatCode>0.00%</c:formatCode>
                <c:ptCount val="28"/>
                <c:pt idx="0">
                  <c:v>1.3577775478424609E-2</c:v>
                </c:pt>
                <c:pt idx="1">
                  <c:v>2.4791439436370605E-2</c:v>
                </c:pt>
                <c:pt idx="2">
                  <c:v>2.1346376496853791E-2</c:v>
                </c:pt>
                <c:pt idx="3">
                  <c:v>2.6823486565494638E-2</c:v>
                </c:pt>
                <c:pt idx="4">
                  <c:v>1.8919219950835127E-2</c:v>
                </c:pt>
                <c:pt idx="5">
                  <c:v>1.1987102173431461E-2</c:v>
                </c:pt>
                <c:pt idx="6">
                  <c:v>8.5323069375862533E-3</c:v>
                </c:pt>
                <c:pt idx="7">
                  <c:v>1.4188962123018884E-2</c:v>
                </c:pt>
                <c:pt idx="8">
                  <c:v>8.6464242813477487E-3</c:v>
                </c:pt>
                <c:pt idx="9">
                  <c:v>2.1210663203335027E-2</c:v>
                </c:pt>
                <c:pt idx="10">
                  <c:v>3.7751694468762753E-2</c:v>
                </c:pt>
                <c:pt idx="11">
                  <c:v>1.1790539181942266E-2</c:v>
                </c:pt>
                <c:pt idx="12">
                  <c:v>3.1406622530618638E-3</c:v>
                </c:pt>
                <c:pt idx="13">
                  <c:v>1.0431301765780379E-2</c:v>
                </c:pt>
                <c:pt idx="14">
                  <c:v>1.1491153071122617E-2</c:v>
                </c:pt>
                <c:pt idx="15">
                  <c:v>4.7758641749114449E-2</c:v>
                </c:pt>
                <c:pt idx="16">
                  <c:v>5.3748407742256185E-2</c:v>
                </c:pt>
                <c:pt idx="17">
                  <c:v>1.0943355238146962E-2</c:v>
                </c:pt>
                <c:pt idx="18">
                  <c:v>5.9579841579611985E-2</c:v>
                </c:pt>
                <c:pt idx="19">
                  <c:v>1.9325266987662477E-2</c:v>
                </c:pt>
                <c:pt idx="20">
                  <c:v>2.1288762906018176E-2</c:v>
                </c:pt>
                <c:pt idx="21">
                  <c:v>7.4243078135638411E-3</c:v>
                </c:pt>
                <c:pt idx="22">
                  <c:v>2.0038628681796233E-2</c:v>
                </c:pt>
                <c:pt idx="23">
                  <c:v>8.8819870020348211E-3</c:v>
                </c:pt>
                <c:pt idx="24">
                  <c:v>3.3354227838078586E-2</c:v>
                </c:pt>
                <c:pt idx="25">
                  <c:v>2.9180478156220765E-2</c:v>
                </c:pt>
                <c:pt idx="26">
                  <c:v>2.3198715729169945E-2</c:v>
                </c:pt>
                <c:pt idx="27">
                  <c:v>1.5677059717416831E-2</c:v>
                </c:pt>
              </c:numCache>
            </c:numRef>
          </c:val>
        </c:ser>
        <c:ser>
          <c:idx val="1"/>
          <c:order val="1"/>
          <c:tx>
            <c:strRef>
              <c:f>Serious!$D$4</c:f>
              <c:strCache>
                <c:ptCount val="1"/>
                <c:pt idx="0">
                  <c:v>kidnapping</c:v>
                </c:pt>
              </c:strCache>
            </c:strRef>
          </c:tx>
          <c:spPr>
            <a:solidFill>
              <a:schemeClr val="accent6">
                <a:lumMod val="75000"/>
              </a:schemeClr>
            </a:solidFill>
            <a:ln>
              <a:noFill/>
            </a:ln>
          </c:spPr>
          <c:invertIfNegative val="0"/>
          <c:val>
            <c:numRef>
              <c:f>Serious!$D$5:$D$32</c:f>
              <c:numCache>
                <c:formatCode>0.00%</c:formatCode>
                <c:ptCount val="28"/>
                <c:pt idx="0">
                  <c:v>1.8162134613065893E-2</c:v>
                </c:pt>
                <c:pt idx="1">
                  <c:v>5.0526191669368871E-2</c:v>
                </c:pt>
                <c:pt idx="2">
                  <c:v>7.7293469795956193E-2</c:v>
                </c:pt>
                <c:pt idx="3">
                  <c:v>4.8411694506859518E-2</c:v>
                </c:pt>
                <c:pt idx="4">
                  <c:v>1.0494990171731925E-2</c:v>
                </c:pt>
                <c:pt idx="5">
                  <c:v>1.1617889580820637E-2</c:v>
                </c:pt>
                <c:pt idx="6">
                  <c:v>1.8886904039265337E-2</c:v>
                </c:pt>
                <c:pt idx="7">
                  <c:v>2.3459011772868202E-2</c:v>
                </c:pt>
                <c:pt idx="8">
                  <c:v>2.1384141482617951E-2</c:v>
                </c:pt>
                <c:pt idx="9">
                  <c:v>6.5038407316063779E-2</c:v>
                </c:pt>
                <c:pt idx="10">
                  <c:v>3.3576428364872311E-2</c:v>
                </c:pt>
                <c:pt idx="11">
                  <c:v>1.1862097352229421E-2</c:v>
                </c:pt>
                <c:pt idx="12">
                  <c:v>3.8367439567301275E-3</c:v>
                </c:pt>
                <c:pt idx="13">
                  <c:v>8.7846407630692465E-3</c:v>
                </c:pt>
                <c:pt idx="14">
                  <c:v>1.0591625875241715E-2</c:v>
                </c:pt>
                <c:pt idx="15">
                  <c:v>8.8481739342860632E-2</c:v>
                </c:pt>
                <c:pt idx="16">
                  <c:v>4.5297791033647124E-2</c:v>
                </c:pt>
                <c:pt idx="17">
                  <c:v>5.213707706511703E-3</c:v>
                </c:pt>
                <c:pt idx="18">
                  <c:v>4.5000573986913095E-2</c:v>
                </c:pt>
                <c:pt idx="19">
                  <c:v>2.6017508132978377E-2</c:v>
                </c:pt>
                <c:pt idx="20">
                  <c:v>3.4172355331497414E-2</c:v>
                </c:pt>
                <c:pt idx="21">
                  <c:v>2.8796605173867226E-2</c:v>
                </c:pt>
                <c:pt idx="22">
                  <c:v>1.8348623853211007E-2</c:v>
                </c:pt>
                <c:pt idx="23">
                  <c:v>1.3506339453683E-2</c:v>
                </c:pt>
                <c:pt idx="24">
                  <c:v>4.7606479495892584E-2</c:v>
                </c:pt>
                <c:pt idx="25">
                  <c:v>5.2852412585198717E-2</c:v>
                </c:pt>
                <c:pt idx="26">
                  <c:v>4.4886524599452297E-2</c:v>
                </c:pt>
                <c:pt idx="27">
                  <c:v>3.8714653836732539E-2</c:v>
                </c:pt>
              </c:numCache>
            </c:numRef>
          </c:val>
        </c:ser>
        <c:ser>
          <c:idx val="2"/>
          <c:order val="2"/>
          <c:tx>
            <c:strRef>
              <c:f>Serious!$E$4</c:f>
              <c:strCache>
                <c:ptCount val="1"/>
                <c:pt idx="0">
                  <c:v>riots</c:v>
                </c:pt>
              </c:strCache>
            </c:strRef>
          </c:tx>
          <c:spPr>
            <a:solidFill>
              <a:schemeClr val="accent3">
                <a:lumMod val="75000"/>
              </a:schemeClr>
            </a:solidFill>
            <a:ln>
              <a:noFill/>
            </a:ln>
          </c:spPr>
          <c:invertIfNegative val="0"/>
          <c:val>
            <c:numRef>
              <c:f>Serious!$E$5:$E$32</c:f>
              <c:numCache>
                <c:formatCode>0.00%</c:formatCode>
                <c:ptCount val="28"/>
                <c:pt idx="0">
                  <c:v>1.1740525786058109E-2</c:v>
                </c:pt>
                <c:pt idx="1">
                  <c:v>1.0022698464168853E-2</c:v>
                </c:pt>
                <c:pt idx="2">
                  <c:v>4.8362711343928139E-2</c:v>
                </c:pt>
                <c:pt idx="3">
                  <c:v>6.8348676059818758E-2</c:v>
                </c:pt>
                <c:pt idx="4">
                  <c:v>1.709475454429937E-2</c:v>
                </c:pt>
                <c:pt idx="5">
                  <c:v>2.0011322519506731E-2</c:v>
                </c:pt>
                <c:pt idx="6">
                  <c:v>1.374584069393206E-2</c:v>
                </c:pt>
                <c:pt idx="7">
                  <c:v>1.7149795113067235E-2</c:v>
                </c:pt>
                <c:pt idx="8">
                  <c:v>4.207847194966758E-2</c:v>
                </c:pt>
                <c:pt idx="9">
                  <c:v>5.4530650148548659E-2</c:v>
                </c:pt>
                <c:pt idx="10">
                  <c:v>5.6645367791822977E-2</c:v>
                </c:pt>
                <c:pt idx="11">
                  <c:v>4.6377382413958688E-2</c:v>
                </c:pt>
                <c:pt idx="12">
                  <c:v>6.3884242077176814E-2</c:v>
                </c:pt>
                <c:pt idx="13">
                  <c:v>1.1432227760067203E-2</c:v>
                </c:pt>
                <c:pt idx="14">
                  <c:v>3.1647926808996529E-2</c:v>
                </c:pt>
                <c:pt idx="15">
                  <c:v>2.0789055820202761E-2</c:v>
                </c:pt>
                <c:pt idx="16">
                  <c:v>4.5670612359026939E-3</c:v>
                </c:pt>
                <c:pt idx="17">
                  <c:v>1.3034269266279258E-3</c:v>
                </c:pt>
                <c:pt idx="18">
                  <c:v>3.7309149351394794E-3</c:v>
                </c:pt>
                <c:pt idx="19">
                  <c:v>2.7914868809342665E-2</c:v>
                </c:pt>
                <c:pt idx="20">
                  <c:v>7.6247544380555991E-5</c:v>
                </c:pt>
                <c:pt idx="21">
                  <c:v>1.6903373880250469E-2</c:v>
                </c:pt>
                <c:pt idx="22">
                  <c:v>3.1023660067600194E-2</c:v>
                </c:pt>
                <c:pt idx="23">
                  <c:v>1.6490390534706474E-2</c:v>
                </c:pt>
                <c:pt idx="24">
                  <c:v>3.340371482300155E-2</c:v>
                </c:pt>
                <c:pt idx="25">
                  <c:v>2.4127189661737783E-2</c:v>
                </c:pt>
                <c:pt idx="26">
                  <c:v>4.0936132707985774E-2</c:v>
                </c:pt>
                <c:pt idx="27">
                  <c:v>3.808626105550629E-2</c:v>
                </c:pt>
              </c:numCache>
            </c:numRef>
          </c:val>
        </c:ser>
        <c:ser>
          <c:idx val="3"/>
          <c:order val="3"/>
          <c:tx>
            <c:strRef>
              <c:f>Serious!$F$4</c:f>
              <c:strCache>
                <c:ptCount val="1"/>
                <c:pt idx="0">
                  <c:v>hurt</c:v>
                </c:pt>
              </c:strCache>
            </c:strRef>
          </c:tx>
          <c:spPr>
            <a:solidFill>
              <a:schemeClr val="accent5">
                <a:lumMod val="75000"/>
              </a:schemeClr>
            </a:solidFill>
            <a:ln>
              <a:noFill/>
            </a:ln>
          </c:spPr>
          <c:invertIfNegative val="0"/>
          <c:val>
            <c:numRef>
              <c:f>Serious!$F$5:$F$32</c:f>
              <c:numCache>
                <c:formatCode>0.00%</c:formatCode>
                <c:ptCount val="28"/>
                <c:pt idx="0">
                  <c:v>0.30322230593007932</c:v>
                </c:pt>
                <c:pt idx="1">
                  <c:v>0.18733602570527375</c:v>
                </c:pt>
                <c:pt idx="2">
                  <c:v>0.146304014341578</c:v>
                </c:pt>
                <c:pt idx="3">
                  <c:v>0.18099041066045804</c:v>
                </c:pt>
                <c:pt idx="4">
                  <c:v>0.18623665967523573</c:v>
                </c:pt>
                <c:pt idx="5">
                  <c:v>0.13013513180889555</c:v>
                </c:pt>
                <c:pt idx="6">
                  <c:v>0.12149323733378262</c:v>
                </c:pt>
                <c:pt idx="7">
                  <c:v>0.1012808143442534</c:v>
                </c:pt>
                <c:pt idx="8">
                  <c:v>0.13786111012000332</c:v>
                </c:pt>
                <c:pt idx="9">
                  <c:v>6.4119861780767062E-2</c:v>
                </c:pt>
                <c:pt idx="10">
                  <c:v>0.13339856361338778</c:v>
                </c:pt>
                <c:pt idx="11">
                  <c:v>0.16309289788116849</c:v>
                </c:pt>
                <c:pt idx="12">
                  <c:v>0.15936488682534322</c:v>
                </c:pt>
                <c:pt idx="13">
                  <c:v>0.18690245177281439</c:v>
                </c:pt>
                <c:pt idx="14">
                  <c:v>0.17898346763701042</c:v>
                </c:pt>
                <c:pt idx="15">
                  <c:v>0.17339684866251373</c:v>
                </c:pt>
                <c:pt idx="16">
                  <c:v>9.6405381054462974E-2</c:v>
                </c:pt>
                <c:pt idx="17">
                  <c:v>5.03991744962798E-2</c:v>
                </c:pt>
                <c:pt idx="18">
                  <c:v>8.4318677534152231E-2</c:v>
                </c:pt>
                <c:pt idx="19">
                  <c:v>0.17197655776788018</c:v>
                </c:pt>
                <c:pt idx="20">
                  <c:v>0.22922254415629853</c:v>
                </c:pt>
                <c:pt idx="21">
                  <c:v>0.1724094465460615</c:v>
                </c:pt>
                <c:pt idx="22">
                  <c:v>0.18227909222597777</c:v>
                </c:pt>
                <c:pt idx="23">
                  <c:v>0.19761549517728449</c:v>
                </c:pt>
                <c:pt idx="24">
                  <c:v>0.1904919006301343</c:v>
                </c:pt>
                <c:pt idx="25">
                  <c:v>0.14774927341978278</c:v>
                </c:pt>
                <c:pt idx="26">
                  <c:v>0.16077780226006486</c:v>
                </c:pt>
                <c:pt idx="27">
                  <c:v>0.11386194270159757</c:v>
                </c:pt>
              </c:numCache>
            </c:numRef>
          </c:val>
        </c:ser>
        <c:dLbls>
          <c:showLegendKey val="0"/>
          <c:showVal val="0"/>
          <c:showCatName val="0"/>
          <c:showSerName val="0"/>
          <c:showPercent val="0"/>
          <c:showBubbleSize val="0"/>
        </c:dLbls>
        <c:gapWidth val="50"/>
        <c:axId val="153982848"/>
        <c:axId val="153984384"/>
      </c:barChart>
      <c:catAx>
        <c:axId val="153982848"/>
        <c:scaling>
          <c:orientation val="minMax"/>
        </c:scaling>
        <c:delete val="0"/>
        <c:axPos val="b"/>
        <c:numFmt formatCode="#,##0" sourceLinked="1"/>
        <c:majorTickMark val="out"/>
        <c:minorTickMark val="none"/>
        <c:tickLblPos val="nextTo"/>
        <c:txPr>
          <a:bodyPr rot="-5400000" vert="horz"/>
          <a:lstStyle/>
          <a:p>
            <a:pPr>
              <a:defRPr sz="1200"/>
            </a:pPr>
            <a:endParaRPr lang="en-US"/>
          </a:p>
        </c:txPr>
        <c:crossAx val="153984384"/>
        <c:crosses val="autoZero"/>
        <c:auto val="1"/>
        <c:lblAlgn val="ctr"/>
        <c:lblOffset val="100"/>
        <c:noMultiLvlLbl val="0"/>
      </c:catAx>
      <c:valAx>
        <c:axId val="153984384"/>
        <c:scaling>
          <c:orientation val="minMax"/>
        </c:scaling>
        <c:delete val="0"/>
        <c:axPos val="l"/>
        <c:numFmt formatCode="0.00%" sourceLinked="1"/>
        <c:majorTickMark val="out"/>
        <c:minorTickMark val="none"/>
        <c:tickLblPos val="nextTo"/>
        <c:crossAx val="153982848"/>
        <c:crosses val="autoZero"/>
        <c:crossBetween val="between"/>
      </c:valAx>
    </c:plotArea>
    <c:legend>
      <c:legendPos val="b"/>
      <c:overlay val="0"/>
    </c:legend>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Women!$C$4</c:f>
              <c:strCache>
                <c:ptCount val="1"/>
                <c:pt idx="0">
                  <c:v>dowry</c:v>
                </c:pt>
              </c:strCache>
            </c:strRef>
          </c:tx>
          <c:spPr>
            <a:solidFill>
              <a:schemeClr val="accent2">
                <a:lumMod val="75000"/>
              </a:schemeClr>
            </a:solidFill>
            <a:ln w="38100">
              <a:noFill/>
            </a:ln>
          </c:spPr>
          <c:invertIfNegative val="0"/>
          <c:cat>
            <c:strRef>
              <c:f>Women!$B$5:$B$32</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Tripura</c:v>
                </c:pt>
                <c:pt idx="25">
                  <c:v>Uttar Pradesh</c:v>
                </c:pt>
                <c:pt idx="26">
                  <c:v>Uttarakhand</c:v>
                </c:pt>
                <c:pt idx="27">
                  <c:v>West Bengal</c:v>
                </c:pt>
              </c:strCache>
            </c:strRef>
          </c:cat>
          <c:val>
            <c:numRef>
              <c:f>Women!$C$5:$C$32</c:f>
              <c:numCache>
                <c:formatCode>0.00%</c:formatCode>
                <c:ptCount val="28"/>
                <c:pt idx="0">
                  <c:v>5.3540628572845639E-2</c:v>
                </c:pt>
                <c:pt idx="1">
                  <c:v>4.981870707189813E-3</c:v>
                </c:pt>
                <c:pt idx="2">
                  <c:v>5.6248642681963612E-2</c:v>
                </c:pt>
                <c:pt idx="3">
                  <c:v>2.5511740356194051E-2</c:v>
                </c:pt>
                <c:pt idx="4">
                  <c:v>1.6809240611376317E-2</c:v>
                </c:pt>
                <c:pt idx="5">
                  <c:v>5.1689762965515538E-3</c:v>
                </c:pt>
                <c:pt idx="6">
                  <c:v>3.7122813189862575E-2</c:v>
                </c:pt>
                <c:pt idx="7">
                  <c:v>4.0980096697959802E-2</c:v>
                </c:pt>
                <c:pt idx="8">
                  <c:v>1.9623934063581545E-2</c:v>
                </c:pt>
                <c:pt idx="9">
                  <c:v>6.5105700029272325E-3</c:v>
                </c:pt>
                <c:pt idx="10">
                  <c:v>2.3173915282503895E-2</c:v>
                </c:pt>
                <c:pt idx="11">
                  <c:v>1.9498122928657095E-2</c:v>
                </c:pt>
                <c:pt idx="12">
                  <c:v>3.0772916117841522E-2</c:v>
                </c:pt>
                <c:pt idx="13">
                  <c:v>1.8000138844046179E-2</c:v>
                </c:pt>
                <c:pt idx="14">
                  <c:v>2.9672824599561352E-2</c:v>
                </c:pt>
                <c:pt idx="15">
                  <c:v>5.3988029803346774E-3</c:v>
                </c:pt>
                <c:pt idx="16">
                  <c:v>5.5923198806971759E-3</c:v>
                </c:pt>
                <c:pt idx="17">
                  <c:v>1.5749742030087437E-3</c:v>
                </c:pt>
                <c:pt idx="18">
                  <c:v>5.1658822178854327E-4</c:v>
                </c:pt>
                <c:pt idx="19">
                  <c:v>3.1090507714462597E-2</c:v>
                </c:pt>
                <c:pt idx="20">
                  <c:v>3.0373433561477949E-2</c:v>
                </c:pt>
                <c:pt idx="21">
                  <c:v>4.9279991153059102E-2</c:v>
                </c:pt>
                <c:pt idx="22">
                  <c:v>5.5528730082085951E-3</c:v>
                </c:pt>
                <c:pt idx="23">
                  <c:v>9.0487973109119098E-3</c:v>
                </c:pt>
                <c:pt idx="24">
                  <c:v>0.11263237768466894</c:v>
                </c:pt>
                <c:pt idx="25">
                  <c:v>4.5231680770215159E-2</c:v>
                </c:pt>
                <c:pt idx="26">
                  <c:v>3.972425949825302E-2</c:v>
                </c:pt>
                <c:pt idx="27">
                  <c:v>0.10113847796418608</c:v>
                </c:pt>
              </c:numCache>
            </c:numRef>
          </c:val>
        </c:ser>
        <c:ser>
          <c:idx val="1"/>
          <c:order val="1"/>
          <c:tx>
            <c:strRef>
              <c:f>Women!$D$4</c:f>
              <c:strCache>
                <c:ptCount val="1"/>
                <c:pt idx="0">
                  <c:v>rape</c:v>
                </c:pt>
              </c:strCache>
            </c:strRef>
          </c:tx>
          <c:spPr>
            <a:solidFill>
              <a:schemeClr val="accent6">
                <a:lumMod val="75000"/>
              </a:schemeClr>
            </a:solidFill>
            <a:ln>
              <a:noFill/>
            </a:ln>
          </c:spPr>
          <c:invertIfNegative val="0"/>
          <c:val>
            <c:numRef>
              <c:f>Women!$D$5:$D$32</c:f>
              <c:numCache>
                <c:formatCode>0.00%</c:formatCode>
                <c:ptCount val="28"/>
                <c:pt idx="0">
                  <c:v>1.1526315384411468E-2</c:v>
                </c:pt>
                <c:pt idx="1">
                  <c:v>2.9478524894614274E-2</c:v>
                </c:pt>
                <c:pt idx="2">
                  <c:v>4.4756568036042069E-2</c:v>
                </c:pt>
                <c:pt idx="3">
                  <c:v>1.7070260040516507E-2</c:v>
                </c:pt>
                <c:pt idx="4">
                  <c:v>3.714191140596787E-2</c:v>
                </c:pt>
                <c:pt idx="5">
                  <c:v>1.722992098850518E-2</c:v>
                </c:pt>
                <c:pt idx="6">
                  <c:v>5.2637055793544807E-3</c:v>
                </c:pt>
                <c:pt idx="7">
                  <c:v>1.737202697135919E-2</c:v>
                </c:pt>
                <c:pt idx="8">
                  <c:v>2.1455501242849159E-2</c:v>
                </c:pt>
                <c:pt idx="9">
                  <c:v>1.8909252411602608E-2</c:v>
                </c:pt>
                <c:pt idx="10">
                  <c:v>3.6282032491017635E-2</c:v>
                </c:pt>
                <c:pt idx="11">
                  <c:v>6.1197020341444835E-3</c:v>
                </c:pt>
                <c:pt idx="12">
                  <c:v>9.8831657716254798E-3</c:v>
                </c:pt>
                <c:pt idx="13">
                  <c:v>2.6510397325378819E-2</c:v>
                </c:pt>
                <c:pt idx="14">
                  <c:v>1.261512369989388E-2</c:v>
                </c:pt>
                <c:pt idx="15">
                  <c:v>1.8908024917552217E-2</c:v>
                </c:pt>
                <c:pt idx="16">
                  <c:v>6.3379625314567992E-2</c:v>
                </c:pt>
                <c:pt idx="17">
                  <c:v>4.4859610058111114E-2</c:v>
                </c:pt>
                <c:pt idx="18">
                  <c:v>2.525542417632878E-2</c:v>
                </c:pt>
                <c:pt idx="19">
                  <c:v>3.0566360156228062E-2</c:v>
                </c:pt>
                <c:pt idx="20">
                  <c:v>2.448443204549736E-2</c:v>
                </c:pt>
                <c:pt idx="21">
                  <c:v>1.4805505533789644E-2</c:v>
                </c:pt>
                <c:pt idx="22">
                  <c:v>4.7078705939159825E-2</c:v>
                </c:pt>
                <c:pt idx="23">
                  <c:v>6.1357950651508997E-3</c:v>
                </c:pt>
                <c:pt idx="24">
                  <c:v>6.7896143314308335E-2</c:v>
                </c:pt>
                <c:pt idx="25">
                  <c:v>1.6995600834352195E-2</c:v>
                </c:pt>
                <c:pt idx="26">
                  <c:v>2.1687808870282353E-2</c:v>
                </c:pt>
                <c:pt idx="27">
                  <c:v>3.0953556263862425E-2</c:v>
                </c:pt>
              </c:numCache>
            </c:numRef>
          </c:val>
        </c:ser>
        <c:ser>
          <c:idx val="2"/>
          <c:order val="2"/>
          <c:tx>
            <c:strRef>
              <c:f>Women!$E$4</c:f>
              <c:strCache>
                <c:ptCount val="1"/>
                <c:pt idx="0">
                  <c:v>women</c:v>
                </c:pt>
              </c:strCache>
            </c:strRef>
          </c:tx>
          <c:spPr>
            <a:solidFill>
              <a:schemeClr val="accent3">
                <a:lumMod val="75000"/>
              </a:schemeClr>
            </a:solidFill>
            <a:ln>
              <a:noFill/>
            </a:ln>
          </c:spPr>
          <c:invertIfNegative val="0"/>
          <c:val>
            <c:numRef>
              <c:f>Women!$E$5:$E$32</c:f>
              <c:numCache>
                <c:formatCode>0.00%</c:formatCode>
                <c:ptCount val="28"/>
                <c:pt idx="0">
                  <c:v>3.7688631285322266E-2</c:v>
                </c:pt>
                <c:pt idx="1">
                  <c:v>2.3641776965480647E-2</c:v>
                </c:pt>
                <c:pt idx="2">
                  <c:v>1.9005910644554889E-2</c:v>
                </c:pt>
                <c:pt idx="3">
                  <c:v>5.3601448969040327E-3</c:v>
                </c:pt>
                <c:pt idx="4">
                  <c:v>3.2779195760588721E-2</c:v>
                </c:pt>
                <c:pt idx="5">
                  <c:v>1.1100991951165481E-2</c:v>
                </c:pt>
                <c:pt idx="6">
                  <c:v>6.4188963189986455E-3</c:v>
                </c:pt>
                <c:pt idx="7">
                  <c:v>1.8308381935260066E-2</c:v>
                </c:pt>
                <c:pt idx="8">
                  <c:v>2.4000666024428824E-2</c:v>
                </c:pt>
                <c:pt idx="9">
                  <c:v>5.2158582007947263E-2</c:v>
                </c:pt>
                <c:pt idx="10">
                  <c:v>8.6694211274803024E-3</c:v>
                </c:pt>
                <c:pt idx="11">
                  <c:v>1.4534588026011692E-2</c:v>
                </c:pt>
                <c:pt idx="12">
                  <c:v>2.3088147566666908E-2</c:v>
                </c:pt>
                <c:pt idx="13">
                  <c:v>3.2784458576172675E-2</c:v>
                </c:pt>
                <c:pt idx="14">
                  <c:v>1.8001415396398664E-2</c:v>
                </c:pt>
                <c:pt idx="15">
                  <c:v>1.2385489190179552E-2</c:v>
                </c:pt>
                <c:pt idx="16">
                  <c:v>1.6901233417218133E-2</c:v>
                </c:pt>
                <c:pt idx="17">
                  <c:v>2.2402650301417474E-2</c:v>
                </c:pt>
                <c:pt idx="18">
                  <c:v>6.1416599701526802E-3</c:v>
                </c:pt>
                <c:pt idx="19">
                  <c:v>4.3994967113752052E-2</c:v>
                </c:pt>
                <c:pt idx="20">
                  <c:v>1.0789027529848672E-2</c:v>
                </c:pt>
                <c:pt idx="21">
                  <c:v>1.4626036340871508E-2</c:v>
                </c:pt>
                <c:pt idx="22">
                  <c:v>2.9454369869628197E-2</c:v>
                </c:pt>
                <c:pt idx="23">
                  <c:v>1.2968398272410059E-2</c:v>
                </c:pt>
                <c:pt idx="24">
                  <c:v>4.638580053445944E-2</c:v>
                </c:pt>
                <c:pt idx="25">
                  <c:v>2.5064453617919129E-2</c:v>
                </c:pt>
                <c:pt idx="26">
                  <c:v>2.4119424596304576E-2</c:v>
                </c:pt>
                <c:pt idx="27">
                  <c:v>1.8270296751790063E-2</c:v>
                </c:pt>
              </c:numCache>
            </c:numRef>
          </c:val>
        </c:ser>
        <c:dLbls>
          <c:showLegendKey val="0"/>
          <c:showVal val="0"/>
          <c:showCatName val="0"/>
          <c:showSerName val="0"/>
          <c:showPercent val="0"/>
          <c:showBubbleSize val="0"/>
        </c:dLbls>
        <c:gapWidth val="50"/>
        <c:axId val="150488192"/>
        <c:axId val="150489728"/>
      </c:barChart>
      <c:catAx>
        <c:axId val="150488192"/>
        <c:scaling>
          <c:orientation val="minMax"/>
        </c:scaling>
        <c:delete val="0"/>
        <c:axPos val="b"/>
        <c:numFmt formatCode="#,##0" sourceLinked="1"/>
        <c:majorTickMark val="out"/>
        <c:minorTickMark val="none"/>
        <c:tickLblPos val="nextTo"/>
        <c:txPr>
          <a:bodyPr rot="-5400000" vert="horz"/>
          <a:lstStyle/>
          <a:p>
            <a:pPr>
              <a:defRPr sz="1200"/>
            </a:pPr>
            <a:endParaRPr lang="en-US"/>
          </a:p>
        </c:txPr>
        <c:crossAx val="150489728"/>
        <c:crosses val="autoZero"/>
        <c:auto val="1"/>
        <c:lblAlgn val="ctr"/>
        <c:lblOffset val="100"/>
        <c:noMultiLvlLbl val="0"/>
      </c:catAx>
      <c:valAx>
        <c:axId val="150489728"/>
        <c:scaling>
          <c:orientation val="minMax"/>
        </c:scaling>
        <c:delete val="0"/>
        <c:axPos val="l"/>
        <c:numFmt formatCode="0.00%" sourceLinked="1"/>
        <c:majorTickMark val="out"/>
        <c:minorTickMark val="none"/>
        <c:tickLblPos val="nextTo"/>
        <c:crossAx val="150488192"/>
        <c:crosses val="autoZero"/>
        <c:crossBetween val="between"/>
      </c:valAx>
    </c:plotArea>
    <c:legend>
      <c:legendPos val="b"/>
      <c:overlay val="0"/>
    </c:legend>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Theft!$C$4</c:f>
              <c:strCache>
                <c:ptCount val="1"/>
                <c:pt idx="0">
                  <c:v>Theft</c:v>
                </c:pt>
              </c:strCache>
            </c:strRef>
          </c:tx>
          <c:spPr>
            <a:solidFill>
              <a:schemeClr val="accent2">
                <a:lumMod val="75000"/>
              </a:schemeClr>
            </a:solidFill>
            <a:ln w="38100">
              <a:noFill/>
            </a:ln>
          </c:spPr>
          <c:invertIfNegative val="0"/>
          <c:cat>
            <c:strRef>
              <c:f>Theft!$B$5:$B$32</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Tripura</c:v>
                </c:pt>
                <c:pt idx="25">
                  <c:v>Uttar Pradesh</c:v>
                </c:pt>
                <c:pt idx="26">
                  <c:v>Uttarakhand</c:v>
                </c:pt>
                <c:pt idx="27">
                  <c:v>West Bengal</c:v>
                </c:pt>
              </c:strCache>
            </c:strRef>
          </c:cat>
          <c:val>
            <c:numRef>
              <c:f>Theft!$C$5:$C$32</c:f>
              <c:numCache>
                <c:formatCode>0.00%</c:formatCode>
                <c:ptCount val="28"/>
                <c:pt idx="0">
                  <c:v>0.29045433983432684</c:v>
                </c:pt>
                <c:pt idx="1">
                  <c:v>0.41208029950181296</c:v>
                </c:pt>
                <c:pt idx="2">
                  <c:v>0.29486688254651539</c:v>
                </c:pt>
                <c:pt idx="3">
                  <c:v>0.24108490581376066</c:v>
                </c:pt>
                <c:pt idx="4">
                  <c:v>0.27534053811532566</c:v>
                </c:pt>
                <c:pt idx="5">
                  <c:v>0.49444950402441723</c:v>
                </c:pt>
                <c:pt idx="6">
                  <c:v>0.31062304732503665</c:v>
                </c:pt>
                <c:pt idx="7">
                  <c:v>0.42706865338334449</c:v>
                </c:pt>
                <c:pt idx="8">
                  <c:v>0.17388589574339031</c:v>
                </c:pt>
                <c:pt idx="9">
                  <c:v>0.23517457412124129</c:v>
                </c:pt>
                <c:pt idx="10">
                  <c:v>0.33282297901671293</c:v>
                </c:pt>
                <c:pt idx="11">
                  <c:v>0.29007967203885193</c:v>
                </c:pt>
                <c:pt idx="12">
                  <c:v>0.11904788763423128</c:v>
                </c:pt>
                <c:pt idx="13">
                  <c:v>0.25248312291848712</c:v>
                </c:pt>
                <c:pt idx="14">
                  <c:v>0.46885882437932619</c:v>
                </c:pt>
                <c:pt idx="15">
                  <c:v>0.25665078783437156</c:v>
                </c:pt>
                <c:pt idx="16">
                  <c:v>0.46192562214558675</c:v>
                </c:pt>
                <c:pt idx="17">
                  <c:v>0.66442187584858525</c:v>
                </c:pt>
                <c:pt idx="18">
                  <c:v>0.56204798530593503</c:v>
                </c:pt>
                <c:pt idx="19">
                  <c:v>0.28999800770443429</c:v>
                </c:pt>
                <c:pt idx="20">
                  <c:v>0.29255510006368912</c:v>
                </c:pt>
                <c:pt idx="21">
                  <c:v>0.25317198912313599</c:v>
                </c:pt>
                <c:pt idx="22">
                  <c:v>0.35960888459681312</c:v>
                </c:pt>
                <c:pt idx="23">
                  <c:v>0.19193379484185455</c:v>
                </c:pt>
                <c:pt idx="24">
                  <c:v>0.20499158721256308</c:v>
                </c:pt>
                <c:pt idx="25">
                  <c:v>0.32124164733726968</c:v>
                </c:pt>
                <c:pt idx="26">
                  <c:v>0.37487802574837109</c:v>
                </c:pt>
                <c:pt idx="27">
                  <c:v>0.29319288307948205</c:v>
                </c:pt>
              </c:numCache>
            </c:numRef>
          </c:val>
        </c:ser>
        <c:ser>
          <c:idx val="1"/>
          <c:order val="1"/>
          <c:tx>
            <c:strRef>
              <c:f>Theft!$D$4</c:f>
              <c:strCache>
                <c:ptCount val="1"/>
                <c:pt idx="0">
                  <c:v>Cheating</c:v>
                </c:pt>
              </c:strCache>
            </c:strRef>
          </c:tx>
          <c:spPr>
            <a:solidFill>
              <a:schemeClr val="accent6">
                <a:lumMod val="75000"/>
              </a:schemeClr>
            </a:solidFill>
            <a:ln>
              <a:noFill/>
            </a:ln>
          </c:spPr>
          <c:invertIfNegative val="0"/>
          <c:val>
            <c:numRef>
              <c:f>Theft!$D$5:$D$32</c:f>
              <c:numCache>
                <c:formatCode>0.00%</c:formatCode>
                <c:ptCount val="28"/>
                <c:pt idx="0">
                  <c:v>5.3892942686531942E-2</c:v>
                </c:pt>
                <c:pt idx="1">
                  <c:v>3.9118002535153143E-2</c:v>
                </c:pt>
                <c:pt idx="2">
                  <c:v>4.0956769161180913E-2</c:v>
                </c:pt>
                <c:pt idx="3">
                  <c:v>3.6128625267860918E-2</c:v>
                </c:pt>
                <c:pt idx="4">
                  <c:v>1.9496522848174044E-2</c:v>
                </c:pt>
                <c:pt idx="5">
                  <c:v>5.343736923720678E-2</c:v>
                </c:pt>
                <c:pt idx="6">
                  <c:v>2.5943168332040845E-2</c:v>
                </c:pt>
                <c:pt idx="7">
                  <c:v>3.5512379940593627E-2</c:v>
                </c:pt>
                <c:pt idx="8">
                  <c:v>3.2647090305776574E-2</c:v>
                </c:pt>
                <c:pt idx="9">
                  <c:v>3.5116702387881928E-2</c:v>
                </c:pt>
                <c:pt idx="10">
                  <c:v>3.218203209488233E-2</c:v>
                </c:pt>
                <c:pt idx="11">
                  <c:v>3.3709812103620958E-2</c:v>
                </c:pt>
                <c:pt idx="12">
                  <c:v>3.6298437897103332E-2</c:v>
                </c:pt>
                <c:pt idx="13">
                  <c:v>1.3151983908783135E-2</c:v>
                </c:pt>
                <c:pt idx="14">
                  <c:v>4.1728593181548784E-2</c:v>
                </c:pt>
                <c:pt idx="15">
                  <c:v>6.5078783437156465E-2</c:v>
                </c:pt>
                <c:pt idx="16">
                  <c:v>5.7569826327399258E-2</c:v>
                </c:pt>
                <c:pt idx="17">
                  <c:v>3.8342475424971489E-2</c:v>
                </c:pt>
                <c:pt idx="18">
                  <c:v>3.8342325794971877E-2</c:v>
                </c:pt>
                <c:pt idx="19">
                  <c:v>2.9911175708434899E-2</c:v>
                </c:pt>
                <c:pt idx="20">
                  <c:v>9.6838866512975547E-2</c:v>
                </c:pt>
                <c:pt idx="21">
                  <c:v>7.4745404440620763E-2</c:v>
                </c:pt>
                <c:pt idx="22">
                  <c:v>6.0719459198454846E-2</c:v>
                </c:pt>
                <c:pt idx="23">
                  <c:v>1.9989876644217884E-2</c:v>
                </c:pt>
                <c:pt idx="24">
                  <c:v>3.157269638085184E-2</c:v>
                </c:pt>
                <c:pt idx="25">
                  <c:v>5.8006026669663063E-2</c:v>
                </c:pt>
                <c:pt idx="26">
                  <c:v>6.2529509899587651E-2</c:v>
                </c:pt>
                <c:pt idx="27">
                  <c:v>3.2785872181632321E-2</c:v>
                </c:pt>
              </c:numCache>
            </c:numRef>
          </c:val>
        </c:ser>
        <c:dLbls>
          <c:showLegendKey val="0"/>
          <c:showVal val="0"/>
          <c:showCatName val="0"/>
          <c:showSerName val="0"/>
          <c:showPercent val="0"/>
          <c:showBubbleSize val="0"/>
        </c:dLbls>
        <c:gapWidth val="50"/>
        <c:axId val="146132352"/>
        <c:axId val="149243008"/>
      </c:barChart>
      <c:catAx>
        <c:axId val="146132352"/>
        <c:scaling>
          <c:orientation val="minMax"/>
        </c:scaling>
        <c:delete val="0"/>
        <c:axPos val="b"/>
        <c:numFmt formatCode="#,##0" sourceLinked="1"/>
        <c:majorTickMark val="out"/>
        <c:minorTickMark val="none"/>
        <c:tickLblPos val="nextTo"/>
        <c:txPr>
          <a:bodyPr rot="-5400000" vert="horz"/>
          <a:lstStyle/>
          <a:p>
            <a:pPr>
              <a:defRPr sz="1200"/>
            </a:pPr>
            <a:endParaRPr lang="en-US"/>
          </a:p>
        </c:txPr>
        <c:crossAx val="149243008"/>
        <c:crosses val="autoZero"/>
        <c:auto val="1"/>
        <c:lblAlgn val="ctr"/>
        <c:lblOffset val="100"/>
        <c:noMultiLvlLbl val="0"/>
      </c:catAx>
      <c:valAx>
        <c:axId val="149243008"/>
        <c:scaling>
          <c:orientation val="minMax"/>
        </c:scaling>
        <c:delete val="0"/>
        <c:axPos val="l"/>
        <c:numFmt formatCode="0.00%" sourceLinked="1"/>
        <c:majorTickMark val="out"/>
        <c:minorTickMark val="none"/>
        <c:tickLblPos val="nextTo"/>
        <c:crossAx val="146132352"/>
        <c:crosses val="autoZero"/>
        <c:crossBetween val="between"/>
      </c:valAx>
    </c:plotArea>
    <c:legend>
      <c:legendPos val="b"/>
      <c:overlay val="0"/>
    </c:legend>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Others!$C$4</c:f>
              <c:strCache>
                <c:ptCount val="1"/>
                <c:pt idx="0">
                  <c:v>Others</c:v>
                </c:pt>
              </c:strCache>
            </c:strRef>
          </c:tx>
          <c:spPr>
            <a:solidFill>
              <a:schemeClr val="accent2">
                <a:lumMod val="75000"/>
              </a:schemeClr>
            </a:solidFill>
            <a:ln w="38100">
              <a:solidFill>
                <a:schemeClr val="accent2">
                  <a:lumMod val="75000"/>
                </a:schemeClr>
              </a:solidFill>
            </a:ln>
          </c:spPr>
          <c:invertIfNegative val="0"/>
          <c:cat>
            <c:strRef>
              <c:f>Others!$B$5:$B$32</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Tripura</c:v>
                </c:pt>
                <c:pt idx="25">
                  <c:v>Uttar Pradesh</c:v>
                </c:pt>
                <c:pt idx="26">
                  <c:v>Uttarakhand</c:v>
                </c:pt>
                <c:pt idx="27">
                  <c:v>West Bengal</c:v>
                </c:pt>
              </c:strCache>
            </c:strRef>
          </c:cat>
          <c:val>
            <c:numRef>
              <c:f>Others!$C$5:$C$32</c:f>
              <c:numCache>
                <c:formatCode>0.00%</c:formatCode>
                <c:ptCount val="28"/>
                <c:pt idx="0">
                  <c:v>0.20619440042893386</c:v>
                </c:pt>
                <c:pt idx="1">
                  <c:v>0.21802317012056718</c:v>
                </c:pt>
                <c:pt idx="2">
                  <c:v>0.25085865495142706</c:v>
                </c:pt>
                <c:pt idx="3">
                  <c:v>0.35027005583213294</c:v>
                </c:pt>
                <c:pt idx="4">
                  <c:v>0.3856869669164652</c:v>
                </c:pt>
                <c:pt idx="5">
                  <c:v>0.24486179141949935</c:v>
                </c:pt>
                <c:pt idx="6">
                  <c:v>0.45197008025014063</c:v>
                </c:pt>
                <c:pt idx="7">
                  <c:v>0.30467987771827504</c:v>
                </c:pt>
                <c:pt idx="8">
                  <c:v>0.51841676478633691</c:v>
                </c:pt>
                <c:pt idx="9">
                  <c:v>0.4472307366196851</c:v>
                </c:pt>
                <c:pt idx="10">
                  <c:v>0.30549756574855708</c:v>
                </c:pt>
                <c:pt idx="11">
                  <c:v>0.40293518603941497</c:v>
                </c:pt>
                <c:pt idx="12">
                  <c:v>0.55068290990021951</c:v>
                </c:pt>
                <c:pt idx="13">
                  <c:v>0.43951927636540083</c:v>
                </c:pt>
                <c:pt idx="14">
                  <c:v>0.19640904535089976</c:v>
                </c:pt>
                <c:pt idx="15">
                  <c:v>0.31115182606571395</c:v>
                </c:pt>
                <c:pt idx="16">
                  <c:v>0.19461273184826172</c:v>
                </c:pt>
                <c:pt idx="17">
                  <c:v>0.16053874979633953</c:v>
                </c:pt>
                <c:pt idx="18">
                  <c:v>0.17506600849500631</c:v>
                </c:pt>
                <c:pt idx="19">
                  <c:v>0.32920477990482444</c:v>
                </c:pt>
                <c:pt idx="20">
                  <c:v>0.26019923034831671</c:v>
                </c:pt>
                <c:pt idx="21">
                  <c:v>0.36783733999477991</c:v>
                </c:pt>
                <c:pt idx="22">
                  <c:v>0.24589570255915016</c:v>
                </c:pt>
                <c:pt idx="23">
                  <c:v>0.52342912569774591</c:v>
                </c:pt>
                <c:pt idx="24">
                  <c:v>0.23166507208604137</c:v>
                </c:pt>
                <c:pt idx="25">
                  <c:v>0.27955123694764072</c:v>
                </c:pt>
                <c:pt idx="26">
                  <c:v>0.20726179609052853</c:v>
                </c:pt>
                <c:pt idx="27">
                  <c:v>0.31731899644779388</c:v>
                </c:pt>
              </c:numCache>
            </c:numRef>
          </c:val>
        </c:ser>
        <c:dLbls>
          <c:showLegendKey val="0"/>
          <c:showVal val="0"/>
          <c:showCatName val="0"/>
          <c:showSerName val="0"/>
          <c:showPercent val="0"/>
          <c:showBubbleSize val="0"/>
        </c:dLbls>
        <c:gapWidth val="50"/>
        <c:overlap val="100"/>
        <c:axId val="149382272"/>
        <c:axId val="149383808"/>
      </c:barChart>
      <c:catAx>
        <c:axId val="149382272"/>
        <c:scaling>
          <c:orientation val="minMax"/>
        </c:scaling>
        <c:delete val="0"/>
        <c:axPos val="b"/>
        <c:numFmt formatCode="#,##0" sourceLinked="1"/>
        <c:majorTickMark val="out"/>
        <c:minorTickMark val="none"/>
        <c:tickLblPos val="nextTo"/>
        <c:txPr>
          <a:bodyPr rot="-5400000" vert="horz"/>
          <a:lstStyle/>
          <a:p>
            <a:pPr>
              <a:defRPr sz="1200"/>
            </a:pPr>
            <a:endParaRPr lang="en-US"/>
          </a:p>
        </c:txPr>
        <c:crossAx val="149383808"/>
        <c:crosses val="autoZero"/>
        <c:auto val="1"/>
        <c:lblAlgn val="ctr"/>
        <c:lblOffset val="100"/>
        <c:noMultiLvlLbl val="0"/>
      </c:catAx>
      <c:valAx>
        <c:axId val="149383808"/>
        <c:scaling>
          <c:orientation val="minMax"/>
        </c:scaling>
        <c:delete val="0"/>
        <c:axPos val="l"/>
        <c:numFmt formatCode="0.00%" sourceLinked="1"/>
        <c:majorTickMark val="out"/>
        <c:minorTickMark val="none"/>
        <c:tickLblPos val="nextTo"/>
        <c:crossAx val="149382272"/>
        <c:crosses val="autoZero"/>
        <c:crossBetween val="between"/>
      </c:valAx>
    </c:plotArea>
    <c:legend>
      <c:legendPos val="b"/>
      <c:overlay val="0"/>
    </c:legend>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Regions!$B$3</c:f>
              <c:strCache>
                <c:ptCount val="1"/>
                <c:pt idx="0">
                  <c:v>Crime Per Person</c:v>
                </c:pt>
              </c:strCache>
            </c:strRef>
          </c:tx>
          <c:spPr>
            <a:solidFill>
              <a:schemeClr val="accent2">
                <a:lumMod val="75000"/>
              </a:schemeClr>
            </a:solidFill>
            <a:ln w="38100">
              <a:solidFill>
                <a:schemeClr val="accent2">
                  <a:lumMod val="75000"/>
                </a:schemeClr>
              </a:solidFill>
            </a:ln>
          </c:spPr>
          <c:invertIfNegative val="0"/>
          <c:cat>
            <c:strRef>
              <c:f>Regions!$B$5:$B$11</c:f>
              <c:strCache>
                <c:ptCount val="7"/>
                <c:pt idx="0">
                  <c:v>Central</c:v>
                </c:pt>
                <c:pt idx="1">
                  <c:v>South</c:v>
                </c:pt>
                <c:pt idx="2">
                  <c:v>West</c:v>
                </c:pt>
                <c:pt idx="3">
                  <c:v>North West</c:v>
                </c:pt>
                <c:pt idx="4">
                  <c:v>North East</c:v>
                </c:pt>
                <c:pt idx="5">
                  <c:v>East</c:v>
                </c:pt>
                <c:pt idx="6">
                  <c:v>North</c:v>
                </c:pt>
              </c:strCache>
            </c:strRef>
          </c:cat>
          <c:val>
            <c:numRef>
              <c:f>Regions!$E$5:$E$11</c:f>
              <c:numCache>
                <c:formatCode>0.00%</c:formatCode>
                <c:ptCount val="7"/>
                <c:pt idx="0">
                  <c:v>2.8520740472722872E-3</c:v>
                </c:pt>
                <c:pt idx="1">
                  <c:v>2.5882106482342524E-3</c:v>
                </c:pt>
                <c:pt idx="2">
                  <c:v>2.2789928275576809E-3</c:v>
                </c:pt>
                <c:pt idx="3">
                  <c:v>1.8956769946215514E-3</c:v>
                </c:pt>
                <c:pt idx="4">
                  <c:v>1.7352822781088516E-3</c:v>
                </c:pt>
                <c:pt idx="5">
                  <c:v>1.2741809138016877E-3</c:v>
                </c:pt>
                <c:pt idx="6">
                  <c:v>9.4084065171909273E-4</c:v>
                </c:pt>
              </c:numCache>
            </c:numRef>
          </c:val>
        </c:ser>
        <c:dLbls>
          <c:showLegendKey val="0"/>
          <c:showVal val="0"/>
          <c:showCatName val="0"/>
          <c:showSerName val="0"/>
          <c:showPercent val="0"/>
          <c:showBubbleSize val="0"/>
        </c:dLbls>
        <c:gapWidth val="50"/>
        <c:overlap val="100"/>
        <c:axId val="154082688"/>
        <c:axId val="154104960"/>
      </c:barChart>
      <c:lineChart>
        <c:grouping val="standard"/>
        <c:varyColors val="0"/>
        <c:ser>
          <c:idx val="1"/>
          <c:order val="1"/>
          <c:tx>
            <c:strRef>
              <c:f>Regions!$F$4</c:f>
              <c:strCache>
                <c:ptCount val="1"/>
                <c:pt idx="0">
                  <c:v>Average</c:v>
                </c:pt>
              </c:strCache>
            </c:strRef>
          </c:tx>
          <c:spPr>
            <a:ln w="38100">
              <a:solidFill>
                <a:schemeClr val="tx1"/>
              </a:solidFill>
              <a:prstDash val="sysDash"/>
            </a:ln>
          </c:spPr>
          <c:marker>
            <c:symbol val="none"/>
          </c:marker>
          <c:val>
            <c:numRef>
              <c:f>Regions!$F$5:$F$11</c:f>
              <c:numCache>
                <c:formatCode>0.00%</c:formatCode>
                <c:ptCount val="7"/>
                <c:pt idx="0">
                  <c:v>1.9378940516164862E-3</c:v>
                </c:pt>
                <c:pt idx="1">
                  <c:v>1.9378940516164862E-3</c:v>
                </c:pt>
                <c:pt idx="2">
                  <c:v>1.9378940516164862E-3</c:v>
                </c:pt>
                <c:pt idx="3">
                  <c:v>1.9378940516164862E-3</c:v>
                </c:pt>
                <c:pt idx="4">
                  <c:v>1.9378940516164862E-3</c:v>
                </c:pt>
                <c:pt idx="5">
                  <c:v>1.9378940516164862E-3</c:v>
                </c:pt>
                <c:pt idx="6">
                  <c:v>1.9378940516164862E-3</c:v>
                </c:pt>
              </c:numCache>
            </c:numRef>
          </c:val>
          <c:smooth val="0"/>
        </c:ser>
        <c:dLbls>
          <c:showLegendKey val="0"/>
          <c:showVal val="0"/>
          <c:showCatName val="0"/>
          <c:showSerName val="0"/>
          <c:showPercent val="0"/>
          <c:showBubbleSize val="0"/>
        </c:dLbls>
        <c:marker val="1"/>
        <c:smooth val="0"/>
        <c:axId val="154082688"/>
        <c:axId val="154104960"/>
      </c:lineChart>
      <c:catAx>
        <c:axId val="154082688"/>
        <c:scaling>
          <c:orientation val="minMax"/>
        </c:scaling>
        <c:delete val="0"/>
        <c:axPos val="b"/>
        <c:numFmt formatCode="#,##0" sourceLinked="1"/>
        <c:majorTickMark val="out"/>
        <c:minorTickMark val="none"/>
        <c:tickLblPos val="nextTo"/>
        <c:txPr>
          <a:bodyPr rot="-5400000" vert="horz"/>
          <a:lstStyle/>
          <a:p>
            <a:pPr>
              <a:defRPr sz="1200"/>
            </a:pPr>
            <a:endParaRPr lang="en-US"/>
          </a:p>
        </c:txPr>
        <c:crossAx val="154104960"/>
        <c:crosses val="autoZero"/>
        <c:auto val="1"/>
        <c:lblAlgn val="ctr"/>
        <c:lblOffset val="100"/>
        <c:noMultiLvlLbl val="0"/>
      </c:catAx>
      <c:valAx>
        <c:axId val="154104960"/>
        <c:scaling>
          <c:orientation val="minMax"/>
        </c:scaling>
        <c:delete val="0"/>
        <c:axPos val="l"/>
        <c:numFmt formatCode="0.00%" sourceLinked="1"/>
        <c:majorTickMark val="out"/>
        <c:minorTickMark val="none"/>
        <c:tickLblPos val="nextTo"/>
        <c:crossAx val="154082688"/>
        <c:crosses val="autoZero"/>
        <c:crossBetween val="between"/>
      </c:valAx>
    </c:plotArea>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All!$B$3</c:f>
              <c:strCache>
                <c:ptCount val="1"/>
                <c:pt idx="0">
                  <c:v>Crime Per Person</c:v>
                </c:pt>
              </c:strCache>
            </c:strRef>
          </c:tx>
          <c:spPr>
            <a:solidFill>
              <a:schemeClr val="accent2">
                <a:lumMod val="75000"/>
              </a:schemeClr>
            </a:solidFill>
            <a:ln w="38100">
              <a:solidFill>
                <a:schemeClr val="accent2">
                  <a:lumMod val="75000"/>
                </a:schemeClr>
              </a:solidFill>
            </a:ln>
          </c:spPr>
          <c:invertIfNegative val="0"/>
          <c:cat>
            <c:strRef>
              <c:f>All!$C$5:$C$32</c:f>
              <c:strCache>
                <c:ptCount val="28"/>
                <c:pt idx="0">
                  <c:v>Andhra Pradesh</c:v>
                </c:pt>
                <c:pt idx="1">
                  <c:v>Arunachal Pradesh</c:v>
                </c:pt>
                <c:pt idx="2">
                  <c:v>Assam</c:v>
                </c:pt>
                <c:pt idx="3">
                  <c:v>Bihar</c:v>
                </c:pt>
                <c:pt idx="4">
                  <c:v>Chhattisgarh</c:v>
                </c:pt>
                <c:pt idx="5">
                  <c:v>Goa</c:v>
                </c:pt>
                <c:pt idx="6">
                  <c:v>Gujarat</c:v>
                </c:pt>
                <c:pt idx="7">
                  <c:v>Haryana</c:v>
                </c:pt>
                <c:pt idx="8">
                  <c:v>Himachal Pradesh</c:v>
                </c:pt>
                <c:pt idx="9">
                  <c:v>Jammu &amp; Kashmir</c:v>
                </c:pt>
                <c:pt idx="10">
                  <c:v>Jharkhand</c:v>
                </c:pt>
                <c:pt idx="11">
                  <c:v>Karnataka</c:v>
                </c:pt>
                <c:pt idx="12">
                  <c:v>Kerala</c:v>
                </c:pt>
                <c:pt idx="13">
                  <c:v>Madhya Pradesh</c:v>
                </c:pt>
                <c:pt idx="14">
                  <c:v>Maharashtra</c:v>
                </c:pt>
                <c:pt idx="15">
                  <c:v>Manipur</c:v>
                </c:pt>
                <c:pt idx="16">
                  <c:v>Meghalaya</c:v>
                </c:pt>
                <c:pt idx="17">
                  <c:v>Mizoram</c:v>
                </c:pt>
                <c:pt idx="18">
                  <c:v>Nagaland</c:v>
                </c:pt>
                <c:pt idx="19">
                  <c:v>Odisha</c:v>
                </c:pt>
                <c:pt idx="20">
                  <c:v>Punjab</c:v>
                </c:pt>
                <c:pt idx="21">
                  <c:v>Rajasthan</c:v>
                </c:pt>
                <c:pt idx="22">
                  <c:v>Sikkim</c:v>
                </c:pt>
                <c:pt idx="23">
                  <c:v>Tamil Nadu</c:v>
                </c:pt>
                <c:pt idx="24">
                  <c:v>Tripura</c:v>
                </c:pt>
                <c:pt idx="25">
                  <c:v>Uttar Pradesh</c:v>
                </c:pt>
                <c:pt idx="26">
                  <c:v>Uttarakhand</c:v>
                </c:pt>
                <c:pt idx="27">
                  <c:v>West Bengal</c:v>
                </c:pt>
              </c:strCache>
            </c:strRef>
          </c:cat>
          <c:val>
            <c:numRef>
              <c:f>All!$F$5:$F$32</c:f>
              <c:numCache>
                <c:formatCode>0.00%</c:formatCode>
                <c:ptCount val="28"/>
                <c:pt idx="0">
                  <c:v>2.3043277709937963E-3</c:v>
                </c:pt>
                <c:pt idx="1">
                  <c:v>2.0429728311051722E-3</c:v>
                </c:pt>
                <c:pt idx="2">
                  <c:v>1.930565763845111E-3</c:v>
                </c:pt>
                <c:pt idx="3">
                  <c:v>1.2309102581378943E-3</c:v>
                </c:pt>
                <c:pt idx="4">
                  <c:v>2.0794743236413095E-3</c:v>
                </c:pt>
                <c:pt idx="5">
                  <c:v>2.3212059506791585E-3</c:v>
                </c:pt>
                <c:pt idx="6">
                  <c:v>2.2259820031291133E-3</c:v>
                </c:pt>
                <c:pt idx="7">
                  <c:v>2.4257904074066155E-3</c:v>
                </c:pt>
                <c:pt idx="8">
                  <c:v>2.0414147826778597E-3</c:v>
                </c:pt>
                <c:pt idx="9">
                  <c:v>1.974868053306321E-3</c:v>
                </c:pt>
                <c:pt idx="10">
                  <c:v>1.2754030484618095E-3</c:v>
                </c:pt>
                <c:pt idx="11">
                  <c:v>2.3064132088595952E-3</c:v>
                </c:pt>
                <c:pt idx="12">
                  <c:v>3.7593153130704837E-3</c:v>
                </c:pt>
                <c:pt idx="13">
                  <c:v>3.1238223615194217E-3</c:v>
                </c:pt>
                <c:pt idx="14">
                  <c:v>2.1145828143276572E-3</c:v>
                </c:pt>
                <c:pt idx="15">
                  <c:v>1.1945014241223281E-3</c:v>
                </c:pt>
                <c:pt idx="16">
                  <c:v>9.0406145966364098E-4</c:v>
                </c:pt>
                <c:pt idx="17">
                  <c:v>2.7969527448203288E-3</c:v>
                </c:pt>
                <c:pt idx="18">
                  <c:v>7.3380432940342404E-4</c:v>
                </c:pt>
                <c:pt idx="19">
                  <c:v>1.4848023295315868E-3</c:v>
                </c:pt>
                <c:pt idx="20">
                  <c:v>1.33940864169505E-3</c:v>
                </c:pt>
                <c:pt idx="21">
                  <c:v>2.5943589348361071E-3</c:v>
                </c:pt>
                <c:pt idx="22">
                  <c:v>1.130624529475125E-3</c:v>
                </c:pt>
                <c:pt idx="23">
                  <c:v>2.6173946453513057E-3</c:v>
                </c:pt>
                <c:pt idx="24">
                  <c:v>1.3750537459973464E-3</c:v>
                </c:pt>
                <c:pt idx="25">
                  <c:v>9.3533512026667057E-4</c:v>
                </c:pt>
                <c:pt idx="26">
                  <c:v>1.0499068108147838E-3</c:v>
                </c:pt>
                <c:pt idx="27">
                  <c:v>1.2262326239454867E-3</c:v>
                </c:pt>
              </c:numCache>
            </c:numRef>
          </c:val>
        </c:ser>
        <c:dLbls>
          <c:showLegendKey val="0"/>
          <c:showVal val="0"/>
          <c:showCatName val="0"/>
          <c:showSerName val="0"/>
          <c:showPercent val="0"/>
          <c:showBubbleSize val="0"/>
        </c:dLbls>
        <c:gapWidth val="50"/>
        <c:overlap val="100"/>
        <c:axId val="149101184"/>
        <c:axId val="149107072"/>
      </c:barChart>
      <c:lineChart>
        <c:grouping val="standard"/>
        <c:varyColors val="0"/>
        <c:ser>
          <c:idx val="1"/>
          <c:order val="1"/>
          <c:tx>
            <c:strRef>
              <c:f>All!$G$4</c:f>
              <c:strCache>
                <c:ptCount val="1"/>
                <c:pt idx="0">
                  <c:v>Average</c:v>
                </c:pt>
              </c:strCache>
            </c:strRef>
          </c:tx>
          <c:spPr>
            <a:ln w="38100">
              <a:solidFill>
                <a:schemeClr val="tx1"/>
              </a:solidFill>
              <a:prstDash val="sysDash"/>
            </a:ln>
          </c:spPr>
          <c:marker>
            <c:symbol val="none"/>
          </c:marker>
          <c:val>
            <c:numRef>
              <c:f>All!$G$5:$G$32</c:f>
              <c:numCache>
                <c:formatCode>0.00%</c:formatCode>
                <c:ptCount val="28"/>
                <c:pt idx="0">
                  <c:v>1.8764102225387322E-3</c:v>
                </c:pt>
                <c:pt idx="1">
                  <c:v>1.8764102225387322E-3</c:v>
                </c:pt>
                <c:pt idx="2">
                  <c:v>1.8764102225387322E-3</c:v>
                </c:pt>
                <c:pt idx="3">
                  <c:v>1.8764102225387322E-3</c:v>
                </c:pt>
                <c:pt idx="4">
                  <c:v>1.8764102225387322E-3</c:v>
                </c:pt>
                <c:pt idx="5">
                  <c:v>1.8764102225387322E-3</c:v>
                </c:pt>
                <c:pt idx="6">
                  <c:v>1.8764102225387322E-3</c:v>
                </c:pt>
                <c:pt idx="7">
                  <c:v>1.8764102225387322E-3</c:v>
                </c:pt>
                <c:pt idx="8">
                  <c:v>1.8764102225387322E-3</c:v>
                </c:pt>
                <c:pt idx="9">
                  <c:v>1.8764102225387322E-3</c:v>
                </c:pt>
                <c:pt idx="10">
                  <c:v>1.8764102225387322E-3</c:v>
                </c:pt>
                <c:pt idx="11">
                  <c:v>1.8764102225387322E-3</c:v>
                </c:pt>
                <c:pt idx="12">
                  <c:v>1.8764102225387322E-3</c:v>
                </c:pt>
                <c:pt idx="13">
                  <c:v>1.8764102225387322E-3</c:v>
                </c:pt>
                <c:pt idx="14">
                  <c:v>1.8764102225387322E-3</c:v>
                </c:pt>
                <c:pt idx="15">
                  <c:v>1.8764102225387322E-3</c:v>
                </c:pt>
                <c:pt idx="16">
                  <c:v>1.8764102225387322E-3</c:v>
                </c:pt>
                <c:pt idx="17">
                  <c:v>1.8764102225387322E-3</c:v>
                </c:pt>
                <c:pt idx="18">
                  <c:v>1.8764102225387322E-3</c:v>
                </c:pt>
                <c:pt idx="19">
                  <c:v>1.8764102225387322E-3</c:v>
                </c:pt>
                <c:pt idx="20">
                  <c:v>1.8764102225387322E-3</c:v>
                </c:pt>
                <c:pt idx="21">
                  <c:v>1.8764102225387322E-3</c:v>
                </c:pt>
                <c:pt idx="22">
                  <c:v>1.8764102225387322E-3</c:v>
                </c:pt>
                <c:pt idx="23">
                  <c:v>1.8764102225387322E-3</c:v>
                </c:pt>
                <c:pt idx="24">
                  <c:v>1.8764102225387322E-3</c:v>
                </c:pt>
                <c:pt idx="25">
                  <c:v>1.8764102225387322E-3</c:v>
                </c:pt>
                <c:pt idx="26">
                  <c:v>1.8764102225387322E-3</c:v>
                </c:pt>
                <c:pt idx="27">
                  <c:v>1.8764102225387322E-3</c:v>
                </c:pt>
              </c:numCache>
            </c:numRef>
          </c:val>
          <c:smooth val="0"/>
        </c:ser>
        <c:dLbls>
          <c:showLegendKey val="0"/>
          <c:showVal val="0"/>
          <c:showCatName val="0"/>
          <c:showSerName val="0"/>
          <c:showPercent val="0"/>
          <c:showBubbleSize val="0"/>
        </c:dLbls>
        <c:marker val="1"/>
        <c:smooth val="0"/>
        <c:axId val="149101184"/>
        <c:axId val="149107072"/>
      </c:lineChart>
      <c:catAx>
        <c:axId val="149101184"/>
        <c:scaling>
          <c:orientation val="minMax"/>
        </c:scaling>
        <c:delete val="0"/>
        <c:axPos val="b"/>
        <c:numFmt formatCode="#,##0" sourceLinked="1"/>
        <c:majorTickMark val="out"/>
        <c:minorTickMark val="none"/>
        <c:tickLblPos val="nextTo"/>
        <c:txPr>
          <a:bodyPr rot="-5400000" vert="horz"/>
          <a:lstStyle/>
          <a:p>
            <a:pPr>
              <a:defRPr sz="1200"/>
            </a:pPr>
            <a:endParaRPr lang="en-US"/>
          </a:p>
        </c:txPr>
        <c:crossAx val="149107072"/>
        <c:crosses val="autoZero"/>
        <c:auto val="1"/>
        <c:lblAlgn val="ctr"/>
        <c:lblOffset val="100"/>
        <c:noMultiLvlLbl val="0"/>
      </c:catAx>
      <c:valAx>
        <c:axId val="149107072"/>
        <c:scaling>
          <c:orientation val="minMax"/>
        </c:scaling>
        <c:delete val="0"/>
        <c:axPos val="l"/>
        <c:numFmt formatCode="0.00%" sourceLinked="1"/>
        <c:majorTickMark val="out"/>
        <c:minorTickMark val="none"/>
        <c:tickLblPos val="nextTo"/>
        <c:crossAx val="149101184"/>
        <c:crosses val="autoZero"/>
        <c:crossBetween val="between"/>
      </c:valAx>
    </c:plotArea>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All!$D$36</c:f>
              <c:strCache>
                <c:ptCount val="1"/>
                <c:pt idx="0">
                  <c:v>Others</c:v>
                </c:pt>
              </c:strCache>
            </c:strRef>
          </c:tx>
          <c:spPr>
            <a:solidFill>
              <a:schemeClr val="accent1">
                <a:lumMod val="75000"/>
              </a:schemeClr>
            </a:solidFill>
            <a:ln>
              <a:noFill/>
            </a:ln>
          </c:spPr>
          <c:invertIfNegative val="0"/>
          <c:dPt>
            <c:idx val="0"/>
            <c:invertIfNegative val="0"/>
            <c:bubble3D val="0"/>
            <c:spPr>
              <a:solidFill>
                <a:schemeClr val="tx1"/>
              </a:solidFill>
              <a:ln>
                <a:noFill/>
              </a:ln>
            </c:spPr>
          </c:dPt>
          <c:dLbls>
            <c:dLblPos val="outEnd"/>
            <c:showLegendKey val="0"/>
            <c:showVal val="1"/>
            <c:showCatName val="0"/>
            <c:showSerName val="0"/>
            <c:showPercent val="0"/>
            <c:showBubbleSize val="0"/>
            <c:showLeaderLines val="0"/>
          </c:dLbls>
          <c:cat>
            <c:strRef>
              <c:f>All!$C$37:$C$42</c:f>
              <c:strCache>
                <c:ptCount val="6"/>
                <c:pt idx="0">
                  <c:v>Average</c:v>
                </c:pt>
                <c:pt idx="1">
                  <c:v>Jammu &amp; Kashmir</c:v>
                </c:pt>
                <c:pt idx="2">
                  <c:v>Gujarat</c:v>
                </c:pt>
                <c:pt idx="3">
                  <c:v>Himachal Pradesh</c:v>
                </c:pt>
                <c:pt idx="4">
                  <c:v>Tamil Nadu</c:v>
                </c:pt>
                <c:pt idx="5">
                  <c:v>Kerala</c:v>
                </c:pt>
              </c:strCache>
            </c:strRef>
          </c:cat>
          <c:val>
            <c:numRef>
              <c:f>All!$D$37:$D$42</c:f>
              <c:numCache>
                <c:formatCode>0.0%</c:formatCode>
                <c:ptCount val="6"/>
                <c:pt idx="0">
                  <c:v>0.35374659742801845</c:v>
                </c:pt>
                <c:pt idx="1">
                  <c:v>0.4472307366196851</c:v>
                </c:pt>
                <c:pt idx="2">
                  <c:v>0.45197008025014063</c:v>
                </c:pt>
                <c:pt idx="3">
                  <c:v>0.51841676478633691</c:v>
                </c:pt>
                <c:pt idx="4">
                  <c:v>0.52342912569774591</c:v>
                </c:pt>
                <c:pt idx="5">
                  <c:v>0.55068290990021951</c:v>
                </c:pt>
              </c:numCache>
            </c:numRef>
          </c:val>
        </c:ser>
        <c:dLbls>
          <c:showLegendKey val="0"/>
          <c:showVal val="0"/>
          <c:showCatName val="0"/>
          <c:showSerName val="0"/>
          <c:showPercent val="0"/>
          <c:showBubbleSize val="0"/>
        </c:dLbls>
        <c:gapWidth val="150"/>
        <c:axId val="149139456"/>
        <c:axId val="149140992"/>
      </c:barChart>
      <c:catAx>
        <c:axId val="149139456"/>
        <c:scaling>
          <c:orientation val="minMax"/>
        </c:scaling>
        <c:delete val="0"/>
        <c:axPos val="l"/>
        <c:majorTickMark val="out"/>
        <c:minorTickMark val="none"/>
        <c:tickLblPos val="nextTo"/>
        <c:crossAx val="149140992"/>
        <c:crosses val="autoZero"/>
        <c:auto val="1"/>
        <c:lblAlgn val="ctr"/>
        <c:lblOffset val="100"/>
        <c:noMultiLvlLbl val="0"/>
      </c:catAx>
      <c:valAx>
        <c:axId val="149140992"/>
        <c:scaling>
          <c:orientation val="minMax"/>
          <c:max val="0.60000000000000009"/>
        </c:scaling>
        <c:delete val="1"/>
        <c:axPos val="b"/>
        <c:numFmt formatCode="0.0%" sourceLinked="1"/>
        <c:majorTickMark val="out"/>
        <c:minorTickMark val="none"/>
        <c:tickLblPos val="nextTo"/>
        <c:crossAx val="149139456"/>
        <c:crosses val="autoZero"/>
        <c:crossBetween val="between"/>
      </c:valAx>
    </c:plotArea>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All!$D$47</c:f>
              <c:strCache>
                <c:ptCount val="1"/>
                <c:pt idx="0">
                  <c:v>Theft</c:v>
                </c:pt>
              </c:strCache>
            </c:strRef>
          </c:tx>
          <c:spPr>
            <a:solidFill>
              <a:schemeClr val="bg1">
                <a:lumMod val="50000"/>
              </a:schemeClr>
            </a:solidFill>
            <a:ln>
              <a:noFill/>
            </a:ln>
          </c:spPr>
          <c:invertIfNegative val="0"/>
          <c:dPt>
            <c:idx val="0"/>
            <c:invertIfNegative val="0"/>
            <c:bubble3D val="0"/>
            <c:spPr>
              <a:solidFill>
                <a:schemeClr val="tx1"/>
              </a:solidFill>
              <a:ln>
                <a:noFill/>
              </a:ln>
            </c:spPr>
          </c:dPt>
          <c:dLbls>
            <c:dLblPos val="outEnd"/>
            <c:showLegendKey val="0"/>
            <c:showVal val="1"/>
            <c:showCatName val="0"/>
            <c:showSerName val="0"/>
            <c:showPercent val="0"/>
            <c:showBubbleSize val="0"/>
            <c:showLeaderLines val="0"/>
          </c:dLbls>
          <c:cat>
            <c:strRef>
              <c:f>All!$C$48:$C$53</c:f>
              <c:strCache>
                <c:ptCount val="6"/>
                <c:pt idx="0">
                  <c:v>Average</c:v>
                </c:pt>
                <c:pt idx="1">
                  <c:v>Meghalaya</c:v>
                </c:pt>
                <c:pt idx="2">
                  <c:v>Maharashtra</c:v>
                </c:pt>
                <c:pt idx="3">
                  <c:v>Goa</c:v>
                </c:pt>
                <c:pt idx="4">
                  <c:v>Nagaland</c:v>
                </c:pt>
                <c:pt idx="5">
                  <c:v>Mizoram</c:v>
                </c:pt>
              </c:strCache>
            </c:strRef>
          </c:cat>
          <c:val>
            <c:numRef>
              <c:f>All!$D$48:$D$53</c:f>
              <c:numCache>
                <c:formatCode>0.0%</c:formatCode>
                <c:ptCount val="6"/>
                <c:pt idx="0">
                  <c:v>0.29024838329520014</c:v>
                </c:pt>
                <c:pt idx="1">
                  <c:v>0.46192562214558675</c:v>
                </c:pt>
                <c:pt idx="2">
                  <c:v>0.46885882437932619</c:v>
                </c:pt>
                <c:pt idx="3">
                  <c:v>0.49444950402441723</c:v>
                </c:pt>
                <c:pt idx="4">
                  <c:v>0.56204798530593503</c:v>
                </c:pt>
                <c:pt idx="5">
                  <c:v>0.66442187584858525</c:v>
                </c:pt>
              </c:numCache>
            </c:numRef>
          </c:val>
        </c:ser>
        <c:dLbls>
          <c:showLegendKey val="0"/>
          <c:showVal val="0"/>
          <c:showCatName val="0"/>
          <c:showSerName val="0"/>
          <c:showPercent val="0"/>
          <c:showBubbleSize val="0"/>
        </c:dLbls>
        <c:gapWidth val="150"/>
        <c:axId val="149150720"/>
        <c:axId val="149570304"/>
      </c:barChart>
      <c:catAx>
        <c:axId val="149150720"/>
        <c:scaling>
          <c:orientation val="minMax"/>
        </c:scaling>
        <c:delete val="0"/>
        <c:axPos val="l"/>
        <c:majorTickMark val="out"/>
        <c:minorTickMark val="none"/>
        <c:tickLblPos val="nextTo"/>
        <c:crossAx val="149570304"/>
        <c:crosses val="autoZero"/>
        <c:auto val="1"/>
        <c:lblAlgn val="ctr"/>
        <c:lblOffset val="100"/>
        <c:noMultiLvlLbl val="0"/>
      </c:catAx>
      <c:valAx>
        <c:axId val="149570304"/>
        <c:scaling>
          <c:orientation val="minMax"/>
          <c:max val="0.8"/>
          <c:min val="0"/>
        </c:scaling>
        <c:delete val="1"/>
        <c:axPos val="b"/>
        <c:numFmt formatCode="0.0%" sourceLinked="1"/>
        <c:majorTickMark val="out"/>
        <c:minorTickMark val="none"/>
        <c:tickLblPos val="nextTo"/>
        <c:crossAx val="149150720"/>
        <c:crosses val="autoZero"/>
        <c:crossBetween val="between"/>
      </c:valAx>
    </c:plotArea>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All!$D$58</c:f>
              <c:strCache>
                <c:ptCount val="1"/>
                <c:pt idx="0">
                  <c:v>Cheating</c:v>
                </c:pt>
              </c:strCache>
            </c:strRef>
          </c:tx>
          <c:spPr>
            <a:solidFill>
              <a:schemeClr val="bg1">
                <a:lumMod val="50000"/>
              </a:schemeClr>
            </a:solidFill>
            <a:ln>
              <a:noFill/>
            </a:ln>
          </c:spPr>
          <c:invertIfNegative val="0"/>
          <c:dPt>
            <c:idx val="0"/>
            <c:invertIfNegative val="0"/>
            <c:bubble3D val="0"/>
            <c:spPr>
              <a:solidFill>
                <a:schemeClr val="tx1"/>
              </a:solidFill>
              <a:ln>
                <a:noFill/>
              </a:ln>
            </c:spPr>
          </c:dPt>
          <c:dLbls>
            <c:dLblPos val="outEnd"/>
            <c:showLegendKey val="0"/>
            <c:showVal val="1"/>
            <c:showCatName val="0"/>
            <c:showSerName val="0"/>
            <c:showPercent val="0"/>
            <c:showBubbleSize val="0"/>
            <c:showLeaderLines val="0"/>
          </c:dLbls>
          <c:cat>
            <c:strRef>
              <c:f>All!$C$59:$C$64</c:f>
              <c:strCache>
                <c:ptCount val="6"/>
                <c:pt idx="0">
                  <c:v>Average</c:v>
                </c:pt>
                <c:pt idx="1">
                  <c:v>Sikkim</c:v>
                </c:pt>
                <c:pt idx="2">
                  <c:v>Uttarakhand</c:v>
                </c:pt>
                <c:pt idx="3">
                  <c:v>Manipur</c:v>
                </c:pt>
                <c:pt idx="4">
                  <c:v>Rajasthan</c:v>
                </c:pt>
                <c:pt idx="5">
                  <c:v>Punjab</c:v>
                </c:pt>
              </c:strCache>
            </c:strRef>
          </c:cat>
          <c:val>
            <c:numRef>
              <c:f>All!$D$59:$D$64</c:f>
              <c:numCache>
                <c:formatCode>0.0%</c:formatCode>
                <c:ptCount val="6"/>
                <c:pt idx="0">
                  <c:v>3.9218952905668646E-2</c:v>
                </c:pt>
                <c:pt idx="1">
                  <c:v>6.0719459198454846E-2</c:v>
                </c:pt>
                <c:pt idx="2">
                  <c:v>6.2529509899587651E-2</c:v>
                </c:pt>
                <c:pt idx="3">
                  <c:v>6.5078783437156465E-2</c:v>
                </c:pt>
                <c:pt idx="4">
                  <c:v>7.4745404440620763E-2</c:v>
                </c:pt>
                <c:pt idx="5">
                  <c:v>9.6838866512975547E-2</c:v>
                </c:pt>
              </c:numCache>
            </c:numRef>
          </c:val>
        </c:ser>
        <c:dLbls>
          <c:showLegendKey val="0"/>
          <c:showVal val="0"/>
          <c:showCatName val="0"/>
          <c:showSerName val="0"/>
          <c:showPercent val="0"/>
          <c:showBubbleSize val="0"/>
        </c:dLbls>
        <c:gapWidth val="150"/>
        <c:axId val="149595264"/>
        <c:axId val="149596800"/>
      </c:barChart>
      <c:catAx>
        <c:axId val="149595264"/>
        <c:scaling>
          <c:orientation val="minMax"/>
        </c:scaling>
        <c:delete val="0"/>
        <c:axPos val="l"/>
        <c:majorTickMark val="out"/>
        <c:minorTickMark val="none"/>
        <c:tickLblPos val="nextTo"/>
        <c:crossAx val="149596800"/>
        <c:crosses val="autoZero"/>
        <c:auto val="1"/>
        <c:lblAlgn val="ctr"/>
        <c:lblOffset val="100"/>
        <c:noMultiLvlLbl val="0"/>
      </c:catAx>
      <c:valAx>
        <c:axId val="149596800"/>
        <c:scaling>
          <c:orientation val="minMax"/>
        </c:scaling>
        <c:delete val="1"/>
        <c:axPos val="b"/>
        <c:numFmt formatCode="0.0%" sourceLinked="1"/>
        <c:majorTickMark val="out"/>
        <c:minorTickMark val="none"/>
        <c:tickLblPos val="nextTo"/>
        <c:crossAx val="149595264"/>
        <c:crosses val="autoZero"/>
        <c:crossBetween val="between"/>
      </c:valAx>
    </c:plotArea>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All!$D$69</c:f>
              <c:strCache>
                <c:ptCount val="1"/>
                <c:pt idx="0">
                  <c:v>dowry</c:v>
                </c:pt>
              </c:strCache>
            </c:strRef>
          </c:tx>
          <c:spPr>
            <a:solidFill>
              <a:schemeClr val="accent5">
                <a:lumMod val="75000"/>
              </a:schemeClr>
            </a:solidFill>
            <a:ln>
              <a:noFill/>
            </a:ln>
          </c:spPr>
          <c:invertIfNegative val="0"/>
          <c:dPt>
            <c:idx val="0"/>
            <c:invertIfNegative val="0"/>
            <c:bubble3D val="0"/>
            <c:spPr>
              <a:solidFill>
                <a:schemeClr val="tx1"/>
              </a:solidFill>
              <a:ln>
                <a:noFill/>
              </a:ln>
            </c:spPr>
          </c:dPt>
          <c:dLbls>
            <c:dLblPos val="outEnd"/>
            <c:showLegendKey val="0"/>
            <c:showVal val="1"/>
            <c:showCatName val="0"/>
            <c:showSerName val="0"/>
            <c:showPercent val="0"/>
            <c:showBubbleSize val="0"/>
            <c:showLeaderLines val="0"/>
          </c:dLbls>
          <c:cat>
            <c:strRef>
              <c:f>All!$C$70:$C$75</c:f>
              <c:strCache>
                <c:ptCount val="6"/>
                <c:pt idx="0">
                  <c:v>Average</c:v>
                </c:pt>
                <c:pt idx="1">
                  <c:v>Rajasthan</c:v>
                </c:pt>
                <c:pt idx="2">
                  <c:v>Andhra Pradesh</c:v>
                </c:pt>
                <c:pt idx="3">
                  <c:v>Assam</c:v>
                </c:pt>
                <c:pt idx="4">
                  <c:v>West Bengal</c:v>
                </c:pt>
                <c:pt idx="5">
                  <c:v>Tripura</c:v>
                </c:pt>
              </c:strCache>
            </c:strRef>
          </c:cat>
          <c:val>
            <c:numRef>
              <c:f>All!$D$70:$D$75</c:f>
              <c:numCache>
                <c:formatCode>0.0%</c:formatCode>
                <c:ptCount val="6"/>
                <c:pt idx="0">
                  <c:v>3.5245346399368313E-2</c:v>
                </c:pt>
                <c:pt idx="1">
                  <c:v>4.9279991153059102E-2</c:v>
                </c:pt>
                <c:pt idx="2">
                  <c:v>5.3540628572845639E-2</c:v>
                </c:pt>
                <c:pt idx="3">
                  <c:v>5.6248642681963612E-2</c:v>
                </c:pt>
                <c:pt idx="4">
                  <c:v>0.10113847796418608</c:v>
                </c:pt>
                <c:pt idx="5">
                  <c:v>0.11263237768466894</c:v>
                </c:pt>
              </c:numCache>
            </c:numRef>
          </c:val>
        </c:ser>
        <c:dLbls>
          <c:showLegendKey val="0"/>
          <c:showVal val="0"/>
          <c:showCatName val="0"/>
          <c:showSerName val="0"/>
          <c:showPercent val="0"/>
          <c:showBubbleSize val="0"/>
        </c:dLbls>
        <c:gapWidth val="150"/>
        <c:axId val="149613184"/>
        <c:axId val="149623168"/>
      </c:barChart>
      <c:catAx>
        <c:axId val="149613184"/>
        <c:scaling>
          <c:orientation val="minMax"/>
        </c:scaling>
        <c:delete val="0"/>
        <c:axPos val="l"/>
        <c:majorTickMark val="out"/>
        <c:minorTickMark val="none"/>
        <c:tickLblPos val="nextTo"/>
        <c:crossAx val="149623168"/>
        <c:crosses val="autoZero"/>
        <c:auto val="1"/>
        <c:lblAlgn val="ctr"/>
        <c:lblOffset val="100"/>
        <c:noMultiLvlLbl val="0"/>
      </c:catAx>
      <c:valAx>
        <c:axId val="149623168"/>
        <c:scaling>
          <c:orientation val="minMax"/>
          <c:max val="0.14000000000000001"/>
        </c:scaling>
        <c:delete val="1"/>
        <c:axPos val="b"/>
        <c:numFmt formatCode="0.0%" sourceLinked="1"/>
        <c:majorTickMark val="out"/>
        <c:minorTickMark val="none"/>
        <c:tickLblPos val="nextTo"/>
        <c:crossAx val="149613184"/>
        <c:crosses val="autoZero"/>
        <c:crossBetween val="between"/>
      </c:valAx>
    </c:plotArea>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All!$D$80</c:f>
              <c:strCache>
                <c:ptCount val="1"/>
                <c:pt idx="0">
                  <c:v>rape</c:v>
                </c:pt>
              </c:strCache>
            </c:strRef>
          </c:tx>
          <c:spPr>
            <a:solidFill>
              <a:schemeClr val="accent5">
                <a:lumMod val="75000"/>
              </a:schemeClr>
            </a:solidFill>
            <a:ln>
              <a:noFill/>
            </a:ln>
          </c:spPr>
          <c:invertIfNegative val="0"/>
          <c:dPt>
            <c:idx val="0"/>
            <c:invertIfNegative val="0"/>
            <c:bubble3D val="0"/>
            <c:spPr>
              <a:solidFill>
                <a:schemeClr val="tx1"/>
              </a:solidFill>
              <a:ln>
                <a:noFill/>
              </a:ln>
            </c:spPr>
          </c:dPt>
          <c:dLbls>
            <c:dLblPos val="outEnd"/>
            <c:showLegendKey val="0"/>
            <c:showVal val="1"/>
            <c:showCatName val="0"/>
            <c:showSerName val="0"/>
            <c:showPercent val="0"/>
            <c:showBubbleSize val="0"/>
            <c:showLeaderLines val="0"/>
          </c:dLbls>
          <c:cat>
            <c:strRef>
              <c:f>All!$C$81:$C$86</c:f>
              <c:strCache>
                <c:ptCount val="6"/>
                <c:pt idx="0">
                  <c:v>Average</c:v>
                </c:pt>
                <c:pt idx="1">
                  <c:v>Assam</c:v>
                </c:pt>
                <c:pt idx="2">
                  <c:v>Mizoram</c:v>
                </c:pt>
                <c:pt idx="3">
                  <c:v>Sikkim</c:v>
                </c:pt>
                <c:pt idx="4">
                  <c:v>Meghalaya</c:v>
                </c:pt>
                <c:pt idx="5">
                  <c:v>Tripura</c:v>
                </c:pt>
              </c:strCache>
            </c:strRef>
          </c:cat>
          <c:val>
            <c:numRef>
              <c:f>All!$D$81:$D$86</c:f>
              <c:numCache>
                <c:formatCode>0.0%</c:formatCode>
                <c:ptCount val="6"/>
                <c:pt idx="0">
                  <c:v>1.7255380493466595E-2</c:v>
                </c:pt>
                <c:pt idx="1">
                  <c:v>4.4756568036042069E-2</c:v>
                </c:pt>
                <c:pt idx="2">
                  <c:v>4.4859610058111114E-2</c:v>
                </c:pt>
                <c:pt idx="3">
                  <c:v>4.7078705939159825E-2</c:v>
                </c:pt>
                <c:pt idx="4">
                  <c:v>6.3379625314567992E-2</c:v>
                </c:pt>
                <c:pt idx="5">
                  <c:v>6.7896143314308335E-2</c:v>
                </c:pt>
              </c:numCache>
            </c:numRef>
          </c:val>
        </c:ser>
        <c:dLbls>
          <c:showLegendKey val="0"/>
          <c:showVal val="0"/>
          <c:showCatName val="0"/>
          <c:showSerName val="0"/>
          <c:showPercent val="0"/>
          <c:showBubbleSize val="0"/>
        </c:dLbls>
        <c:gapWidth val="150"/>
        <c:axId val="149633664"/>
        <c:axId val="149664128"/>
      </c:barChart>
      <c:catAx>
        <c:axId val="149633664"/>
        <c:scaling>
          <c:orientation val="minMax"/>
        </c:scaling>
        <c:delete val="0"/>
        <c:axPos val="l"/>
        <c:majorTickMark val="out"/>
        <c:minorTickMark val="none"/>
        <c:tickLblPos val="nextTo"/>
        <c:crossAx val="149664128"/>
        <c:crosses val="autoZero"/>
        <c:auto val="1"/>
        <c:lblAlgn val="ctr"/>
        <c:lblOffset val="100"/>
        <c:noMultiLvlLbl val="0"/>
      </c:catAx>
      <c:valAx>
        <c:axId val="149664128"/>
        <c:scaling>
          <c:orientation val="minMax"/>
        </c:scaling>
        <c:delete val="1"/>
        <c:axPos val="b"/>
        <c:numFmt formatCode="0.0%" sourceLinked="1"/>
        <c:majorTickMark val="out"/>
        <c:minorTickMark val="none"/>
        <c:tickLblPos val="nextTo"/>
        <c:crossAx val="149633664"/>
        <c:crosses val="autoZero"/>
        <c:crossBetween val="between"/>
      </c:valAx>
    </c:plotArea>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All!$D$91</c:f>
              <c:strCache>
                <c:ptCount val="1"/>
                <c:pt idx="0">
                  <c:v>women</c:v>
                </c:pt>
              </c:strCache>
            </c:strRef>
          </c:tx>
          <c:spPr>
            <a:solidFill>
              <a:schemeClr val="accent5">
                <a:lumMod val="75000"/>
              </a:schemeClr>
            </a:solidFill>
            <a:ln>
              <a:noFill/>
            </a:ln>
          </c:spPr>
          <c:invertIfNegative val="0"/>
          <c:dPt>
            <c:idx val="0"/>
            <c:invertIfNegative val="0"/>
            <c:bubble3D val="0"/>
            <c:spPr>
              <a:solidFill>
                <a:schemeClr val="tx1"/>
              </a:solidFill>
              <a:ln>
                <a:noFill/>
              </a:ln>
            </c:spPr>
          </c:dPt>
          <c:dLbls>
            <c:dLblPos val="outEnd"/>
            <c:showLegendKey val="0"/>
            <c:showVal val="1"/>
            <c:showCatName val="0"/>
            <c:showSerName val="0"/>
            <c:showPercent val="0"/>
            <c:showBubbleSize val="0"/>
            <c:showLeaderLines val="0"/>
          </c:dLbls>
          <c:cat>
            <c:strRef>
              <c:f>All!$C$92:$C$97</c:f>
              <c:strCache>
                <c:ptCount val="6"/>
                <c:pt idx="0">
                  <c:v>Average</c:v>
                </c:pt>
                <c:pt idx="1">
                  <c:v>Madhya Pradesh</c:v>
                </c:pt>
                <c:pt idx="2">
                  <c:v>Andhra Pradesh</c:v>
                </c:pt>
                <c:pt idx="3">
                  <c:v>Odisha</c:v>
                </c:pt>
                <c:pt idx="4">
                  <c:v>Tripura</c:v>
                </c:pt>
                <c:pt idx="5">
                  <c:v>Jammu &amp; Kashmir</c:v>
                </c:pt>
              </c:strCache>
            </c:strRef>
          </c:cat>
          <c:val>
            <c:numRef>
              <c:f>All!$D$92:$D$97</c:f>
              <c:numCache>
                <c:formatCode>0.0%</c:formatCode>
                <c:ptCount val="6"/>
                <c:pt idx="0">
                  <c:v>2.107810842565418E-2</c:v>
                </c:pt>
                <c:pt idx="1">
                  <c:v>3.2784458576172675E-2</c:v>
                </c:pt>
                <c:pt idx="2">
                  <c:v>3.7688631285322266E-2</c:v>
                </c:pt>
                <c:pt idx="3">
                  <c:v>4.3994967113752052E-2</c:v>
                </c:pt>
                <c:pt idx="4">
                  <c:v>4.638580053445944E-2</c:v>
                </c:pt>
                <c:pt idx="5">
                  <c:v>5.2158582007947263E-2</c:v>
                </c:pt>
              </c:numCache>
            </c:numRef>
          </c:val>
        </c:ser>
        <c:dLbls>
          <c:showLegendKey val="0"/>
          <c:showVal val="0"/>
          <c:showCatName val="0"/>
          <c:showSerName val="0"/>
          <c:showPercent val="0"/>
          <c:showBubbleSize val="0"/>
        </c:dLbls>
        <c:gapWidth val="150"/>
        <c:axId val="149696512"/>
        <c:axId val="149698048"/>
      </c:barChart>
      <c:catAx>
        <c:axId val="149696512"/>
        <c:scaling>
          <c:orientation val="minMax"/>
        </c:scaling>
        <c:delete val="0"/>
        <c:axPos val="l"/>
        <c:majorTickMark val="out"/>
        <c:minorTickMark val="none"/>
        <c:tickLblPos val="nextTo"/>
        <c:crossAx val="149698048"/>
        <c:crosses val="autoZero"/>
        <c:auto val="1"/>
        <c:lblAlgn val="ctr"/>
        <c:lblOffset val="100"/>
        <c:noMultiLvlLbl val="0"/>
      </c:catAx>
      <c:valAx>
        <c:axId val="149698048"/>
        <c:scaling>
          <c:orientation val="minMax"/>
        </c:scaling>
        <c:delete val="1"/>
        <c:axPos val="b"/>
        <c:numFmt formatCode="0.0%" sourceLinked="1"/>
        <c:majorTickMark val="out"/>
        <c:minorTickMark val="none"/>
        <c:tickLblPos val="nextTo"/>
        <c:crossAx val="149696512"/>
        <c:crosses val="autoZero"/>
        <c:crossBetween val="between"/>
      </c:valAx>
    </c:plotArea>
    <c:plotVisOnly val="1"/>
    <c:dispBlanksAs val="gap"/>
    <c:showDLblsOverMax val="0"/>
  </c:chart>
  <c:txPr>
    <a:bodyPr/>
    <a:lstStyle/>
    <a:p>
      <a:pPr>
        <a:defRPr b="1"/>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All!$D$102</c:f>
              <c:strCache>
                <c:ptCount val="1"/>
                <c:pt idx="0">
                  <c:v>murder</c:v>
                </c:pt>
              </c:strCache>
            </c:strRef>
          </c:tx>
          <c:spPr>
            <a:solidFill>
              <a:schemeClr val="accent6">
                <a:lumMod val="75000"/>
              </a:schemeClr>
            </a:solidFill>
            <a:ln>
              <a:noFill/>
            </a:ln>
          </c:spPr>
          <c:invertIfNegative val="0"/>
          <c:dPt>
            <c:idx val="0"/>
            <c:invertIfNegative val="0"/>
            <c:bubble3D val="0"/>
            <c:spPr>
              <a:solidFill>
                <a:schemeClr val="tx1"/>
              </a:solidFill>
              <a:ln>
                <a:noFill/>
              </a:ln>
            </c:spPr>
          </c:dPt>
          <c:dLbls>
            <c:dLblPos val="outEnd"/>
            <c:showLegendKey val="0"/>
            <c:showVal val="1"/>
            <c:showCatName val="0"/>
            <c:showSerName val="0"/>
            <c:showPercent val="0"/>
            <c:showBubbleSize val="0"/>
            <c:showLeaderLines val="0"/>
          </c:dLbls>
          <c:cat>
            <c:strRef>
              <c:f>All!$C$103:$C$108</c:f>
              <c:strCache>
                <c:ptCount val="6"/>
                <c:pt idx="0">
                  <c:v>Average</c:v>
                </c:pt>
                <c:pt idx="1">
                  <c:v>Tripura</c:v>
                </c:pt>
                <c:pt idx="2">
                  <c:v>Jharkhand</c:v>
                </c:pt>
                <c:pt idx="3">
                  <c:v>Manipur</c:v>
                </c:pt>
                <c:pt idx="4">
                  <c:v>Meghalaya</c:v>
                </c:pt>
                <c:pt idx="5">
                  <c:v>Nagaland</c:v>
                </c:pt>
              </c:strCache>
            </c:strRef>
          </c:cat>
          <c:val>
            <c:numRef>
              <c:f>All!$D$103:$D$108</c:f>
              <c:numCache>
                <c:formatCode>0.0%</c:formatCode>
                <c:ptCount val="6"/>
                <c:pt idx="0">
                  <c:v>1.4693900819114579E-2</c:v>
                </c:pt>
                <c:pt idx="1">
                  <c:v>3.3354227838078586E-2</c:v>
                </c:pt>
                <c:pt idx="2">
                  <c:v>3.7751694468762753E-2</c:v>
                </c:pt>
                <c:pt idx="3">
                  <c:v>4.7758641749114449E-2</c:v>
                </c:pt>
                <c:pt idx="4">
                  <c:v>5.3748407742256185E-2</c:v>
                </c:pt>
                <c:pt idx="5">
                  <c:v>5.9579841579611985E-2</c:v>
                </c:pt>
              </c:numCache>
            </c:numRef>
          </c:val>
        </c:ser>
        <c:dLbls>
          <c:showLegendKey val="0"/>
          <c:showVal val="0"/>
          <c:showCatName val="0"/>
          <c:showSerName val="0"/>
          <c:showPercent val="0"/>
          <c:showBubbleSize val="0"/>
        </c:dLbls>
        <c:gapWidth val="150"/>
        <c:axId val="149726336"/>
        <c:axId val="149727872"/>
      </c:barChart>
      <c:catAx>
        <c:axId val="149726336"/>
        <c:scaling>
          <c:orientation val="minMax"/>
        </c:scaling>
        <c:delete val="0"/>
        <c:axPos val="l"/>
        <c:majorTickMark val="out"/>
        <c:minorTickMark val="none"/>
        <c:tickLblPos val="nextTo"/>
        <c:crossAx val="149727872"/>
        <c:crosses val="autoZero"/>
        <c:auto val="1"/>
        <c:lblAlgn val="ctr"/>
        <c:lblOffset val="100"/>
        <c:noMultiLvlLbl val="0"/>
      </c:catAx>
      <c:valAx>
        <c:axId val="149727872"/>
        <c:scaling>
          <c:orientation val="minMax"/>
        </c:scaling>
        <c:delete val="1"/>
        <c:axPos val="b"/>
        <c:numFmt formatCode="0.0%" sourceLinked="1"/>
        <c:majorTickMark val="out"/>
        <c:minorTickMark val="none"/>
        <c:tickLblPos val="nextTo"/>
        <c:crossAx val="149726336"/>
        <c:crosses val="autoZero"/>
        <c:crossBetween val="between"/>
      </c:valAx>
    </c:plotArea>
    <c:plotVisOnly val="1"/>
    <c:dispBlanksAs val="gap"/>
    <c:showDLblsOverMax val="0"/>
  </c:chart>
  <c:txPr>
    <a:bodyPr/>
    <a:lstStyle/>
    <a:p>
      <a:pPr>
        <a:defRPr sz="1100" b="1"/>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11</xdr:col>
      <xdr:colOff>0</xdr:colOff>
      <xdr:row>28</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2</xdr:row>
      <xdr:rowOff>0</xdr:rowOff>
    </xdr:from>
    <xdr:to>
      <xdr:col>16</xdr:col>
      <xdr:colOff>0</xdr:colOff>
      <xdr:row>26</xdr:row>
      <xdr:rowOff>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1000124</xdr:colOff>
      <xdr:row>34</xdr:row>
      <xdr:rowOff>166686</xdr:rowOff>
    </xdr:from>
    <xdr:to>
      <xdr:col>9</xdr:col>
      <xdr:colOff>988218</xdr:colOff>
      <xdr:row>45</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46</xdr:row>
      <xdr:rowOff>0</xdr:rowOff>
    </xdr:from>
    <xdr:to>
      <xdr:col>9</xdr:col>
      <xdr:colOff>988219</xdr:colOff>
      <xdr:row>56</xdr:row>
      <xdr:rowOff>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57</xdr:row>
      <xdr:rowOff>0</xdr:rowOff>
    </xdr:from>
    <xdr:to>
      <xdr:col>9</xdr:col>
      <xdr:colOff>988219</xdr:colOff>
      <xdr:row>67</xdr:row>
      <xdr:rowOff>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68</xdr:row>
      <xdr:rowOff>0</xdr:rowOff>
    </xdr:from>
    <xdr:to>
      <xdr:col>9</xdr:col>
      <xdr:colOff>988219</xdr:colOff>
      <xdr:row>78</xdr:row>
      <xdr:rowOff>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79</xdr:row>
      <xdr:rowOff>0</xdr:rowOff>
    </xdr:from>
    <xdr:to>
      <xdr:col>9</xdr:col>
      <xdr:colOff>988219</xdr:colOff>
      <xdr:row>89</xdr:row>
      <xdr:rowOff>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90</xdr:row>
      <xdr:rowOff>0</xdr:rowOff>
    </xdr:from>
    <xdr:to>
      <xdr:col>9</xdr:col>
      <xdr:colOff>988219</xdr:colOff>
      <xdr:row>100</xdr:row>
      <xdr:rowOff>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101</xdr:row>
      <xdr:rowOff>0</xdr:rowOff>
    </xdr:from>
    <xdr:to>
      <xdr:col>9</xdr:col>
      <xdr:colOff>988219</xdr:colOff>
      <xdr:row>111</xdr:row>
      <xdr:rowOff>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112</xdr:row>
      <xdr:rowOff>0</xdr:rowOff>
    </xdr:from>
    <xdr:to>
      <xdr:col>9</xdr:col>
      <xdr:colOff>988219</xdr:colOff>
      <xdr:row>122</xdr:row>
      <xdr:rowOff>1</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123</xdr:row>
      <xdr:rowOff>0</xdr:rowOff>
    </xdr:from>
    <xdr:to>
      <xdr:col>9</xdr:col>
      <xdr:colOff>988219</xdr:colOff>
      <xdr:row>133</xdr:row>
      <xdr:rowOff>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134</xdr:row>
      <xdr:rowOff>0</xdr:rowOff>
    </xdr:from>
    <xdr:to>
      <xdr:col>9</xdr:col>
      <xdr:colOff>988219</xdr:colOff>
      <xdr:row>144</xdr:row>
      <xdr:rowOff>1</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2</xdr:row>
      <xdr:rowOff>0</xdr:rowOff>
    </xdr:from>
    <xdr:to>
      <xdr:col>15</xdr:col>
      <xdr:colOff>0</xdr:colOff>
      <xdr:row>26</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2</xdr:row>
      <xdr:rowOff>0</xdr:rowOff>
    </xdr:from>
    <xdr:to>
      <xdr:col>14</xdr:col>
      <xdr:colOff>0</xdr:colOff>
      <xdr:row>26</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2</xdr:row>
      <xdr:rowOff>0</xdr:rowOff>
    </xdr:from>
    <xdr:to>
      <xdr:col>13</xdr:col>
      <xdr:colOff>0</xdr:colOff>
      <xdr:row>26</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2</xdr:row>
      <xdr:rowOff>0</xdr:rowOff>
    </xdr:from>
    <xdr:to>
      <xdr:col>12</xdr:col>
      <xdr:colOff>0</xdr:colOff>
      <xdr:row>26</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2</xdr:row>
      <xdr:rowOff>0</xdr:rowOff>
    </xdr:from>
    <xdr:to>
      <xdr:col>11</xdr:col>
      <xdr:colOff>301848</xdr:colOff>
      <xdr:row>16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8"/>
  <sheetViews>
    <sheetView showGridLines="0" tabSelected="1" zoomScale="80" zoomScaleNormal="80" workbookViewId="0">
      <selection activeCell="M13" sqref="M13"/>
    </sheetView>
  </sheetViews>
  <sheetFormatPr defaultColWidth="15" defaultRowHeight="12.75" x14ac:dyDescent="0.25"/>
  <cols>
    <col min="1" max="2" width="3.7109375" style="1" customWidth="1"/>
    <col min="3" max="3" width="15" style="1"/>
    <col min="4" max="4" width="15" style="12"/>
    <col min="5" max="5" width="3.7109375" style="1" customWidth="1"/>
    <col min="6" max="16384" width="15" style="1"/>
  </cols>
  <sheetData>
    <row r="1" spans="2:4" s="2" customFormat="1" ht="19.5" x14ac:dyDescent="0.25">
      <c r="C1" s="2" t="s">
        <v>0</v>
      </c>
      <c r="D1" s="8"/>
    </row>
    <row r="3" spans="2:4" ht="13.5" customHeight="1" x14ac:dyDescent="0.25">
      <c r="B3" s="34" t="s">
        <v>0</v>
      </c>
      <c r="C3" s="34"/>
      <c r="D3" s="34"/>
    </row>
    <row r="4" spans="2:4" x14ac:dyDescent="0.25">
      <c r="B4" s="23"/>
      <c r="C4" s="19" t="s">
        <v>10</v>
      </c>
      <c r="D4" s="17" t="s">
        <v>11</v>
      </c>
    </row>
    <row r="5" spans="2:4" x14ac:dyDescent="0.25">
      <c r="B5" s="24"/>
      <c r="C5" s="20" t="s">
        <v>13</v>
      </c>
      <c r="D5" s="10">
        <v>0.17529823417068222</v>
      </c>
    </row>
    <row r="6" spans="2:4" x14ac:dyDescent="0.25">
      <c r="B6" s="25"/>
      <c r="C6" s="20" t="s">
        <v>20</v>
      </c>
      <c r="D6" s="10">
        <v>2.863615877123301E-2</v>
      </c>
    </row>
    <row r="7" spans="2:4" x14ac:dyDescent="0.25">
      <c r="B7" s="26"/>
      <c r="C7" s="20" t="s">
        <v>14</v>
      </c>
      <c r="D7" s="10">
        <v>2.4578937291594331E-2</v>
      </c>
    </row>
    <row r="8" spans="2:4" x14ac:dyDescent="0.25">
      <c r="B8" s="27"/>
      <c r="C8" s="20" t="s">
        <v>12</v>
      </c>
      <c r="D8" s="10">
        <v>1.4693900819114579E-2</v>
      </c>
    </row>
    <row r="9" spans="2:4" x14ac:dyDescent="0.25">
      <c r="B9" s="28"/>
      <c r="C9" s="20" t="s">
        <v>16</v>
      </c>
      <c r="D9" s="10">
        <v>3.5245346399368313E-2</v>
      </c>
    </row>
    <row r="10" spans="2:4" x14ac:dyDescent="0.25">
      <c r="B10" s="29"/>
      <c r="C10" s="20" t="s">
        <v>17</v>
      </c>
      <c r="D10" s="10">
        <v>2.107810842565418E-2</v>
      </c>
    </row>
    <row r="11" spans="2:4" x14ac:dyDescent="0.25">
      <c r="B11" s="30"/>
      <c r="C11" s="20" t="s">
        <v>15</v>
      </c>
      <c r="D11" s="10">
        <v>1.7255380493466595E-2</v>
      </c>
    </row>
    <row r="12" spans="2:4" x14ac:dyDescent="0.25">
      <c r="B12" s="31"/>
      <c r="C12" s="20" t="s">
        <v>19</v>
      </c>
      <c r="D12" s="10">
        <v>0.29024838329520014</v>
      </c>
    </row>
    <row r="13" spans="2:4" x14ac:dyDescent="0.25">
      <c r="B13" s="32"/>
      <c r="C13" s="20" t="s">
        <v>18</v>
      </c>
      <c r="D13" s="10">
        <v>3.9218952905668646E-2</v>
      </c>
    </row>
    <row r="14" spans="2:4" x14ac:dyDescent="0.25">
      <c r="B14" s="33"/>
      <c r="C14" s="21" t="s">
        <v>21</v>
      </c>
      <c r="D14" s="11">
        <v>0.35374659742801845</v>
      </c>
    </row>
    <row r="15" spans="2:4" x14ac:dyDescent="0.25">
      <c r="B15" s="23"/>
      <c r="C15" s="22" t="s">
        <v>2</v>
      </c>
      <c r="D15" s="18">
        <f>SUM(D5:D14)</f>
        <v>1.0000000000000004</v>
      </c>
    </row>
    <row r="17" spans="2:4" ht="12.75" customHeight="1" x14ac:dyDescent="0.25">
      <c r="B17" s="35" t="s">
        <v>55</v>
      </c>
      <c r="C17" s="36"/>
      <c r="D17" s="37"/>
    </row>
    <row r="18" spans="2:4" x14ac:dyDescent="0.25">
      <c r="B18" s="38"/>
      <c r="C18" s="39"/>
      <c r="D18" s="40"/>
    </row>
    <row r="19" spans="2:4" x14ac:dyDescent="0.25">
      <c r="B19" s="38"/>
      <c r="C19" s="39"/>
      <c r="D19" s="40"/>
    </row>
    <row r="20" spans="2:4" x14ac:dyDescent="0.25">
      <c r="B20" s="38"/>
      <c r="C20" s="39"/>
      <c r="D20" s="40"/>
    </row>
    <row r="21" spans="2:4" x14ac:dyDescent="0.25">
      <c r="B21" s="38"/>
      <c r="C21" s="39"/>
      <c r="D21" s="40"/>
    </row>
    <row r="22" spans="2:4" x14ac:dyDescent="0.25">
      <c r="B22" s="38"/>
      <c r="C22" s="39"/>
      <c r="D22" s="40"/>
    </row>
    <row r="23" spans="2:4" x14ac:dyDescent="0.25">
      <c r="B23" s="38"/>
      <c r="C23" s="39"/>
      <c r="D23" s="40"/>
    </row>
    <row r="24" spans="2:4" x14ac:dyDescent="0.25">
      <c r="B24" s="38"/>
      <c r="C24" s="39"/>
      <c r="D24" s="40"/>
    </row>
    <row r="25" spans="2:4" x14ac:dyDescent="0.25">
      <c r="B25" s="38"/>
      <c r="C25" s="39"/>
      <c r="D25" s="40"/>
    </row>
    <row r="26" spans="2:4" x14ac:dyDescent="0.25">
      <c r="B26" s="38"/>
      <c r="C26" s="39"/>
      <c r="D26" s="40"/>
    </row>
    <row r="27" spans="2:4" x14ac:dyDescent="0.25">
      <c r="B27" s="38"/>
      <c r="C27" s="39"/>
      <c r="D27" s="40"/>
    </row>
    <row r="28" spans="2:4" x14ac:dyDescent="0.25">
      <c r="B28" s="41"/>
      <c r="C28" s="42"/>
      <c r="D28" s="43"/>
    </row>
  </sheetData>
  <mergeCells count="2">
    <mergeCell ref="B3:D3"/>
    <mergeCell ref="B17:D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1"/>
  <sheetViews>
    <sheetView showGridLines="0" zoomScale="80" zoomScaleNormal="80" workbookViewId="0">
      <selection activeCell="C30" sqref="C30:F30"/>
    </sheetView>
  </sheetViews>
  <sheetFormatPr defaultColWidth="15" defaultRowHeight="12.75" x14ac:dyDescent="0.25"/>
  <cols>
    <col min="1" max="2" width="3.7109375" style="1" customWidth="1"/>
    <col min="3" max="5" width="15" style="4"/>
    <col min="6" max="7" width="15" style="16"/>
    <col min="8" max="8" width="3.7109375" style="1" customWidth="1"/>
    <col min="9" max="16384" width="15" style="1"/>
  </cols>
  <sheetData>
    <row r="1" spans="2:7" s="2" customFormat="1" ht="19.5" x14ac:dyDescent="0.25">
      <c r="C1" s="3" t="s">
        <v>22</v>
      </c>
      <c r="D1" s="3"/>
      <c r="E1" s="3"/>
      <c r="F1" s="13"/>
      <c r="G1" s="13"/>
    </row>
    <row r="3" spans="2:7" ht="13.5" customHeight="1" x14ac:dyDescent="0.25">
      <c r="B3" s="44" t="s">
        <v>23</v>
      </c>
      <c r="C3" s="44"/>
      <c r="D3" s="44"/>
      <c r="E3" s="44"/>
      <c r="F3" s="44"/>
      <c r="G3" s="44"/>
    </row>
    <row r="4" spans="2:7" x14ac:dyDescent="0.25">
      <c r="B4" s="5" t="s">
        <v>63</v>
      </c>
      <c r="C4" s="5" t="s">
        <v>24</v>
      </c>
      <c r="D4" s="5" t="s">
        <v>25</v>
      </c>
      <c r="E4" s="5" t="s">
        <v>10</v>
      </c>
      <c r="F4" s="14" t="s">
        <v>26</v>
      </c>
      <c r="G4" s="14" t="s">
        <v>1</v>
      </c>
    </row>
    <row r="5" spans="2:7" x14ac:dyDescent="0.25">
      <c r="B5" s="6" t="s">
        <v>61</v>
      </c>
      <c r="C5" s="6" t="s">
        <v>27</v>
      </c>
      <c r="D5" s="6">
        <v>84580777</v>
      </c>
      <c r="E5" s="6">
        <v>194901.83333333334</v>
      </c>
      <c r="F5" s="15">
        <f t="shared" ref="F5:F32" si="0">E5/D5</f>
        <v>2.3043277709937963E-3</v>
      </c>
      <c r="G5" s="15">
        <f t="shared" ref="G5:G32" si="1">$F$33</f>
        <v>1.8764102225387322E-3</v>
      </c>
    </row>
    <row r="6" spans="2:7" x14ac:dyDescent="0.25">
      <c r="B6" s="6" t="s">
        <v>62</v>
      </c>
      <c r="C6" s="6" t="s">
        <v>28</v>
      </c>
      <c r="D6" s="6">
        <v>1383727</v>
      </c>
      <c r="E6" s="6">
        <v>2826.9166666666665</v>
      </c>
      <c r="F6" s="15">
        <f t="shared" si="0"/>
        <v>2.0429728311051722E-3</v>
      </c>
      <c r="G6" s="15">
        <f t="shared" si="1"/>
        <v>1.8764102225387322E-3</v>
      </c>
    </row>
    <row r="7" spans="2:7" x14ac:dyDescent="0.25">
      <c r="B7" s="6" t="s">
        <v>62</v>
      </c>
      <c r="C7" s="6" t="s">
        <v>29</v>
      </c>
      <c r="D7" s="6">
        <v>31205576</v>
      </c>
      <c r="E7" s="6">
        <v>60244.416666666664</v>
      </c>
      <c r="F7" s="15">
        <f t="shared" si="0"/>
        <v>1.930565763845111E-3</v>
      </c>
      <c r="G7" s="15">
        <f t="shared" si="1"/>
        <v>1.8764102225387322E-3</v>
      </c>
    </row>
    <row r="8" spans="2:7" x14ac:dyDescent="0.25">
      <c r="B8" s="6" t="s">
        <v>64</v>
      </c>
      <c r="C8" s="6" t="s">
        <v>30</v>
      </c>
      <c r="D8" s="6">
        <v>104099452</v>
      </c>
      <c r="E8" s="6">
        <v>128137.08333333333</v>
      </c>
      <c r="F8" s="15">
        <f t="shared" si="0"/>
        <v>1.2309102581378943E-3</v>
      </c>
      <c r="G8" s="15">
        <f t="shared" si="1"/>
        <v>1.8764102225387322E-3</v>
      </c>
    </row>
    <row r="9" spans="2:7" x14ac:dyDescent="0.25">
      <c r="B9" s="6" t="s">
        <v>65</v>
      </c>
      <c r="C9" s="6" t="s">
        <v>31</v>
      </c>
      <c r="D9" s="6">
        <v>25545198</v>
      </c>
      <c r="E9" s="6">
        <v>53120.583333333336</v>
      </c>
      <c r="F9" s="15">
        <f t="shared" si="0"/>
        <v>2.0794743236413095E-3</v>
      </c>
      <c r="G9" s="15">
        <f t="shared" si="1"/>
        <v>1.8764102225387322E-3</v>
      </c>
    </row>
    <row r="10" spans="2:7" x14ac:dyDescent="0.25">
      <c r="B10" s="6" t="s">
        <v>66</v>
      </c>
      <c r="C10" s="6" t="s">
        <v>32</v>
      </c>
      <c r="D10" s="6">
        <v>1458545</v>
      </c>
      <c r="E10" s="6">
        <v>3385.5833333333335</v>
      </c>
      <c r="F10" s="15">
        <f t="shared" si="0"/>
        <v>2.3212059506791585E-3</v>
      </c>
      <c r="G10" s="15">
        <f t="shared" si="1"/>
        <v>1.8764102225387322E-3</v>
      </c>
    </row>
    <row r="11" spans="2:7" x14ac:dyDescent="0.25">
      <c r="B11" s="6" t="s">
        <v>66</v>
      </c>
      <c r="C11" s="6" t="s">
        <v>33</v>
      </c>
      <c r="D11" s="6">
        <v>60439692</v>
      </c>
      <c r="E11" s="6">
        <v>134537.66666666666</v>
      </c>
      <c r="F11" s="15">
        <f t="shared" si="0"/>
        <v>2.2259820031291133E-3</v>
      </c>
      <c r="G11" s="15">
        <f t="shared" si="1"/>
        <v>1.8764102225387322E-3</v>
      </c>
    </row>
    <row r="12" spans="2:7" x14ac:dyDescent="0.25">
      <c r="B12" s="6" t="s">
        <v>67</v>
      </c>
      <c r="C12" s="6" t="s">
        <v>34</v>
      </c>
      <c r="D12" s="6">
        <v>25351462</v>
      </c>
      <c r="E12" s="6">
        <v>61497.333333333336</v>
      </c>
      <c r="F12" s="15">
        <f t="shared" si="0"/>
        <v>2.4257904074066155E-3</v>
      </c>
      <c r="G12" s="15">
        <f t="shared" si="1"/>
        <v>1.8764102225387322E-3</v>
      </c>
    </row>
    <row r="13" spans="2:7" x14ac:dyDescent="0.25">
      <c r="B13" s="6" t="s">
        <v>67</v>
      </c>
      <c r="C13" s="6" t="s">
        <v>35</v>
      </c>
      <c r="D13" s="6">
        <v>6864602</v>
      </c>
      <c r="E13" s="6">
        <v>14013.5</v>
      </c>
      <c r="F13" s="15">
        <f t="shared" si="0"/>
        <v>2.0414147826778597E-3</v>
      </c>
      <c r="G13" s="15">
        <f t="shared" si="1"/>
        <v>1.8764102225387322E-3</v>
      </c>
    </row>
    <row r="14" spans="2:7" x14ac:dyDescent="0.25">
      <c r="B14" s="6" t="s">
        <v>67</v>
      </c>
      <c r="C14" s="6" t="s">
        <v>36</v>
      </c>
      <c r="D14" s="6">
        <v>12541302</v>
      </c>
      <c r="E14" s="6">
        <v>24767.416666666668</v>
      </c>
      <c r="F14" s="15">
        <f t="shared" si="0"/>
        <v>1.974868053306321E-3</v>
      </c>
      <c r="G14" s="15">
        <f t="shared" si="1"/>
        <v>1.8764102225387322E-3</v>
      </c>
    </row>
    <row r="15" spans="2:7" x14ac:dyDescent="0.25">
      <c r="B15" s="6" t="s">
        <v>64</v>
      </c>
      <c r="C15" s="6" t="s">
        <v>37</v>
      </c>
      <c r="D15" s="6">
        <v>32988134</v>
      </c>
      <c r="E15" s="6">
        <v>42073.166666666664</v>
      </c>
      <c r="F15" s="15">
        <f t="shared" si="0"/>
        <v>1.2754030484618095E-3</v>
      </c>
      <c r="G15" s="15">
        <f t="shared" si="1"/>
        <v>1.8764102225387322E-3</v>
      </c>
    </row>
    <row r="16" spans="2:7" x14ac:dyDescent="0.25">
      <c r="B16" s="6" t="s">
        <v>61</v>
      </c>
      <c r="C16" s="6" t="s">
        <v>38</v>
      </c>
      <c r="D16" s="6">
        <v>61095297</v>
      </c>
      <c r="E16" s="6">
        <v>140911</v>
      </c>
      <c r="F16" s="15">
        <f t="shared" si="0"/>
        <v>2.3064132088595952E-3</v>
      </c>
      <c r="G16" s="15">
        <f t="shared" si="1"/>
        <v>1.8764102225387322E-3</v>
      </c>
    </row>
    <row r="17" spans="2:16" x14ac:dyDescent="0.25">
      <c r="B17" s="6" t="s">
        <v>61</v>
      </c>
      <c r="C17" s="6" t="s">
        <v>39</v>
      </c>
      <c r="D17" s="6">
        <v>33406061</v>
      </c>
      <c r="E17" s="6">
        <v>125583.91666666667</v>
      </c>
      <c r="F17" s="15">
        <f t="shared" si="0"/>
        <v>3.7593153130704837E-3</v>
      </c>
      <c r="G17" s="15">
        <f t="shared" si="1"/>
        <v>1.8764102225387322E-3</v>
      </c>
    </row>
    <row r="18" spans="2:16" x14ac:dyDescent="0.25">
      <c r="B18" s="6" t="s">
        <v>65</v>
      </c>
      <c r="C18" s="6" t="s">
        <v>40</v>
      </c>
      <c r="D18" s="6">
        <v>72626809</v>
      </c>
      <c r="E18" s="6">
        <v>226873.25</v>
      </c>
      <c r="F18" s="15">
        <f t="shared" si="0"/>
        <v>3.1238223615194217E-3</v>
      </c>
      <c r="G18" s="15">
        <f t="shared" si="1"/>
        <v>1.8764102225387322E-3</v>
      </c>
    </row>
    <row r="19" spans="2:16" x14ac:dyDescent="0.25">
      <c r="B19" s="6" t="s">
        <v>66</v>
      </c>
      <c r="C19" s="6" t="s">
        <v>41</v>
      </c>
      <c r="D19" s="6">
        <v>112374333</v>
      </c>
      <c r="E19" s="6">
        <v>237624.83333333334</v>
      </c>
      <c r="F19" s="15">
        <f t="shared" si="0"/>
        <v>2.1145828143276572E-3</v>
      </c>
      <c r="G19" s="15">
        <f t="shared" si="1"/>
        <v>1.8764102225387322E-3</v>
      </c>
    </row>
    <row r="20" spans="2:16" x14ac:dyDescent="0.25">
      <c r="B20" s="6" t="s">
        <v>62</v>
      </c>
      <c r="C20" s="6" t="s">
        <v>42</v>
      </c>
      <c r="D20" s="6">
        <v>2855794</v>
      </c>
      <c r="E20" s="6">
        <v>3411.25</v>
      </c>
      <c r="F20" s="15">
        <f t="shared" si="0"/>
        <v>1.1945014241223281E-3</v>
      </c>
      <c r="G20" s="15">
        <f t="shared" si="1"/>
        <v>1.8764102225387322E-3</v>
      </c>
    </row>
    <row r="21" spans="2:16" x14ac:dyDescent="0.25">
      <c r="B21" s="6" t="s">
        <v>62</v>
      </c>
      <c r="C21" s="6" t="s">
        <v>43</v>
      </c>
      <c r="D21" s="6">
        <v>2966889</v>
      </c>
      <c r="E21" s="6">
        <v>2682.25</v>
      </c>
      <c r="F21" s="15">
        <f t="shared" si="0"/>
        <v>9.0406145966364098E-4</v>
      </c>
      <c r="G21" s="15">
        <f t="shared" si="1"/>
        <v>1.8764102225387322E-3</v>
      </c>
    </row>
    <row r="22" spans="2:16" x14ac:dyDescent="0.25">
      <c r="B22" s="6" t="s">
        <v>62</v>
      </c>
      <c r="C22" s="6" t="s">
        <v>44</v>
      </c>
      <c r="D22" s="6">
        <v>1097206</v>
      </c>
      <c r="E22" s="6">
        <v>3068.8333333333335</v>
      </c>
      <c r="F22" s="15">
        <f t="shared" si="0"/>
        <v>2.7969527448203288E-3</v>
      </c>
      <c r="G22" s="15">
        <f t="shared" si="1"/>
        <v>1.8764102225387322E-3</v>
      </c>
    </row>
    <row r="23" spans="2:16" x14ac:dyDescent="0.25">
      <c r="B23" s="6" t="s">
        <v>62</v>
      </c>
      <c r="C23" s="6" t="s">
        <v>45</v>
      </c>
      <c r="D23" s="6">
        <v>1978502</v>
      </c>
      <c r="E23" s="6">
        <v>1451.8333333333333</v>
      </c>
      <c r="F23" s="15">
        <f t="shared" si="0"/>
        <v>7.3380432940342404E-4</v>
      </c>
      <c r="G23" s="15">
        <f t="shared" si="1"/>
        <v>1.8764102225387322E-3</v>
      </c>
    </row>
    <row r="24" spans="2:16" x14ac:dyDescent="0.25">
      <c r="B24" s="6" t="s">
        <v>64</v>
      </c>
      <c r="C24" s="6" t="s">
        <v>46</v>
      </c>
      <c r="D24" s="6">
        <v>41974218</v>
      </c>
      <c r="E24" s="6">
        <v>62323.416666666664</v>
      </c>
      <c r="F24" s="15">
        <f t="shared" si="0"/>
        <v>1.4848023295315868E-3</v>
      </c>
      <c r="G24" s="15">
        <f t="shared" si="1"/>
        <v>1.8764102225387322E-3</v>
      </c>
    </row>
    <row r="25" spans="2:16" x14ac:dyDescent="0.25">
      <c r="B25" s="6" t="s">
        <v>67</v>
      </c>
      <c r="C25" s="6" t="s">
        <v>47</v>
      </c>
      <c r="D25" s="6">
        <v>27743338</v>
      </c>
      <c r="E25" s="6">
        <v>37159.666666666664</v>
      </c>
      <c r="F25" s="15">
        <f t="shared" si="0"/>
        <v>1.33940864169505E-3</v>
      </c>
      <c r="G25" s="15">
        <f t="shared" si="1"/>
        <v>1.8764102225387322E-3</v>
      </c>
    </row>
    <row r="26" spans="2:16" x14ac:dyDescent="0.25">
      <c r="B26" s="6" t="s">
        <v>66</v>
      </c>
      <c r="C26" s="6" t="s">
        <v>48</v>
      </c>
      <c r="D26" s="6">
        <v>68548437</v>
      </c>
      <c r="E26" s="6">
        <v>177839.25</v>
      </c>
      <c r="F26" s="15">
        <f t="shared" si="0"/>
        <v>2.5943589348361071E-3</v>
      </c>
      <c r="G26" s="15">
        <f t="shared" si="1"/>
        <v>1.8764102225387322E-3</v>
      </c>
    </row>
    <row r="27" spans="2:16" ht="13.5" customHeight="1" x14ac:dyDescent="0.25">
      <c r="B27" s="6" t="s">
        <v>62</v>
      </c>
      <c r="C27" s="6" t="s">
        <v>49</v>
      </c>
      <c r="D27" s="6">
        <v>610577</v>
      </c>
      <c r="E27" s="6">
        <v>690.33333333333337</v>
      </c>
      <c r="F27" s="15">
        <f t="shared" si="0"/>
        <v>1.130624529475125E-3</v>
      </c>
      <c r="G27" s="15">
        <f t="shared" si="1"/>
        <v>1.8764102225387322E-3</v>
      </c>
    </row>
    <row r="28" spans="2:16" x14ac:dyDescent="0.25">
      <c r="B28" s="6" t="s">
        <v>61</v>
      </c>
      <c r="C28" s="6" t="s">
        <v>50</v>
      </c>
      <c r="D28" s="6">
        <v>72147030</v>
      </c>
      <c r="E28" s="6">
        <v>188837.25</v>
      </c>
      <c r="F28" s="15">
        <f t="shared" si="0"/>
        <v>2.6173946453513057E-3</v>
      </c>
      <c r="G28" s="15">
        <f t="shared" si="1"/>
        <v>1.8764102225387322E-3</v>
      </c>
      <c r="I28" s="35" t="s">
        <v>76</v>
      </c>
      <c r="J28" s="36"/>
      <c r="K28" s="36"/>
      <c r="L28" s="36"/>
      <c r="M28" s="36"/>
      <c r="N28" s="36"/>
      <c r="O28" s="36"/>
      <c r="P28" s="37"/>
    </row>
    <row r="29" spans="2:16" ht="13.5" customHeight="1" x14ac:dyDescent="0.25">
      <c r="B29" s="6" t="s">
        <v>62</v>
      </c>
      <c r="C29" s="6" t="s">
        <v>51</v>
      </c>
      <c r="D29" s="6">
        <v>3673917</v>
      </c>
      <c r="E29" s="6">
        <v>5051.833333333333</v>
      </c>
      <c r="F29" s="15">
        <f t="shared" si="0"/>
        <v>1.3750537459973464E-3</v>
      </c>
      <c r="G29" s="15">
        <f t="shared" si="1"/>
        <v>1.8764102225387322E-3</v>
      </c>
      <c r="I29" s="38"/>
      <c r="J29" s="39"/>
      <c r="K29" s="39"/>
      <c r="L29" s="39"/>
      <c r="M29" s="39"/>
      <c r="N29" s="39"/>
      <c r="O29" s="39"/>
      <c r="P29" s="40"/>
    </row>
    <row r="30" spans="2:16" ht="13.5" customHeight="1" x14ac:dyDescent="0.25">
      <c r="B30" s="6" t="s">
        <v>68</v>
      </c>
      <c r="C30" s="6" t="s">
        <v>52</v>
      </c>
      <c r="D30" s="6">
        <v>199812341</v>
      </c>
      <c r="E30" s="6">
        <v>186891.5</v>
      </c>
      <c r="F30" s="15">
        <f t="shared" si="0"/>
        <v>9.3533512026667057E-4</v>
      </c>
      <c r="G30" s="15">
        <f t="shared" si="1"/>
        <v>1.8764102225387322E-3</v>
      </c>
      <c r="I30" s="38"/>
      <c r="J30" s="39"/>
      <c r="K30" s="39"/>
      <c r="L30" s="39"/>
      <c r="M30" s="39"/>
      <c r="N30" s="39"/>
      <c r="O30" s="39"/>
      <c r="P30" s="40"/>
    </row>
    <row r="31" spans="2:16" ht="13.5" customHeight="1" x14ac:dyDescent="0.25">
      <c r="B31" s="6" t="s">
        <v>68</v>
      </c>
      <c r="C31" s="6" t="s">
        <v>53</v>
      </c>
      <c r="D31" s="6">
        <v>10086292</v>
      </c>
      <c r="E31" s="6">
        <v>10589.666666666666</v>
      </c>
      <c r="F31" s="15">
        <f t="shared" si="0"/>
        <v>1.0499068108147838E-3</v>
      </c>
      <c r="G31" s="15">
        <f t="shared" si="1"/>
        <v>1.8764102225387322E-3</v>
      </c>
      <c r="I31" s="38"/>
      <c r="J31" s="39"/>
      <c r="K31" s="39"/>
      <c r="L31" s="39"/>
      <c r="M31" s="39"/>
      <c r="N31" s="39"/>
      <c r="O31" s="39"/>
      <c r="P31" s="40"/>
    </row>
    <row r="32" spans="2:16" x14ac:dyDescent="0.25">
      <c r="B32" s="6" t="s">
        <v>64</v>
      </c>
      <c r="C32" s="6" t="s">
        <v>54</v>
      </c>
      <c r="D32" s="6">
        <v>91276115</v>
      </c>
      <c r="E32" s="6">
        <v>111925.75</v>
      </c>
      <c r="F32" s="15">
        <f t="shared" si="0"/>
        <v>1.2262326239454867E-3</v>
      </c>
      <c r="G32" s="15">
        <f t="shared" si="1"/>
        <v>1.8764102225387322E-3</v>
      </c>
      <c r="I32" s="38"/>
      <c r="J32" s="39"/>
      <c r="K32" s="39"/>
      <c r="L32" s="39"/>
      <c r="M32" s="39"/>
      <c r="N32" s="39"/>
      <c r="O32" s="39"/>
      <c r="P32" s="40"/>
    </row>
    <row r="33" spans="2:16" ht="13.5" customHeight="1" x14ac:dyDescent="0.25">
      <c r="B33" s="5"/>
      <c r="C33" s="5" t="s">
        <v>1</v>
      </c>
      <c r="D33" s="5">
        <f t="shared" ref="D33:E33" si="2">AVERAGE(D5:D32)</f>
        <v>42526129.392857142</v>
      </c>
      <c r="E33" s="5">
        <f t="shared" si="2"/>
        <v>80086.476190476169</v>
      </c>
      <c r="F33" s="14">
        <f>AVERAGE(F5:F32)</f>
        <v>1.8764102225387322E-3</v>
      </c>
      <c r="G33" s="14">
        <f t="shared" ref="G33" si="3">AVERAGE(G5:G32)</f>
        <v>1.8764102225387322E-3</v>
      </c>
      <c r="I33" s="41"/>
      <c r="J33" s="42"/>
      <c r="K33" s="42"/>
      <c r="L33" s="42"/>
      <c r="M33" s="42"/>
      <c r="N33" s="42"/>
      <c r="O33" s="42"/>
      <c r="P33" s="43"/>
    </row>
    <row r="36" spans="2:16" x14ac:dyDescent="0.25">
      <c r="C36" s="5" t="s">
        <v>24</v>
      </c>
      <c r="D36" s="14" t="s">
        <v>21</v>
      </c>
    </row>
    <row r="37" spans="2:16" x14ac:dyDescent="0.25">
      <c r="C37" s="5" t="s">
        <v>1</v>
      </c>
      <c r="D37" s="9">
        <v>0.35374659742801845</v>
      </c>
    </row>
    <row r="38" spans="2:16" x14ac:dyDescent="0.25">
      <c r="C38" s="6" t="s">
        <v>36</v>
      </c>
      <c r="D38" s="10">
        <v>0.4472307366196851</v>
      </c>
    </row>
    <row r="39" spans="2:16" x14ac:dyDescent="0.25">
      <c r="C39" s="6" t="s">
        <v>33</v>
      </c>
      <c r="D39" s="10">
        <v>0.45197008025014063</v>
      </c>
    </row>
    <row r="40" spans="2:16" x14ac:dyDescent="0.25">
      <c r="C40" s="6" t="s">
        <v>35</v>
      </c>
      <c r="D40" s="10">
        <v>0.51841676478633691</v>
      </c>
    </row>
    <row r="41" spans="2:16" x14ac:dyDescent="0.25">
      <c r="C41" s="6" t="s">
        <v>50</v>
      </c>
      <c r="D41" s="10">
        <v>0.52342912569774591</v>
      </c>
    </row>
    <row r="42" spans="2:16" x14ac:dyDescent="0.25">
      <c r="C42" s="7" t="s">
        <v>39</v>
      </c>
      <c r="D42" s="11">
        <v>0.55068290990021951</v>
      </c>
    </row>
    <row r="47" spans="2:16" x14ac:dyDescent="0.25">
      <c r="C47" s="5" t="s">
        <v>24</v>
      </c>
      <c r="D47" s="14" t="s">
        <v>19</v>
      </c>
    </row>
    <row r="48" spans="2:16" x14ac:dyDescent="0.25">
      <c r="C48" s="5" t="s">
        <v>1</v>
      </c>
      <c r="D48" s="9">
        <v>0.29024838329520014</v>
      </c>
    </row>
    <row r="49" spans="3:4" x14ac:dyDescent="0.25">
      <c r="C49" s="6" t="s">
        <v>43</v>
      </c>
      <c r="D49" s="10">
        <v>0.46192562214558675</v>
      </c>
    </row>
    <row r="50" spans="3:4" x14ac:dyDescent="0.25">
      <c r="C50" s="6" t="s">
        <v>41</v>
      </c>
      <c r="D50" s="10">
        <v>0.46885882437932619</v>
      </c>
    </row>
    <row r="51" spans="3:4" x14ac:dyDescent="0.25">
      <c r="C51" s="6" t="s">
        <v>32</v>
      </c>
      <c r="D51" s="10">
        <v>0.49444950402441723</v>
      </c>
    </row>
    <row r="52" spans="3:4" x14ac:dyDescent="0.25">
      <c r="C52" s="6" t="s">
        <v>45</v>
      </c>
      <c r="D52" s="10">
        <v>0.56204798530593503</v>
      </c>
    </row>
    <row r="53" spans="3:4" x14ac:dyDescent="0.25">
      <c r="C53" s="7" t="s">
        <v>44</v>
      </c>
      <c r="D53" s="11">
        <v>0.66442187584858525</v>
      </c>
    </row>
    <row r="58" spans="3:4" x14ac:dyDescent="0.25">
      <c r="C58" s="5" t="s">
        <v>24</v>
      </c>
      <c r="D58" s="14" t="s">
        <v>18</v>
      </c>
    </row>
    <row r="59" spans="3:4" x14ac:dyDescent="0.25">
      <c r="C59" s="5" t="s">
        <v>1</v>
      </c>
      <c r="D59" s="9">
        <v>3.9218952905668646E-2</v>
      </c>
    </row>
    <row r="60" spans="3:4" x14ac:dyDescent="0.25">
      <c r="C60" s="6" t="s">
        <v>49</v>
      </c>
      <c r="D60" s="10">
        <v>6.0719459198454846E-2</v>
      </c>
    </row>
    <row r="61" spans="3:4" x14ac:dyDescent="0.25">
      <c r="C61" s="6" t="s">
        <v>53</v>
      </c>
      <c r="D61" s="10">
        <v>6.2529509899587651E-2</v>
      </c>
    </row>
    <row r="62" spans="3:4" x14ac:dyDescent="0.25">
      <c r="C62" s="6" t="s">
        <v>42</v>
      </c>
      <c r="D62" s="10">
        <v>6.5078783437156465E-2</v>
      </c>
    </row>
    <row r="63" spans="3:4" x14ac:dyDescent="0.25">
      <c r="C63" s="6" t="s">
        <v>48</v>
      </c>
      <c r="D63" s="10">
        <v>7.4745404440620763E-2</v>
      </c>
    </row>
    <row r="64" spans="3:4" x14ac:dyDescent="0.25">
      <c r="C64" s="7" t="s">
        <v>47</v>
      </c>
      <c r="D64" s="11">
        <v>9.6838866512975547E-2</v>
      </c>
    </row>
    <row r="69" spans="3:4" x14ac:dyDescent="0.25">
      <c r="C69" s="5" t="s">
        <v>24</v>
      </c>
      <c r="D69" s="14" t="s">
        <v>7</v>
      </c>
    </row>
    <row r="70" spans="3:4" x14ac:dyDescent="0.25">
      <c r="C70" s="5" t="s">
        <v>1</v>
      </c>
      <c r="D70" s="9">
        <v>3.5245346399368313E-2</v>
      </c>
    </row>
    <row r="71" spans="3:4" x14ac:dyDescent="0.25">
      <c r="C71" s="6" t="s">
        <v>48</v>
      </c>
      <c r="D71" s="10">
        <v>4.9279991153059102E-2</v>
      </c>
    </row>
    <row r="72" spans="3:4" x14ac:dyDescent="0.25">
      <c r="C72" s="6" t="s">
        <v>27</v>
      </c>
      <c r="D72" s="10">
        <v>5.3540628572845639E-2</v>
      </c>
    </row>
    <row r="73" spans="3:4" x14ac:dyDescent="0.25">
      <c r="C73" s="6" t="s">
        <v>29</v>
      </c>
      <c r="D73" s="10">
        <v>5.6248642681963612E-2</v>
      </c>
    </row>
    <row r="74" spans="3:4" x14ac:dyDescent="0.25">
      <c r="C74" s="6" t="s">
        <v>54</v>
      </c>
      <c r="D74" s="10">
        <v>0.10113847796418608</v>
      </c>
    </row>
    <row r="75" spans="3:4" x14ac:dyDescent="0.25">
      <c r="C75" s="7" t="s">
        <v>51</v>
      </c>
      <c r="D75" s="11">
        <v>0.11263237768466894</v>
      </c>
    </row>
    <row r="80" spans="3:4" x14ac:dyDescent="0.25">
      <c r="C80" s="5" t="s">
        <v>24</v>
      </c>
      <c r="D80" s="14" t="s">
        <v>6</v>
      </c>
    </row>
    <row r="81" spans="3:4" x14ac:dyDescent="0.25">
      <c r="C81" s="5" t="s">
        <v>1</v>
      </c>
      <c r="D81" s="9">
        <v>1.7255380493466595E-2</v>
      </c>
    </row>
    <row r="82" spans="3:4" x14ac:dyDescent="0.25">
      <c r="C82" s="6" t="s">
        <v>29</v>
      </c>
      <c r="D82" s="10">
        <v>4.4756568036042069E-2</v>
      </c>
    </row>
    <row r="83" spans="3:4" x14ac:dyDescent="0.25">
      <c r="C83" s="6" t="s">
        <v>44</v>
      </c>
      <c r="D83" s="10">
        <v>4.4859610058111114E-2</v>
      </c>
    </row>
    <row r="84" spans="3:4" x14ac:dyDescent="0.25">
      <c r="C84" s="6" t="s">
        <v>49</v>
      </c>
      <c r="D84" s="10">
        <v>4.7078705939159825E-2</v>
      </c>
    </row>
    <row r="85" spans="3:4" x14ac:dyDescent="0.25">
      <c r="C85" s="6" t="s">
        <v>43</v>
      </c>
      <c r="D85" s="10">
        <v>6.3379625314567992E-2</v>
      </c>
    </row>
    <row r="86" spans="3:4" x14ac:dyDescent="0.25">
      <c r="C86" s="7" t="s">
        <v>51</v>
      </c>
      <c r="D86" s="11">
        <v>6.7896143314308335E-2</v>
      </c>
    </row>
    <row r="91" spans="3:4" x14ac:dyDescent="0.25">
      <c r="C91" s="5" t="s">
        <v>24</v>
      </c>
      <c r="D91" s="14" t="s">
        <v>8</v>
      </c>
    </row>
    <row r="92" spans="3:4" x14ac:dyDescent="0.25">
      <c r="C92" s="5" t="s">
        <v>1</v>
      </c>
      <c r="D92" s="9">
        <v>2.107810842565418E-2</v>
      </c>
    </row>
    <row r="93" spans="3:4" x14ac:dyDescent="0.25">
      <c r="C93" s="6" t="s">
        <v>40</v>
      </c>
      <c r="D93" s="10">
        <v>3.2784458576172675E-2</v>
      </c>
    </row>
    <row r="94" spans="3:4" x14ac:dyDescent="0.25">
      <c r="C94" s="6" t="s">
        <v>27</v>
      </c>
      <c r="D94" s="10">
        <v>3.7688631285322266E-2</v>
      </c>
    </row>
    <row r="95" spans="3:4" x14ac:dyDescent="0.25">
      <c r="C95" s="6" t="s">
        <v>46</v>
      </c>
      <c r="D95" s="10">
        <v>4.3994967113752052E-2</v>
      </c>
    </row>
    <row r="96" spans="3:4" x14ac:dyDescent="0.25">
      <c r="C96" s="6" t="s">
        <v>51</v>
      </c>
      <c r="D96" s="10">
        <v>4.638580053445944E-2</v>
      </c>
    </row>
    <row r="97" spans="3:4" x14ac:dyDescent="0.25">
      <c r="C97" s="7" t="s">
        <v>36</v>
      </c>
      <c r="D97" s="11">
        <v>5.2158582007947263E-2</v>
      </c>
    </row>
    <row r="102" spans="3:4" x14ac:dyDescent="0.25">
      <c r="C102" s="5" t="s">
        <v>24</v>
      </c>
      <c r="D102" s="14" t="s">
        <v>3</v>
      </c>
    </row>
    <row r="103" spans="3:4" x14ac:dyDescent="0.25">
      <c r="C103" s="5" t="s">
        <v>1</v>
      </c>
      <c r="D103" s="9">
        <v>1.4693900819114579E-2</v>
      </c>
    </row>
    <row r="104" spans="3:4" x14ac:dyDescent="0.25">
      <c r="C104" s="6" t="s">
        <v>51</v>
      </c>
      <c r="D104" s="10">
        <v>3.3354227838078586E-2</v>
      </c>
    </row>
    <row r="105" spans="3:4" x14ac:dyDescent="0.25">
      <c r="C105" s="6" t="s">
        <v>37</v>
      </c>
      <c r="D105" s="10">
        <v>3.7751694468762753E-2</v>
      </c>
    </row>
    <row r="106" spans="3:4" x14ac:dyDescent="0.25">
      <c r="C106" s="6" t="s">
        <v>42</v>
      </c>
      <c r="D106" s="10">
        <v>4.7758641749114449E-2</v>
      </c>
    </row>
    <row r="107" spans="3:4" x14ac:dyDescent="0.25">
      <c r="C107" s="6" t="s">
        <v>43</v>
      </c>
      <c r="D107" s="10">
        <v>5.3748407742256185E-2</v>
      </c>
    </row>
    <row r="108" spans="3:4" x14ac:dyDescent="0.25">
      <c r="C108" s="7" t="s">
        <v>45</v>
      </c>
      <c r="D108" s="11">
        <v>5.9579841579611985E-2</v>
      </c>
    </row>
    <row r="113" spans="3:4" x14ac:dyDescent="0.25">
      <c r="C113" s="5" t="s">
        <v>24</v>
      </c>
      <c r="D113" s="14" t="s">
        <v>5</v>
      </c>
    </row>
    <row r="114" spans="3:4" x14ac:dyDescent="0.25">
      <c r="C114" s="5" t="s">
        <v>1</v>
      </c>
      <c r="D114" s="9">
        <v>2.4578937291594331E-2</v>
      </c>
    </row>
    <row r="115" spans="3:4" x14ac:dyDescent="0.25">
      <c r="C115" s="6" t="s">
        <v>28</v>
      </c>
      <c r="D115" s="10">
        <v>5.0526191669368871E-2</v>
      </c>
    </row>
    <row r="116" spans="3:4" x14ac:dyDescent="0.25">
      <c r="C116" s="6" t="s">
        <v>52</v>
      </c>
      <c r="D116" s="10">
        <v>5.2852412585198717E-2</v>
      </c>
    </row>
    <row r="117" spans="3:4" x14ac:dyDescent="0.25">
      <c r="C117" s="6" t="s">
        <v>36</v>
      </c>
      <c r="D117" s="10">
        <v>6.5038407316063779E-2</v>
      </c>
    </row>
    <row r="118" spans="3:4" x14ac:dyDescent="0.25">
      <c r="C118" s="6" t="s">
        <v>29</v>
      </c>
      <c r="D118" s="10">
        <v>7.7293469795956193E-2</v>
      </c>
    </row>
    <row r="119" spans="3:4" x14ac:dyDescent="0.25">
      <c r="C119" s="7" t="s">
        <v>42</v>
      </c>
      <c r="D119" s="11">
        <v>8.8481739342860632E-2</v>
      </c>
    </row>
    <row r="124" spans="3:4" x14ac:dyDescent="0.25">
      <c r="C124" s="5" t="s">
        <v>24</v>
      </c>
      <c r="D124" s="14" t="s">
        <v>9</v>
      </c>
    </row>
    <row r="125" spans="3:4" x14ac:dyDescent="0.25">
      <c r="C125" s="5" t="s">
        <v>1</v>
      </c>
      <c r="D125" s="9">
        <v>2.863615877123301E-2</v>
      </c>
    </row>
    <row r="126" spans="3:4" x14ac:dyDescent="0.25">
      <c r="C126" s="6" t="s">
        <v>29</v>
      </c>
      <c r="D126" s="10">
        <v>4.8362711343928139E-2</v>
      </c>
    </row>
    <row r="127" spans="3:4" x14ac:dyDescent="0.25">
      <c r="C127" s="6" t="s">
        <v>36</v>
      </c>
      <c r="D127" s="10">
        <v>5.4530650148548659E-2</v>
      </c>
    </row>
    <row r="128" spans="3:4" x14ac:dyDescent="0.25">
      <c r="C128" s="6" t="s">
        <v>37</v>
      </c>
      <c r="D128" s="10">
        <v>5.6645367791822977E-2</v>
      </c>
    </row>
    <row r="129" spans="3:4" x14ac:dyDescent="0.25">
      <c r="C129" s="6" t="s">
        <v>39</v>
      </c>
      <c r="D129" s="10">
        <v>6.3884242077176814E-2</v>
      </c>
    </row>
    <row r="130" spans="3:4" x14ac:dyDescent="0.25">
      <c r="C130" s="7" t="s">
        <v>30</v>
      </c>
      <c r="D130" s="11">
        <v>6.8348676059818758E-2</v>
      </c>
    </row>
    <row r="135" spans="3:4" x14ac:dyDescent="0.25">
      <c r="C135" s="5" t="s">
        <v>24</v>
      </c>
      <c r="D135" s="14" t="s">
        <v>4</v>
      </c>
    </row>
    <row r="136" spans="3:4" x14ac:dyDescent="0.25">
      <c r="C136" s="5" t="s">
        <v>1</v>
      </c>
      <c r="D136" s="9">
        <v>0.17529823417068222</v>
      </c>
    </row>
    <row r="137" spans="3:4" x14ac:dyDescent="0.25">
      <c r="C137" s="6" t="s">
        <v>28</v>
      </c>
      <c r="D137" s="10">
        <v>0.18733602570527375</v>
      </c>
    </row>
    <row r="138" spans="3:4" x14ac:dyDescent="0.25">
      <c r="C138" s="6" t="s">
        <v>51</v>
      </c>
      <c r="D138" s="10">
        <v>0.1904919006301343</v>
      </c>
    </row>
    <row r="139" spans="3:4" x14ac:dyDescent="0.25">
      <c r="C139" s="6" t="s">
        <v>50</v>
      </c>
      <c r="D139" s="10">
        <v>0.19761549517728449</v>
      </c>
    </row>
    <row r="140" spans="3:4" x14ac:dyDescent="0.25">
      <c r="C140" s="6" t="s">
        <v>47</v>
      </c>
      <c r="D140" s="10">
        <v>0.22922254415629853</v>
      </c>
    </row>
    <row r="141" spans="3:4" x14ac:dyDescent="0.25">
      <c r="C141" s="7" t="s">
        <v>27</v>
      </c>
      <c r="D141" s="11">
        <v>0.30322230593007932</v>
      </c>
    </row>
  </sheetData>
  <sortState ref="B5:G32">
    <sortCondition ref="F38:F66"/>
  </sortState>
  <mergeCells count="2">
    <mergeCell ref="I28:P33"/>
    <mergeCell ref="B3:G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1"/>
  <sheetViews>
    <sheetView showGridLines="0" topLeftCell="A28" zoomScale="80" zoomScaleNormal="80" workbookViewId="0">
      <selection activeCell="I67" sqref="I67"/>
    </sheetView>
  </sheetViews>
  <sheetFormatPr defaultColWidth="15" defaultRowHeight="12.75" x14ac:dyDescent="0.25"/>
  <cols>
    <col min="1" max="1" width="3.7109375" style="1" customWidth="1"/>
    <col min="2" max="2" width="15" style="4"/>
    <col min="3" max="6" width="15" style="16"/>
    <col min="7" max="7" width="3.7109375" style="1" customWidth="1"/>
    <col min="8" max="16384" width="15" style="1"/>
  </cols>
  <sheetData>
    <row r="1" spans="2:6" s="2" customFormat="1" ht="19.5" x14ac:dyDescent="0.25">
      <c r="B1" s="3" t="s">
        <v>17</v>
      </c>
      <c r="C1" s="13"/>
      <c r="D1" s="13"/>
      <c r="E1" s="13"/>
      <c r="F1" s="13"/>
    </row>
    <row r="3" spans="2:6" ht="13.5" customHeight="1" x14ac:dyDescent="0.25">
      <c r="B3" s="34" t="s">
        <v>56</v>
      </c>
      <c r="C3" s="34"/>
      <c r="D3" s="34"/>
      <c r="E3" s="34"/>
      <c r="F3" s="34"/>
    </row>
    <row r="4" spans="2:6" x14ac:dyDescent="0.25">
      <c r="B4" s="5" t="s">
        <v>24</v>
      </c>
      <c r="C4" s="14" t="s">
        <v>3</v>
      </c>
      <c r="D4" s="14" t="s">
        <v>5</v>
      </c>
      <c r="E4" s="14" t="s">
        <v>9</v>
      </c>
      <c r="F4" s="14" t="s">
        <v>4</v>
      </c>
    </row>
    <row r="5" spans="2:6" x14ac:dyDescent="0.25">
      <c r="B5" s="6" t="s">
        <v>27</v>
      </c>
      <c r="C5" s="15">
        <v>1.3577775478424609E-2</v>
      </c>
      <c r="D5" s="15">
        <v>1.8162134613065893E-2</v>
      </c>
      <c r="E5" s="15">
        <v>1.1740525786058109E-2</v>
      </c>
      <c r="F5" s="15">
        <v>0.30322230593007932</v>
      </c>
    </row>
    <row r="6" spans="2:6" x14ac:dyDescent="0.25">
      <c r="B6" s="6" t="s">
        <v>28</v>
      </c>
      <c r="C6" s="15">
        <v>2.4791439436370605E-2</v>
      </c>
      <c r="D6" s="15">
        <v>5.0526191669368871E-2</v>
      </c>
      <c r="E6" s="15">
        <v>1.0022698464168853E-2</v>
      </c>
      <c r="F6" s="15">
        <v>0.18733602570527375</v>
      </c>
    </row>
    <row r="7" spans="2:6" x14ac:dyDescent="0.25">
      <c r="B7" s="6" t="s">
        <v>29</v>
      </c>
      <c r="C7" s="15">
        <v>2.1346376496853791E-2</v>
      </c>
      <c r="D7" s="15">
        <v>7.7293469795956193E-2</v>
      </c>
      <c r="E7" s="15">
        <v>4.8362711343928139E-2</v>
      </c>
      <c r="F7" s="15">
        <v>0.146304014341578</v>
      </c>
    </row>
    <row r="8" spans="2:6" x14ac:dyDescent="0.25">
      <c r="B8" s="6" t="s">
        <v>30</v>
      </c>
      <c r="C8" s="15">
        <v>2.6823486565494638E-2</v>
      </c>
      <c r="D8" s="15">
        <v>4.8411694506859518E-2</v>
      </c>
      <c r="E8" s="15">
        <v>6.8348676059818758E-2</v>
      </c>
      <c r="F8" s="15">
        <v>0.18099041066045804</v>
      </c>
    </row>
    <row r="9" spans="2:6" x14ac:dyDescent="0.25">
      <c r="B9" s="6" t="s">
        <v>31</v>
      </c>
      <c r="C9" s="15">
        <v>1.8919219950835127E-2</v>
      </c>
      <c r="D9" s="15">
        <v>1.0494990171731925E-2</v>
      </c>
      <c r="E9" s="15">
        <v>1.709475454429937E-2</v>
      </c>
      <c r="F9" s="15">
        <v>0.18623665967523573</v>
      </c>
    </row>
    <row r="10" spans="2:6" x14ac:dyDescent="0.25">
      <c r="B10" s="6" t="s">
        <v>32</v>
      </c>
      <c r="C10" s="15">
        <v>1.1987102173431461E-2</v>
      </c>
      <c r="D10" s="15">
        <v>1.1617889580820637E-2</v>
      </c>
      <c r="E10" s="15">
        <v>2.0011322519506731E-2</v>
      </c>
      <c r="F10" s="15">
        <v>0.13013513180889555</v>
      </c>
    </row>
    <row r="11" spans="2:6" x14ac:dyDescent="0.25">
      <c r="B11" s="6" t="s">
        <v>33</v>
      </c>
      <c r="C11" s="15">
        <v>8.5323069375862533E-3</v>
      </c>
      <c r="D11" s="15">
        <v>1.8886904039265337E-2</v>
      </c>
      <c r="E11" s="15">
        <v>1.374584069393206E-2</v>
      </c>
      <c r="F11" s="15">
        <v>0.12149323733378262</v>
      </c>
    </row>
    <row r="12" spans="2:6" x14ac:dyDescent="0.25">
      <c r="B12" s="6" t="s">
        <v>34</v>
      </c>
      <c r="C12" s="15">
        <v>1.4188962123018884E-2</v>
      </c>
      <c r="D12" s="15">
        <v>2.3459011772868202E-2</v>
      </c>
      <c r="E12" s="15">
        <v>1.7149795113067235E-2</v>
      </c>
      <c r="F12" s="15">
        <v>0.1012808143442534</v>
      </c>
    </row>
    <row r="13" spans="2:6" x14ac:dyDescent="0.25">
      <c r="B13" s="6" t="s">
        <v>35</v>
      </c>
      <c r="C13" s="15">
        <v>8.6464242813477487E-3</v>
      </c>
      <c r="D13" s="15">
        <v>2.1384141482617951E-2</v>
      </c>
      <c r="E13" s="15">
        <v>4.207847194966758E-2</v>
      </c>
      <c r="F13" s="15">
        <v>0.13786111012000332</v>
      </c>
    </row>
    <row r="14" spans="2:6" x14ac:dyDescent="0.25">
      <c r="B14" s="6" t="s">
        <v>36</v>
      </c>
      <c r="C14" s="15">
        <v>2.1210663203335027E-2</v>
      </c>
      <c r="D14" s="15">
        <v>6.5038407316063779E-2</v>
      </c>
      <c r="E14" s="15">
        <v>5.4530650148548659E-2</v>
      </c>
      <c r="F14" s="15">
        <v>6.4119861780767062E-2</v>
      </c>
    </row>
    <row r="15" spans="2:6" x14ac:dyDescent="0.25">
      <c r="B15" s="6" t="s">
        <v>37</v>
      </c>
      <c r="C15" s="15">
        <v>3.7751694468762753E-2</v>
      </c>
      <c r="D15" s="15">
        <v>3.3576428364872311E-2</v>
      </c>
      <c r="E15" s="15">
        <v>5.6645367791822977E-2</v>
      </c>
      <c r="F15" s="15">
        <v>0.13339856361338778</v>
      </c>
    </row>
    <row r="16" spans="2:6" x14ac:dyDescent="0.25">
      <c r="B16" s="6" t="s">
        <v>38</v>
      </c>
      <c r="C16" s="15">
        <v>1.1790539181942266E-2</v>
      </c>
      <c r="D16" s="15">
        <v>1.1862097352229421E-2</v>
      </c>
      <c r="E16" s="15">
        <v>4.6377382413958688E-2</v>
      </c>
      <c r="F16" s="15">
        <v>0.16309289788116849</v>
      </c>
    </row>
    <row r="17" spans="2:15" x14ac:dyDescent="0.25">
      <c r="B17" s="6" t="s">
        <v>39</v>
      </c>
      <c r="C17" s="15">
        <v>3.1406622530618638E-3</v>
      </c>
      <c r="D17" s="15">
        <v>3.8367439567301275E-3</v>
      </c>
      <c r="E17" s="15">
        <v>6.3884242077176814E-2</v>
      </c>
      <c r="F17" s="15">
        <v>0.15936488682534322</v>
      </c>
    </row>
    <row r="18" spans="2:15" x14ac:dyDescent="0.25">
      <c r="B18" s="6" t="s">
        <v>40</v>
      </c>
      <c r="C18" s="15">
        <v>1.0431301765780379E-2</v>
      </c>
      <c r="D18" s="15">
        <v>8.7846407630692465E-3</v>
      </c>
      <c r="E18" s="15">
        <v>1.1432227760067203E-2</v>
      </c>
      <c r="F18" s="15">
        <v>0.18690245177281439</v>
      </c>
    </row>
    <row r="19" spans="2:15" x14ac:dyDescent="0.25">
      <c r="B19" s="6" t="s">
        <v>41</v>
      </c>
      <c r="C19" s="15">
        <v>1.1491153071122617E-2</v>
      </c>
      <c r="D19" s="15">
        <v>1.0591625875241715E-2</v>
      </c>
      <c r="E19" s="15">
        <v>3.1647926808996529E-2</v>
      </c>
      <c r="F19" s="15">
        <v>0.17898346763701042</v>
      </c>
    </row>
    <row r="20" spans="2:15" x14ac:dyDescent="0.25">
      <c r="B20" s="6" t="s">
        <v>42</v>
      </c>
      <c r="C20" s="15">
        <v>4.7758641749114449E-2</v>
      </c>
      <c r="D20" s="15">
        <v>8.8481739342860632E-2</v>
      </c>
      <c r="E20" s="15">
        <v>2.0789055820202761E-2</v>
      </c>
      <c r="F20" s="15">
        <v>0.17339684866251373</v>
      </c>
    </row>
    <row r="21" spans="2:15" x14ac:dyDescent="0.25">
      <c r="B21" s="6" t="s">
        <v>43</v>
      </c>
      <c r="C21" s="15">
        <v>5.3748407742256185E-2</v>
      </c>
      <c r="D21" s="15">
        <v>4.5297791033647124E-2</v>
      </c>
      <c r="E21" s="15">
        <v>4.5670612359026939E-3</v>
      </c>
      <c r="F21" s="15">
        <v>9.6405381054462974E-2</v>
      </c>
    </row>
    <row r="22" spans="2:15" x14ac:dyDescent="0.25">
      <c r="B22" s="6" t="s">
        <v>44</v>
      </c>
      <c r="C22" s="15">
        <v>1.0943355238146962E-2</v>
      </c>
      <c r="D22" s="15">
        <v>5.213707706511703E-3</v>
      </c>
      <c r="E22" s="15">
        <v>1.3034269266279258E-3</v>
      </c>
      <c r="F22" s="15">
        <v>5.03991744962798E-2</v>
      </c>
    </row>
    <row r="23" spans="2:15" x14ac:dyDescent="0.25">
      <c r="B23" s="6" t="s">
        <v>45</v>
      </c>
      <c r="C23" s="15">
        <v>5.9579841579611985E-2</v>
      </c>
      <c r="D23" s="15">
        <v>4.5000573986913095E-2</v>
      </c>
      <c r="E23" s="15">
        <v>3.7309149351394794E-3</v>
      </c>
      <c r="F23" s="15">
        <v>8.4318677534152231E-2</v>
      </c>
    </row>
    <row r="24" spans="2:15" x14ac:dyDescent="0.25">
      <c r="B24" s="6" t="s">
        <v>46</v>
      </c>
      <c r="C24" s="15">
        <v>1.9325266987662477E-2</v>
      </c>
      <c r="D24" s="15">
        <v>2.6017508132978377E-2</v>
      </c>
      <c r="E24" s="15">
        <v>2.7914868809342665E-2</v>
      </c>
      <c r="F24" s="15">
        <v>0.17197655776788018</v>
      </c>
    </row>
    <row r="25" spans="2:15" x14ac:dyDescent="0.25">
      <c r="B25" s="6" t="s">
        <v>47</v>
      </c>
      <c r="C25" s="15">
        <v>2.1288762906018176E-2</v>
      </c>
      <c r="D25" s="15">
        <v>3.4172355331497414E-2</v>
      </c>
      <c r="E25" s="15">
        <v>7.6247544380555991E-5</v>
      </c>
      <c r="F25" s="15">
        <v>0.22922254415629853</v>
      </c>
    </row>
    <row r="26" spans="2:15" x14ac:dyDescent="0.25">
      <c r="B26" s="6" t="s">
        <v>48</v>
      </c>
      <c r="C26" s="15">
        <v>7.4243078135638411E-3</v>
      </c>
      <c r="D26" s="15">
        <v>2.8796605173867226E-2</v>
      </c>
      <c r="E26" s="15">
        <v>1.6903373880250469E-2</v>
      </c>
      <c r="F26" s="15">
        <v>0.1724094465460615</v>
      </c>
    </row>
    <row r="27" spans="2:15" ht="13.5" customHeight="1" x14ac:dyDescent="0.25">
      <c r="B27" s="6" t="s">
        <v>49</v>
      </c>
      <c r="C27" s="15">
        <v>2.0038628681796233E-2</v>
      </c>
      <c r="D27" s="15">
        <v>1.8348623853211007E-2</v>
      </c>
      <c r="E27" s="15">
        <v>3.1023660067600194E-2</v>
      </c>
      <c r="F27" s="15">
        <v>0.18227909222597777</v>
      </c>
    </row>
    <row r="28" spans="2:15" ht="12.75" customHeight="1" x14ac:dyDescent="0.25">
      <c r="B28" s="6" t="s">
        <v>50</v>
      </c>
      <c r="C28" s="15">
        <v>8.8819870020348211E-3</v>
      </c>
      <c r="D28" s="15">
        <v>1.3506339453683E-2</v>
      </c>
      <c r="E28" s="15">
        <v>1.6490390534706474E-2</v>
      </c>
      <c r="F28" s="15">
        <v>0.19761549517728449</v>
      </c>
      <c r="H28" s="45" t="s">
        <v>60</v>
      </c>
      <c r="I28" s="45"/>
      <c r="J28" s="45"/>
      <c r="K28" s="45"/>
      <c r="L28" s="45"/>
      <c r="M28" s="45"/>
      <c r="N28" s="45"/>
      <c r="O28" s="45"/>
    </row>
    <row r="29" spans="2:15" ht="13.5" customHeight="1" x14ac:dyDescent="0.25">
      <c r="B29" s="6" t="s">
        <v>51</v>
      </c>
      <c r="C29" s="15">
        <v>3.3354227838078586E-2</v>
      </c>
      <c r="D29" s="15">
        <v>4.7606479495892584E-2</v>
      </c>
      <c r="E29" s="15">
        <v>3.340371482300155E-2</v>
      </c>
      <c r="F29" s="15">
        <v>0.1904919006301343</v>
      </c>
      <c r="H29" s="45"/>
      <c r="I29" s="45"/>
      <c r="J29" s="45"/>
      <c r="K29" s="45"/>
      <c r="L29" s="45"/>
      <c r="M29" s="45"/>
      <c r="N29" s="45"/>
      <c r="O29" s="45"/>
    </row>
    <row r="30" spans="2:15" ht="13.5" customHeight="1" x14ac:dyDescent="0.25">
      <c r="B30" s="6" t="s">
        <v>52</v>
      </c>
      <c r="C30" s="15">
        <v>2.9180478156220765E-2</v>
      </c>
      <c r="D30" s="15">
        <v>5.2852412585198717E-2</v>
      </c>
      <c r="E30" s="15">
        <v>2.4127189661737783E-2</v>
      </c>
      <c r="F30" s="15">
        <v>0.14774927341978278</v>
      </c>
      <c r="H30" s="45"/>
      <c r="I30" s="45"/>
      <c r="J30" s="45"/>
      <c r="K30" s="45"/>
      <c r="L30" s="45"/>
      <c r="M30" s="45"/>
      <c r="N30" s="45"/>
      <c r="O30" s="45"/>
    </row>
    <row r="31" spans="2:15" ht="13.5" customHeight="1" x14ac:dyDescent="0.25">
      <c r="B31" s="6" t="s">
        <v>53</v>
      </c>
      <c r="C31" s="15">
        <v>2.3198715729169945E-2</v>
      </c>
      <c r="D31" s="15">
        <v>4.4886524599452297E-2</v>
      </c>
      <c r="E31" s="15">
        <v>4.0936132707985774E-2</v>
      </c>
      <c r="F31" s="15">
        <v>0.16077780226006486</v>
      </c>
      <c r="H31" s="45"/>
      <c r="I31" s="45"/>
      <c r="J31" s="45"/>
      <c r="K31" s="45"/>
      <c r="L31" s="45"/>
      <c r="M31" s="45"/>
      <c r="N31" s="45"/>
      <c r="O31" s="45"/>
    </row>
    <row r="32" spans="2:15" x14ac:dyDescent="0.25">
      <c r="B32" s="6" t="s">
        <v>54</v>
      </c>
      <c r="C32" s="15">
        <v>1.5677059717416831E-2</v>
      </c>
      <c r="D32" s="15">
        <v>3.8714653836732539E-2</v>
      </c>
      <c r="E32" s="15">
        <v>3.808626105550629E-2</v>
      </c>
      <c r="F32" s="15">
        <v>0.11386194270159757</v>
      </c>
      <c r="H32" s="45"/>
      <c r="I32" s="45"/>
      <c r="J32" s="45"/>
      <c r="K32" s="45"/>
      <c r="L32" s="45"/>
      <c r="M32" s="45"/>
      <c r="N32" s="45"/>
      <c r="O32" s="45"/>
    </row>
    <row r="33" spans="2:15" ht="13.5" customHeight="1" x14ac:dyDescent="0.25">
      <c r="B33" s="5" t="s">
        <v>1</v>
      </c>
      <c r="C33" s="14">
        <f>AVERAGE(C5:C32)</f>
        <v>2.1251028161730686E-2</v>
      </c>
      <c r="D33" s="14">
        <f>AVERAGE(D5:D32)</f>
        <v>3.2243631635471677E-2</v>
      </c>
      <c r="E33" s="14">
        <f>AVERAGE(E5:E32)</f>
        <v>2.7586603267050074E-2</v>
      </c>
      <c r="F33" s="14">
        <f>AVERAGE(F5:F32)</f>
        <v>0.15541521343080508</v>
      </c>
      <c r="H33" s="45"/>
      <c r="I33" s="45"/>
      <c r="J33" s="45"/>
      <c r="K33" s="45"/>
      <c r="L33" s="45"/>
      <c r="M33" s="45"/>
      <c r="N33" s="45"/>
      <c r="O33" s="45"/>
    </row>
    <row r="37" spans="2:15" x14ac:dyDescent="0.25">
      <c r="B37" s="1"/>
      <c r="C37" s="1"/>
      <c r="D37" s="1"/>
      <c r="E37" s="1"/>
      <c r="F37" s="1"/>
    </row>
    <row r="38" spans="2:15" x14ac:dyDescent="0.25">
      <c r="B38" s="1"/>
      <c r="C38" s="1"/>
      <c r="D38" s="1"/>
      <c r="E38" s="1"/>
      <c r="F38" s="1"/>
    </row>
    <row r="41" spans="2:15" x14ac:dyDescent="0.25">
      <c r="B41" s="1"/>
      <c r="C41" s="1"/>
      <c r="D41" s="1"/>
      <c r="E41" s="1"/>
      <c r="F41" s="1"/>
    </row>
    <row r="42" spans="2:15" x14ac:dyDescent="0.25">
      <c r="B42" s="1"/>
      <c r="C42" s="1"/>
      <c r="D42" s="1"/>
      <c r="E42" s="1"/>
      <c r="F42" s="1"/>
    </row>
    <row r="43" spans="2:15" x14ac:dyDescent="0.25">
      <c r="B43" s="1"/>
      <c r="C43" s="1"/>
      <c r="D43" s="1"/>
      <c r="E43" s="1"/>
      <c r="F43" s="1"/>
    </row>
    <row r="44" spans="2:15" x14ac:dyDescent="0.25">
      <c r="B44" s="1"/>
      <c r="C44" s="1"/>
      <c r="D44" s="1"/>
      <c r="E44" s="1"/>
      <c r="F44" s="1"/>
    </row>
    <row r="45" spans="2:15" x14ac:dyDescent="0.25">
      <c r="B45" s="1"/>
      <c r="C45" s="1"/>
      <c r="D45" s="1"/>
      <c r="E45" s="1"/>
      <c r="F45" s="1"/>
    </row>
    <row r="46" spans="2:15" x14ac:dyDescent="0.25">
      <c r="B46" s="1"/>
      <c r="C46" s="1"/>
      <c r="D46" s="1"/>
      <c r="E46" s="1"/>
      <c r="F46" s="1"/>
    </row>
    <row r="47" spans="2:15" x14ac:dyDescent="0.25">
      <c r="B47" s="1"/>
      <c r="C47" s="1"/>
      <c r="D47" s="1"/>
      <c r="E47" s="1"/>
      <c r="F47" s="1"/>
    </row>
    <row r="48" spans="2:15" x14ac:dyDescent="0.25">
      <c r="B48" s="1"/>
      <c r="C48" s="1"/>
      <c r="D48" s="1"/>
      <c r="E48" s="1"/>
      <c r="F48" s="1"/>
    </row>
    <row r="49" spans="2:6" x14ac:dyDescent="0.25">
      <c r="B49" s="1"/>
      <c r="C49" s="1"/>
      <c r="D49" s="1"/>
      <c r="E49" s="1"/>
      <c r="F49" s="1"/>
    </row>
    <row r="50" spans="2:6" x14ac:dyDescent="0.25">
      <c r="B50" s="1"/>
      <c r="C50" s="1"/>
      <c r="D50" s="1"/>
      <c r="E50" s="1"/>
      <c r="F50" s="1"/>
    </row>
    <row r="51" spans="2:6" x14ac:dyDescent="0.25">
      <c r="B51" s="1"/>
      <c r="C51" s="1"/>
      <c r="D51" s="1"/>
      <c r="E51" s="1"/>
      <c r="F51" s="1"/>
    </row>
    <row r="52" spans="2:6" x14ac:dyDescent="0.25">
      <c r="B52" s="1"/>
      <c r="C52" s="1"/>
      <c r="D52" s="1"/>
      <c r="E52" s="1"/>
      <c r="F52" s="1"/>
    </row>
    <row r="53" spans="2:6" x14ac:dyDescent="0.25">
      <c r="D53" s="1"/>
      <c r="E53" s="1"/>
      <c r="F53" s="1"/>
    </row>
    <row r="54" spans="2:6" x14ac:dyDescent="0.25">
      <c r="D54" s="1"/>
      <c r="E54" s="1"/>
      <c r="F54" s="1"/>
    </row>
    <row r="55" spans="2:6" x14ac:dyDescent="0.25">
      <c r="D55" s="1"/>
      <c r="E55" s="1"/>
      <c r="F55" s="1"/>
    </row>
    <row r="56" spans="2:6" x14ac:dyDescent="0.25">
      <c r="D56" s="1"/>
      <c r="E56" s="1"/>
      <c r="F56" s="1"/>
    </row>
    <row r="57" spans="2:6" x14ac:dyDescent="0.25">
      <c r="D57" s="1"/>
      <c r="E57" s="1"/>
      <c r="F57" s="1"/>
    </row>
    <row r="58" spans="2:6" x14ac:dyDescent="0.25">
      <c r="D58" s="1"/>
      <c r="E58" s="1"/>
      <c r="F58" s="1"/>
    </row>
    <row r="59" spans="2:6" x14ac:dyDescent="0.25">
      <c r="E59" s="1"/>
      <c r="F59" s="1"/>
    </row>
    <row r="60" spans="2:6" x14ac:dyDescent="0.25">
      <c r="E60" s="1"/>
      <c r="F60" s="1"/>
    </row>
    <row r="61" spans="2:6" x14ac:dyDescent="0.25">
      <c r="E61" s="1"/>
      <c r="F61" s="1"/>
    </row>
  </sheetData>
  <mergeCells count="2">
    <mergeCell ref="B3:F3"/>
    <mergeCell ref="H28:O3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1"/>
  <sheetViews>
    <sheetView showGridLines="0" zoomScale="80" zoomScaleNormal="80" workbookViewId="0">
      <selection activeCell="G28" sqref="G28:N33"/>
    </sheetView>
  </sheetViews>
  <sheetFormatPr defaultColWidth="15" defaultRowHeight="12.75" x14ac:dyDescent="0.25"/>
  <cols>
    <col min="1" max="1" width="3.7109375" style="1" customWidth="1"/>
    <col min="2" max="2" width="15" style="4"/>
    <col min="3" max="5" width="15" style="16"/>
    <col min="6" max="6" width="3.7109375" style="1" customWidth="1"/>
    <col min="7" max="16384" width="15" style="1"/>
  </cols>
  <sheetData>
    <row r="1" spans="2:5" s="2" customFormat="1" ht="19.5" x14ac:dyDescent="0.25">
      <c r="B1" s="3" t="s">
        <v>17</v>
      </c>
      <c r="C1" s="13"/>
      <c r="D1" s="13"/>
      <c r="E1" s="13"/>
    </row>
    <row r="3" spans="2:5" ht="13.5" customHeight="1" x14ac:dyDescent="0.25">
      <c r="B3" s="34" t="s">
        <v>56</v>
      </c>
      <c r="C3" s="34"/>
      <c r="D3" s="34"/>
      <c r="E3" s="34"/>
    </row>
    <row r="4" spans="2:5" x14ac:dyDescent="0.25">
      <c r="B4" s="5" t="s">
        <v>24</v>
      </c>
      <c r="C4" s="14" t="s">
        <v>7</v>
      </c>
      <c r="D4" s="14" t="s">
        <v>6</v>
      </c>
      <c r="E4" s="14" t="s">
        <v>8</v>
      </c>
    </row>
    <row r="5" spans="2:5" x14ac:dyDescent="0.25">
      <c r="B5" s="6" t="s">
        <v>27</v>
      </c>
      <c r="C5" s="15">
        <v>5.3540628572845639E-2</v>
      </c>
      <c r="D5" s="15">
        <v>1.1526315384411468E-2</v>
      </c>
      <c r="E5" s="15">
        <v>3.7688631285322266E-2</v>
      </c>
    </row>
    <row r="6" spans="2:5" x14ac:dyDescent="0.25">
      <c r="B6" s="6" t="s">
        <v>28</v>
      </c>
      <c r="C6" s="15">
        <v>4.981870707189813E-3</v>
      </c>
      <c r="D6" s="15">
        <v>2.9478524894614274E-2</v>
      </c>
      <c r="E6" s="15">
        <v>2.3641776965480647E-2</v>
      </c>
    </row>
    <row r="7" spans="2:5" x14ac:dyDescent="0.25">
      <c r="B7" s="6" t="s">
        <v>29</v>
      </c>
      <c r="C7" s="15">
        <v>5.6248642681963612E-2</v>
      </c>
      <c r="D7" s="15">
        <v>4.4756568036042069E-2</v>
      </c>
      <c r="E7" s="15">
        <v>1.9005910644554889E-2</v>
      </c>
    </row>
    <row r="8" spans="2:5" x14ac:dyDescent="0.25">
      <c r="B8" s="6" t="s">
        <v>30</v>
      </c>
      <c r="C8" s="15">
        <v>2.5511740356194051E-2</v>
      </c>
      <c r="D8" s="15">
        <v>1.7070260040516507E-2</v>
      </c>
      <c r="E8" s="15">
        <v>5.3601448969040327E-3</v>
      </c>
    </row>
    <row r="9" spans="2:5" x14ac:dyDescent="0.25">
      <c r="B9" s="6" t="s">
        <v>31</v>
      </c>
      <c r="C9" s="15">
        <v>1.6809240611376317E-2</v>
      </c>
      <c r="D9" s="15">
        <v>3.714191140596787E-2</v>
      </c>
      <c r="E9" s="15">
        <v>3.2779195760588721E-2</v>
      </c>
    </row>
    <row r="10" spans="2:5" x14ac:dyDescent="0.25">
      <c r="B10" s="6" t="s">
        <v>32</v>
      </c>
      <c r="C10" s="15">
        <v>5.1689762965515538E-3</v>
      </c>
      <c r="D10" s="15">
        <v>1.722992098850518E-2</v>
      </c>
      <c r="E10" s="15">
        <v>1.1100991951165481E-2</v>
      </c>
    </row>
    <row r="11" spans="2:5" x14ac:dyDescent="0.25">
      <c r="B11" s="6" t="s">
        <v>33</v>
      </c>
      <c r="C11" s="15">
        <v>3.7122813189862575E-2</v>
      </c>
      <c r="D11" s="15">
        <v>5.2637055793544807E-3</v>
      </c>
      <c r="E11" s="15">
        <v>6.4188963189986455E-3</v>
      </c>
    </row>
    <row r="12" spans="2:5" x14ac:dyDescent="0.25">
      <c r="B12" s="6" t="s">
        <v>34</v>
      </c>
      <c r="C12" s="15">
        <v>4.0980096697959802E-2</v>
      </c>
      <c r="D12" s="15">
        <v>1.737202697135919E-2</v>
      </c>
      <c r="E12" s="15">
        <v>1.8308381935260066E-2</v>
      </c>
    </row>
    <row r="13" spans="2:5" x14ac:dyDescent="0.25">
      <c r="B13" s="6" t="s">
        <v>35</v>
      </c>
      <c r="C13" s="15">
        <v>1.9623934063581545E-2</v>
      </c>
      <c r="D13" s="15">
        <v>2.1455501242849159E-2</v>
      </c>
      <c r="E13" s="15">
        <v>2.4000666024428824E-2</v>
      </c>
    </row>
    <row r="14" spans="2:5" x14ac:dyDescent="0.25">
      <c r="B14" s="6" t="s">
        <v>36</v>
      </c>
      <c r="C14" s="15">
        <v>6.5105700029272325E-3</v>
      </c>
      <c r="D14" s="15">
        <v>1.8909252411602608E-2</v>
      </c>
      <c r="E14" s="15">
        <v>5.2158582007947263E-2</v>
      </c>
    </row>
    <row r="15" spans="2:5" x14ac:dyDescent="0.25">
      <c r="B15" s="6" t="s">
        <v>37</v>
      </c>
      <c r="C15" s="15">
        <v>2.3173915282503895E-2</v>
      </c>
      <c r="D15" s="15">
        <v>3.6282032491017635E-2</v>
      </c>
      <c r="E15" s="15">
        <v>8.6694211274803024E-3</v>
      </c>
    </row>
    <row r="16" spans="2:5" x14ac:dyDescent="0.25">
      <c r="B16" s="6" t="s">
        <v>38</v>
      </c>
      <c r="C16" s="15">
        <v>1.9498122928657095E-2</v>
      </c>
      <c r="D16" s="15">
        <v>6.1197020341444835E-3</v>
      </c>
      <c r="E16" s="15">
        <v>1.4534588026011692E-2</v>
      </c>
    </row>
    <row r="17" spans="2:14" x14ac:dyDescent="0.25">
      <c r="B17" s="6" t="s">
        <v>39</v>
      </c>
      <c r="C17" s="15">
        <v>3.0772916117841522E-2</v>
      </c>
      <c r="D17" s="15">
        <v>9.8831657716254798E-3</v>
      </c>
      <c r="E17" s="15">
        <v>2.3088147566666908E-2</v>
      </c>
    </row>
    <row r="18" spans="2:14" x14ac:dyDescent="0.25">
      <c r="B18" s="6" t="s">
        <v>40</v>
      </c>
      <c r="C18" s="15">
        <v>1.8000138844046179E-2</v>
      </c>
      <c r="D18" s="15">
        <v>2.6510397325378819E-2</v>
      </c>
      <c r="E18" s="15">
        <v>3.2784458576172675E-2</v>
      </c>
    </row>
    <row r="19" spans="2:14" x14ac:dyDescent="0.25">
      <c r="B19" s="6" t="s">
        <v>41</v>
      </c>
      <c r="C19" s="15">
        <v>2.9672824599561352E-2</v>
      </c>
      <c r="D19" s="15">
        <v>1.261512369989388E-2</v>
      </c>
      <c r="E19" s="15">
        <v>1.8001415396398664E-2</v>
      </c>
    </row>
    <row r="20" spans="2:14" x14ac:dyDescent="0.25">
      <c r="B20" s="6" t="s">
        <v>42</v>
      </c>
      <c r="C20" s="15">
        <v>5.3988029803346774E-3</v>
      </c>
      <c r="D20" s="15">
        <v>1.8908024917552217E-2</v>
      </c>
      <c r="E20" s="15">
        <v>1.2385489190179552E-2</v>
      </c>
    </row>
    <row r="21" spans="2:14" x14ac:dyDescent="0.25">
      <c r="B21" s="6" t="s">
        <v>43</v>
      </c>
      <c r="C21" s="15">
        <v>5.5923198806971759E-3</v>
      </c>
      <c r="D21" s="15">
        <v>6.3379625314567992E-2</v>
      </c>
      <c r="E21" s="15">
        <v>1.6901233417218133E-2</v>
      </c>
    </row>
    <row r="22" spans="2:14" x14ac:dyDescent="0.25">
      <c r="B22" s="6" t="s">
        <v>44</v>
      </c>
      <c r="C22" s="15">
        <v>1.5749742030087437E-3</v>
      </c>
      <c r="D22" s="15">
        <v>4.4859610058111114E-2</v>
      </c>
      <c r="E22" s="15">
        <v>2.2402650301417474E-2</v>
      </c>
    </row>
    <row r="23" spans="2:14" x14ac:dyDescent="0.25">
      <c r="B23" s="6" t="s">
        <v>45</v>
      </c>
      <c r="C23" s="15">
        <v>5.1658822178854327E-4</v>
      </c>
      <c r="D23" s="15">
        <v>2.525542417632878E-2</v>
      </c>
      <c r="E23" s="15">
        <v>6.1416599701526802E-3</v>
      </c>
    </row>
    <row r="24" spans="2:14" x14ac:dyDescent="0.25">
      <c r="B24" s="6" t="s">
        <v>46</v>
      </c>
      <c r="C24" s="15">
        <v>3.1090507714462597E-2</v>
      </c>
      <c r="D24" s="15">
        <v>3.0566360156228062E-2</v>
      </c>
      <c r="E24" s="15">
        <v>4.3994967113752052E-2</v>
      </c>
    </row>
    <row r="25" spans="2:14" x14ac:dyDescent="0.25">
      <c r="B25" s="6" t="s">
        <v>47</v>
      </c>
      <c r="C25" s="15">
        <v>3.0373433561477949E-2</v>
      </c>
      <c r="D25" s="15">
        <v>2.448443204549736E-2</v>
      </c>
      <c r="E25" s="15">
        <v>1.0789027529848672E-2</v>
      </c>
    </row>
    <row r="26" spans="2:14" x14ac:dyDescent="0.25">
      <c r="B26" s="6" t="s">
        <v>48</v>
      </c>
      <c r="C26" s="15">
        <v>4.9279991153059102E-2</v>
      </c>
      <c r="D26" s="15">
        <v>1.4805505533789644E-2</v>
      </c>
      <c r="E26" s="15">
        <v>1.4626036340871508E-2</v>
      </c>
    </row>
    <row r="27" spans="2:14" ht="13.5" customHeight="1" x14ac:dyDescent="0.25">
      <c r="B27" s="6" t="s">
        <v>49</v>
      </c>
      <c r="C27" s="15">
        <v>5.5528730082085951E-3</v>
      </c>
      <c r="D27" s="15">
        <v>4.7078705939159825E-2</v>
      </c>
      <c r="E27" s="15">
        <v>2.9454369869628197E-2</v>
      </c>
    </row>
    <row r="28" spans="2:14" ht="12.75" customHeight="1" x14ac:dyDescent="0.25">
      <c r="B28" s="6" t="s">
        <v>50</v>
      </c>
      <c r="C28" s="15">
        <v>9.0487973109119098E-3</v>
      </c>
      <c r="D28" s="15">
        <v>6.1357950651508997E-3</v>
      </c>
      <c r="E28" s="15">
        <v>1.2968398272410059E-2</v>
      </c>
      <c r="G28" s="45" t="s">
        <v>59</v>
      </c>
      <c r="H28" s="45"/>
      <c r="I28" s="45"/>
      <c r="J28" s="45"/>
      <c r="K28" s="45"/>
      <c r="L28" s="45"/>
      <c r="M28" s="45"/>
      <c r="N28" s="45"/>
    </row>
    <row r="29" spans="2:14" ht="13.5" customHeight="1" x14ac:dyDescent="0.25">
      <c r="B29" s="6" t="s">
        <v>51</v>
      </c>
      <c r="C29" s="15">
        <v>0.11263237768466894</v>
      </c>
      <c r="D29" s="15">
        <v>6.7896143314308335E-2</v>
      </c>
      <c r="E29" s="15">
        <v>4.638580053445944E-2</v>
      </c>
      <c r="G29" s="45"/>
      <c r="H29" s="45"/>
      <c r="I29" s="45"/>
      <c r="J29" s="45"/>
      <c r="K29" s="45"/>
      <c r="L29" s="45"/>
      <c r="M29" s="45"/>
      <c r="N29" s="45"/>
    </row>
    <row r="30" spans="2:14" ht="13.5" customHeight="1" x14ac:dyDescent="0.25">
      <c r="B30" s="6" t="s">
        <v>52</v>
      </c>
      <c r="C30" s="15">
        <v>4.5231680770215159E-2</v>
      </c>
      <c r="D30" s="15">
        <v>1.6995600834352195E-2</v>
      </c>
      <c r="E30" s="15">
        <v>2.5064453617919129E-2</v>
      </c>
      <c r="G30" s="45"/>
      <c r="H30" s="45"/>
      <c r="I30" s="45"/>
      <c r="J30" s="45"/>
      <c r="K30" s="45"/>
      <c r="L30" s="45"/>
      <c r="M30" s="45"/>
      <c r="N30" s="45"/>
    </row>
    <row r="31" spans="2:14" ht="13.5" customHeight="1" x14ac:dyDescent="0.25">
      <c r="B31" s="6" t="s">
        <v>53</v>
      </c>
      <c r="C31" s="15">
        <v>3.972425949825302E-2</v>
      </c>
      <c r="D31" s="15">
        <v>2.1687808870282353E-2</v>
      </c>
      <c r="E31" s="15">
        <v>2.4119424596304576E-2</v>
      </c>
      <c r="G31" s="45"/>
      <c r="H31" s="45"/>
      <c r="I31" s="45"/>
      <c r="J31" s="45"/>
      <c r="K31" s="45"/>
      <c r="L31" s="45"/>
      <c r="M31" s="45"/>
      <c r="N31" s="45"/>
    </row>
    <row r="32" spans="2:14" x14ac:dyDescent="0.25">
      <c r="B32" s="6" t="s">
        <v>54</v>
      </c>
      <c r="C32" s="15">
        <v>0.10113847796418608</v>
      </c>
      <c r="D32" s="15">
        <v>3.0953556263862425E-2</v>
      </c>
      <c r="E32" s="15">
        <v>1.8270296751790063E-2</v>
      </c>
      <c r="G32" s="45"/>
      <c r="H32" s="45"/>
      <c r="I32" s="45"/>
      <c r="J32" s="45"/>
      <c r="K32" s="45"/>
      <c r="L32" s="45"/>
      <c r="M32" s="45"/>
      <c r="N32" s="45"/>
    </row>
    <row r="33" spans="2:14" ht="13.5" customHeight="1" x14ac:dyDescent="0.25">
      <c r="B33" s="5" t="s">
        <v>1</v>
      </c>
      <c r="C33" s="14">
        <f>AVERAGE(C5:C32)</f>
        <v>2.9456125532297657E-2</v>
      </c>
      <c r="D33" s="14">
        <f>AVERAGE(D5:D32)</f>
        <v>2.5879321455945511E-2</v>
      </c>
      <c r="E33" s="14">
        <f>AVERAGE(E5:E32)</f>
        <v>2.1823036285333303E-2</v>
      </c>
      <c r="G33" s="45"/>
      <c r="H33" s="45"/>
      <c r="I33" s="45"/>
      <c r="J33" s="45"/>
      <c r="K33" s="45"/>
      <c r="L33" s="45"/>
      <c r="M33" s="45"/>
      <c r="N33" s="45"/>
    </row>
    <row r="37" spans="2:14" x14ac:dyDescent="0.25">
      <c r="B37" s="1"/>
      <c r="C37" s="1"/>
      <c r="D37" s="1"/>
      <c r="E37" s="1"/>
    </row>
    <row r="38" spans="2:14" x14ac:dyDescent="0.25">
      <c r="B38" s="1"/>
      <c r="C38" s="1"/>
      <c r="D38" s="1"/>
      <c r="E38" s="1"/>
    </row>
    <row r="39" spans="2:14" x14ac:dyDescent="0.25">
      <c r="B39" s="1"/>
      <c r="C39" s="1"/>
      <c r="D39" s="1"/>
      <c r="E39" s="1"/>
    </row>
    <row r="40" spans="2:14" x14ac:dyDescent="0.25">
      <c r="B40" s="1"/>
      <c r="C40" s="1"/>
      <c r="D40" s="1"/>
      <c r="E40" s="1"/>
    </row>
    <row r="41" spans="2:14" x14ac:dyDescent="0.25">
      <c r="B41" s="1"/>
      <c r="C41" s="1"/>
      <c r="D41" s="1"/>
      <c r="E41" s="1"/>
    </row>
    <row r="42" spans="2:14" x14ac:dyDescent="0.25">
      <c r="B42" s="1"/>
      <c r="C42" s="1"/>
      <c r="D42" s="1"/>
      <c r="E42" s="1"/>
    </row>
    <row r="43" spans="2:14" x14ac:dyDescent="0.25">
      <c r="B43" s="1"/>
      <c r="C43" s="1"/>
      <c r="D43" s="1"/>
      <c r="E43" s="1"/>
    </row>
    <row r="44" spans="2:14" x14ac:dyDescent="0.25">
      <c r="B44" s="1"/>
      <c r="C44" s="1"/>
      <c r="D44" s="1"/>
      <c r="E44" s="1"/>
    </row>
    <row r="45" spans="2:14" x14ac:dyDescent="0.25">
      <c r="B45" s="1"/>
      <c r="C45" s="1"/>
      <c r="D45" s="1"/>
      <c r="E45" s="1"/>
    </row>
    <row r="46" spans="2:14" x14ac:dyDescent="0.25">
      <c r="B46" s="1"/>
      <c r="C46" s="1"/>
      <c r="D46" s="1"/>
      <c r="E46" s="1"/>
    </row>
    <row r="47" spans="2:14" x14ac:dyDescent="0.25">
      <c r="B47" s="1"/>
      <c r="C47" s="1"/>
      <c r="D47" s="1"/>
      <c r="E47" s="1"/>
    </row>
    <row r="48" spans="2:14" x14ac:dyDescent="0.25">
      <c r="B48" s="1"/>
      <c r="C48" s="1"/>
      <c r="D48" s="1"/>
      <c r="E48" s="1"/>
    </row>
    <row r="49" spans="2:5" x14ac:dyDescent="0.25">
      <c r="B49" s="1"/>
      <c r="C49" s="1"/>
      <c r="D49" s="1"/>
      <c r="E49" s="1"/>
    </row>
    <row r="50" spans="2:5" x14ac:dyDescent="0.25">
      <c r="B50" s="1"/>
      <c r="C50" s="1"/>
      <c r="D50" s="1"/>
      <c r="E50" s="1"/>
    </row>
    <row r="51" spans="2:5" x14ac:dyDescent="0.25">
      <c r="B51" s="1"/>
      <c r="C51" s="1"/>
      <c r="D51" s="1"/>
      <c r="E51" s="1"/>
    </row>
  </sheetData>
  <mergeCells count="2">
    <mergeCell ref="B3:E3"/>
    <mergeCell ref="G28:N3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2"/>
  <sheetViews>
    <sheetView showGridLines="0" zoomScale="80" zoomScaleNormal="80" workbookViewId="0">
      <selection activeCell="F28" sqref="F28:M33"/>
    </sheetView>
  </sheetViews>
  <sheetFormatPr defaultColWidth="15" defaultRowHeight="12.75" x14ac:dyDescent="0.25"/>
  <cols>
    <col min="1" max="1" width="3.7109375" style="1" customWidth="1"/>
    <col min="2" max="2" width="15" style="4"/>
    <col min="3" max="4" width="15" style="16"/>
    <col min="5" max="5" width="3.7109375" style="1" customWidth="1"/>
    <col min="6" max="16384" width="15" style="1"/>
  </cols>
  <sheetData>
    <row r="1" spans="2:4" s="2" customFormat="1" ht="19.5" x14ac:dyDescent="0.25">
      <c r="B1" s="3" t="s">
        <v>19</v>
      </c>
      <c r="C1" s="13"/>
      <c r="D1" s="13"/>
    </row>
    <row r="3" spans="2:4" ht="13.5" customHeight="1" x14ac:dyDescent="0.25">
      <c r="B3" s="34" t="s">
        <v>56</v>
      </c>
      <c r="C3" s="34"/>
      <c r="D3" s="34"/>
    </row>
    <row r="4" spans="2:4" x14ac:dyDescent="0.25">
      <c r="B4" s="5" t="s">
        <v>24</v>
      </c>
      <c r="C4" s="14" t="s">
        <v>19</v>
      </c>
      <c r="D4" s="14" t="s">
        <v>18</v>
      </c>
    </row>
    <row r="5" spans="2:4" x14ac:dyDescent="0.25">
      <c r="B5" s="6" t="s">
        <v>27</v>
      </c>
      <c r="C5" s="15">
        <v>0.29045433983432684</v>
      </c>
      <c r="D5" s="15">
        <v>5.3892942686531942E-2</v>
      </c>
    </row>
    <row r="6" spans="2:4" x14ac:dyDescent="0.25">
      <c r="B6" s="6" t="s">
        <v>28</v>
      </c>
      <c r="C6" s="15">
        <v>0.41208029950181296</v>
      </c>
      <c r="D6" s="15">
        <v>3.9118002535153143E-2</v>
      </c>
    </row>
    <row r="7" spans="2:4" x14ac:dyDescent="0.25">
      <c r="B7" s="6" t="s">
        <v>29</v>
      </c>
      <c r="C7" s="15">
        <v>0.29486688254651539</v>
      </c>
      <c r="D7" s="15">
        <v>4.0956769161180913E-2</v>
      </c>
    </row>
    <row r="8" spans="2:4" x14ac:dyDescent="0.25">
      <c r="B8" s="6" t="s">
        <v>30</v>
      </c>
      <c r="C8" s="15">
        <v>0.24108490581376066</v>
      </c>
      <c r="D8" s="15">
        <v>3.6128625267860918E-2</v>
      </c>
    </row>
    <row r="9" spans="2:4" x14ac:dyDescent="0.25">
      <c r="B9" s="6" t="s">
        <v>31</v>
      </c>
      <c r="C9" s="15">
        <v>0.27534053811532566</v>
      </c>
      <c r="D9" s="15">
        <v>1.9496522848174044E-2</v>
      </c>
    </row>
    <row r="10" spans="2:4" x14ac:dyDescent="0.25">
      <c r="B10" s="6" t="s">
        <v>32</v>
      </c>
      <c r="C10" s="15">
        <v>0.49444950402441723</v>
      </c>
      <c r="D10" s="15">
        <v>5.343736923720678E-2</v>
      </c>
    </row>
    <row r="11" spans="2:4" x14ac:dyDescent="0.25">
      <c r="B11" s="6" t="s">
        <v>33</v>
      </c>
      <c r="C11" s="15">
        <v>0.31062304732503665</v>
      </c>
      <c r="D11" s="15">
        <v>2.5943168332040845E-2</v>
      </c>
    </row>
    <row r="12" spans="2:4" x14ac:dyDescent="0.25">
      <c r="B12" s="6" t="s">
        <v>34</v>
      </c>
      <c r="C12" s="15">
        <v>0.42706865338334449</v>
      </c>
      <c r="D12" s="15">
        <v>3.5512379940593627E-2</v>
      </c>
    </row>
    <row r="13" spans="2:4" x14ac:dyDescent="0.25">
      <c r="B13" s="6" t="s">
        <v>35</v>
      </c>
      <c r="C13" s="15">
        <v>0.17388589574339031</v>
      </c>
      <c r="D13" s="15">
        <v>3.2647090305776574E-2</v>
      </c>
    </row>
    <row r="14" spans="2:4" x14ac:dyDescent="0.25">
      <c r="B14" s="6" t="s">
        <v>36</v>
      </c>
      <c r="C14" s="15">
        <v>0.23517457412124129</v>
      </c>
      <c r="D14" s="15">
        <v>3.5116702387881928E-2</v>
      </c>
    </row>
    <row r="15" spans="2:4" x14ac:dyDescent="0.25">
      <c r="B15" s="6" t="s">
        <v>37</v>
      </c>
      <c r="C15" s="15">
        <v>0.33282297901671293</v>
      </c>
      <c r="D15" s="15">
        <v>3.218203209488233E-2</v>
      </c>
    </row>
    <row r="16" spans="2:4" x14ac:dyDescent="0.25">
      <c r="B16" s="6" t="s">
        <v>38</v>
      </c>
      <c r="C16" s="15">
        <v>0.29007967203885193</v>
      </c>
      <c r="D16" s="15">
        <v>3.3709812103620958E-2</v>
      </c>
    </row>
    <row r="17" spans="2:13" x14ac:dyDescent="0.25">
      <c r="B17" s="6" t="s">
        <v>39</v>
      </c>
      <c r="C17" s="15">
        <v>0.11904788763423128</v>
      </c>
      <c r="D17" s="15">
        <v>3.6298437897103332E-2</v>
      </c>
    </row>
    <row r="18" spans="2:13" x14ac:dyDescent="0.25">
      <c r="B18" s="6" t="s">
        <v>40</v>
      </c>
      <c r="C18" s="15">
        <v>0.25248312291848712</v>
      </c>
      <c r="D18" s="15">
        <v>1.3151983908783135E-2</v>
      </c>
    </row>
    <row r="19" spans="2:13" x14ac:dyDescent="0.25">
      <c r="B19" s="6" t="s">
        <v>41</v>
      </c>
      <c r="C19" s="15">
        <v>0.46885882437932619</v>
      </c>
      <c r="D19" s="15">
        <v>4.1728593181548784E-2</v>
      </c>
    </row>
    <row r="20" spans="2:13" x14ac:dyDescent="0.25">
      <c r="B20" s="6" t="s">
        <v>42</v>
      </c>
      <c r="C20" s="15">
        <v>0.25665078783437156</v>
      </c>
      <c r="D20" s="15">
        <v>6.5078783437156465E-2</v>
      </c>
    </row>
    <row r="21" spans="2:13" x14ac:dyDescent="0.25">
      <c r="B21" s="6" t="s">
        <v>43</v>
      </c>
      <c r="C21" s="15">
        <v>0.46192562214558675</v>
      </c>
      <c r="D21" s="15">
        <v>5.7569826327399258E-2</v>
      </c>
    </row>
    <row r="22" spans="2:13" x14ac:dyDescent="0.25">
      <c r="B22" s="6" t="s">
        <v>44</v>
      </c>
      <c r="C22" s="15">
        <v>0.66442187584858525</v>
      </c>
      <c r="D22" s="15">
        <v>3.8342475424971489E-2</v>
      </c>
    </row>
    <row r="23" spans="2:13" x14ac:dyDescent="0.25">
      <c r="B23" s="6" t="s">
        <v>45</v>
      </c>
      <c r="C23" s="15">
        <v>0.56204798530593503</v>
      </c>
      <c r="D23" s="15">
        <v>3.8342325794971877E-2</v>
      </c>
    </row>
    <row r="24" spans="2:13" x14ac:dyDescent="0.25">
      <c r="B24" s="6" t="s">
        <v>46</v>
      </c>
      <c r="C24" s="15">
        <v>0.28999800770443429</v>
      </c>
      <c r="D24" s="15">
        <v>2.9911175708434899E-2</v>
      </c>
    </row>
    <row r="25" spans="2:13" x14ac:dyDescent="0.25">
      <c r="B25" s="6" t="s">
        <v>47</v>
      </c>
      <c r="C25" s="15">
        <v>0.29255510006368912</v>
      </c>
      <c r="D25" s="15">
        <v>9.6838866512975547E-2</v>
      </c>
    </row>
    <row r="26" spans="2:13" x14ac:dyDescent="0.25">
      <c r="B26" s="6" t="s">
        <v>48</v>
      </c>
      <c r="C26" s="15">
        <v>0.25317198912313599</v>
      </c>
      <c r="D26" s="15">
        <v>7.4745404440620763E-2</v>
      </c>
    </row>
    <row r="27" spans="2:13" ht="13.5" customHeight="1" x14ac:dyDescent="0.25">
      <c r="B27" s="6" t="s">
        <v>49</v>
      </c>
      <c r="C27" s="15">
        <v>0.35960888459681312</v>
      </c>
      <c r="D27" s="15">
        <v>6.0719459198454846E-2</v>
      </c>
    </row>
    <row r="28" spans="2:13" ht="12.75" customHeight="1" x14ac:dyDescent="0.25">
      <c r="B28" s="6" t="s">
        <v>50</v>
      </c>
      <c r="C28" s="15">
        <v>0.19193379484185455</v>
      </c>
      <c r="D28" s="15">
        <v>1.9989876644217884E-2</v>
      </c>
      <c r="F28" s="45" t="s">
        <v>58</v>
      </c>
      <c r="G28" s="45"/>
      <c r="H28" s="45"/>
      <c r="I28" s="45"/>
      <c r="J28" s="45"/>
      <c r="K28" s="45"/>
      <c r="L28" s="45"/>
      <c r="M28" s="45"/>
    </row>
    <row r="29" spans="2:13" ht="13.5" customHeight="1" x14ac:dyDescent="0.25">
      <c r="B29" s="6" t="s">
        <v>51</v>
      </c>
      <c r="C29" s="15">
        <v>0.20499158721256308</v>
      </c>
      <c r="D29" s="15">
        <v>3.157269638085184E-2</v>
      </c>
      <c r="F29" s="45"/>
      <c r="G29" s="45"/>
      <c r="H29" s="45"/>
      <c r="I29" s="45"/>
      <c r="J29" s="45"/>
      <c r="K29" s="45"/>
      <c r="L29" s="45"/>
      <c r="M29" s="45"/>
    </row>
    <row r="30" spans="2:13" ht="13.5" customHeight="1" x14ac:dyDescent="0.25">
      <c r="B30" s="6" t="s">
        <v>52</v>
      </c>
      <c r="C30" s="15">
        <v>0.32124164733726968</v>
      </c>
      <c r="D30" s="15">
        <v>5.8006026669663063E-2</v>
      </c>
      <c r="F30" s="45"/>
      <c r="G30" s="45"/>
      <c r="H30" s="45"/>
      <c r="I30" s="45"/>
      <c r="J30" s="45"/>
      <c r="K30" s="45"/>
      <c r="L30" s="45"/>
      <c r="M30" s="45"/>
    </row>
    <row r="31" spans="2:13" ht="13.5" customHeight="1" x14ac:dyDescent="0.25">
      <c r="B31" s="6" t="s">
        <v>53</v>
      </c>
      <c r="C31" s="15">
        <v>0.37487802574837109</v>
      </c>
      <c r="D31" s="15">
        <v>6.2529509899587651E-2</v>
      </c>
      <c r="F31" s="45"/>
      <c r="G31" s="45"/>
      <c r="H31" s="45"/>
      <c r="I31" s="45"/>
      <c r="J31" s="45"/>
      <c r="K31" s="45"/>
      <c r="L31" s="45"/>
      <c r="M31" s="45"/>
    </row>
    <row r="32" spans="2:13" x14ac:dyDescent="0.25">
      <c r="B32" s="6" t="s">
        <v>54</v>
      </c>
      <c r="C32" s="15">
        <v>0.29319288307948205</v>
      </c>
      <c r="D32" s="15">
        <v>3.2785872181632321E-2</v>
      </c>
      <c r="F32" s="45"/>
      <c r="G32" s="45"/>
      <c r="H32" s="45"/>
      <c r="I32" s="45"/>
      <c r="J32" s="45"/>
      <c r="K32" s="45"/>
      <c r="L32" s="45"/>
      <c r="M32" s="45"/>
    </row>
    <row r="33" spans="2:13" ht="13.5" customHeight="1" x14ac:dyDescent="0.25">
      <c r="B33" s="5" t="s">
        <v>1</v>
      </c>
      <c r="C33" s="14">
        <f>AVERAGE(C5:C32)</f>
        <v>0.32660497561567414</v>
      </c>
      <c r="D33" s="14">
        <f>AVERAGE(D5:D32)</f>
        <v>4.2705454661045625E-2</v>
      </c>
      <c r="F33" s="45"/>
      <c r="G33" s="45"/>
      <c r="H33" s="45"/>
      <c r="I33" s="45"/>
      <c r="J33" s="45"/>
      <c r="K33" s="45"/>
      <c r="L33" s="45"/>
      <c r="M33" s="45"/>
    </row>
    <row r="37" spans="2:13" x14ac:dyDescent="0.25">
      <c r="B37" s="1"/>
      <c r="C37" s="1"/>
      <c r="D37" s="1"/>
    </row>
    <row r="38" spans="2:13" x14ac:dyDescent="0.25">
      <c r="B38" s="1"/>
      <c r="C38" s="1"/>
      <c r="D38" s="1"/>
    </row>
    <row r="39" spans="2:13" x14ac:dyDescent="0.25">
      <c r="B39" s="1"/>
      <c r="C39" s="1"/>
      <c r="D39" s="1"/>
    </row>
    <row r="40" spans="2:13" x14ac:dyDescent="0.25">
      <c r="B40" s="1"/>
      <c r="C40" s="1"/>
      <c r="D40" s="1"/>
    </row>
    <row r="41" spans="2:13" x14ac:dyDescent="0.25">
      <c r="B41" s="1"/>
      <c r="C41" s="1"/>
      <c r="D41" s="1"/>
    </row>
    <row r="42" spans="2:13" x14ac:dyDescent="0.25">
      <c r="B42" s="1"/>
      <c r="C42" s="1"/>
      <c r="D42" s="1"/>
    </row>
    <row r="43" spans="2:13" x14ac:dyDescent="0.25">
      <c r="B43" s="1"/>
      <c r="C43" s="1"/>
      <c r="D43" s="1"/>
    </row>
    <row r="44" spans="2:13" x14ac:dyDescent="0.25">
      <c r="B44" s="1"/>
      <c r="C44" s="1"/>
      <c r="D44" s="1"/>
    </row>
    <row r="45" spans="2:13" x14ac:dyDescent="0.25">
      <c r="B45" s="1"/>
      <c r="C45" s="1"/>
      <c r="D45" s="1"/>
    </row>
    <row r="46" spans="2:13" x14ac:dyDescent="0.25">
      <c r="B46" s="1"/>
      <c r="C46" s="1"/>
      <c r="D46" s="1"/>
    </row>
    <row r="47" spans="2:13" x14ac:dyDescent="0.25">
      <c r="B47" s="1"/>
      <c r="C47" s="1"/>
      <c r="D47" s="1"/>
    </row>
    <row r="48" spans="2:13" x14ac:dyDescent="0.25">
      <c r="B48" s="1"/>
      <c r="C48" s="1"/>
      <c r="D48" s="1"/>
    </row>
    <row r="49" spans="2:4" x14ac:dyDescent="0.25">
      <c r="B49" s="1"/>
      <c r="C49" s="1"/>
      <c r="D49" s="1"/>
    </row>
    <row r="50" spans="2:4" x14ac:dyDescent="0.25">
      <c r="B50" s="1"/>
      <c r="C50" s="1"/>
      <c r="D50" s="1"/>
    </row>
    <row r="51" spans="2:4" x14ac:dyDescent="0.25">
      <c r="B51" s="1"/>
      <c r="C51" s="1"/>
      <c r="D51" s="1"/>
    </row>
    <row r="52" spans="2:4" x14ac:dyDescent="0.25">
      <c r="D52" s="1"/>
    </row>
  </sheetData>
  <mergeCells count="2">
    <mergeCell ref="B3:D3"/>
    <mergeCell ref="F28:M3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64"/>
  <sheetViews>
    <sheetView showGridLines="0" zoomScale="80" zoomScaleNormal="80" workbookViewId="0">
      <selection activeCell="E28" sqref="E28:L33"/>
    </sheetView>
  </sheetViews>
  <sheetFormatPr defaultColWidth="15" defaultRowHeight="12.75" x14ac:dyDescent="0.25"/>
  <cols>
    <col min="1" max="1" width="3.7109375" style="1" customWidth="1"/>
    <col min="2" max="2" width="15" style="4"/>
    <col min="3" max="3" width="15" style="16"/>
    <col min="4" max="4" width="3.7109375" style="1" customWidth="1"/>
    <col min="5" max="16384" width="15" style="1"/>
  </cols>
  <sheetData>
    <row r="1" spans="2:3" s="2" customFormat="1" ht="19.5" x14ac:dyDescent="0.25">
      <c r="B1" s="3" t="s">
        <v>21</v>
      </c>
      <c r="C1" s="13"/>
    </row>
    <row r="3" spans="2:3" ht="13.5" customHeight="1" x14ac:dyDescent="0.25">
      <c r="B3" s="34" t="s">
        <v>56</v>
      </c>
      <c r="C3" s="34"/>
    </row>
    <row r="4" spans="2:3" x14ac:dyDescent="0.25">
      <c r="B4" s="5" t="s">
        <v>24</v>
      </c>
      <c r="C4" s="14" t="s">
        <v>21</v>
      </c>
    </row>
    <row r="5" spans="2:3" x14ac:dyDescent="0.25">
      <c r="B5" s="6" t="s">
        <v>27</v>
      </c>
      <c r="C5" s="15">
        <v>0.20619440042893386</v>
      </c>
    </row>
    <row r="6" spans="2:3" x14ac:dyDescent="0.25">
      <c r="B6" s="6" t="s">
        <v>28</v>
      </c>
      <c r="C6" s="15">
        <v>0.21802317012056718</v>
      </c>
    </row>
    <row r="7" spans="2:3" x14ac:dyDescent="0.25">
      <c r="B7" s="6" t="s">
        <v>29</v>
      </c>
      <c r="C7" s="15">
        <v>0.25085865495142706</v>
      </c>
    </row>
    <row r="8" spans="2:3" x14ac:dyDescent="0.25">
      <c r="B8" s="6" t="s">
        <v>30</v>
      </c>
      <c r="C8" s="15">
        <v>0.35027005583213294</v>
      </c>
    </row>
    <row r="9" spans="2:3" x14ac:dyDescent="0.25">
      <c r="B9" s="6" t="s">
        <v>31</v>
      </c>
      <c r="C9" s="15">
        <v>0.3856869669164652</v>
      </c>
    </row>
    <row r="10" spans="2:3" x14ac:dyDescent="0.25">
      <c r="B10" s="6" t="s">
        <v>32</v>
      </c>
      <c r="C10" s="15">
        <v>0.24486179141949935</v>
      </c>
    </row>
    <row r="11" spans="2:3" x14ac:dyDescent="0.25">
      <c r="B11" s="6" t="s">
        <v>33</v>
      </c>
      <c r="C11" s="15">
        <v>0.45197008025014063</v>
      </c>
    </row>
    <row r="12" spans="2:3" x14ac:dyDescent="0.25">
      <c r="B12" s="6" t="s">
        <v>34</v>
      </c>
      <c r="C12" s="15">
        <v>0.30467987771827504</v>
      </c>
    </row>
    <row r="13" spans="2:3" x14ac:dyDescent="0.25">
      <c r="B13" s="6" t="s">
        <v>35</v>
      </c>
      <c r="C13" s="15">
        <v>0.51841676478633691</v>
      </c>
    </row>
    <row r="14" spans="2:3" x14ac:dyDescent="0.25">
      <c r="B14" s="6" t="s">
        <v>36</v>
      </c>
      <c r="C14" s="15">
        <v>0.4472307366196851</v>
      </c>
    </row>
    <row r="15" spans="2:3" x14ac:dyDescent="0.25">
      <c r="B15" s="6" t="s">
        <v>37</v>
      </c>
      <c r="C15" s="15">
        <v>0.30549756574855708</v>
      </c>
    </row>
    <row r="16" spans="2:3" x14ac:dyDescent="0.25">
      <c r="B16" s="6" t="s">
        <v>38</v>
      </c>
      <c r="C16" s="15">
        <v>0.40293518603941497</v>
      </c>
    </row>
    <row r="17" spans="2:12" x14ac:dyDescent="0.25">
      <c r="B17" s="6" t="s">
        <v>39</v>
      </c>
      <c r="C17" s="15">
        <v>0.55068290990021951</v>
      </c>
    </row>
    <row r="18" spans="2:12" x14ac:dyDescent="0.25">
      <c r="B18" s="6" t="s">
        <v>40</v>
      </c>
      <c r="C18" s="15">
        <v>0.43951927636540083</v>
      </c>
    </row>
    <row r="19" spans="2:12" x14ac:dyDescent="0.25">
      <c r="B19" s="6" t="s">
        <v>41</v>
      </c>
      <c r="C19" s="15">
        <v>0.19640904535089976</v>
      </c>
    </row>
    <row r="20" spans="2:12" x14ac:dyDescent="0.25">
      <c r="B20" s="6" t="s">
        <v>42</v>
      </c>
      <c r="C20" s="15">
        <v>0.31115182606571395</v>
      </c>
    </row>
    <row r="21" spans="2:12" x14ac:dyDescent="0.25">
      <c r="B21" s="6" t="s">
        <v>43</v>
      </c>
      <c r="C21" s="15">
        <v>0.19461273184826172</v>
      </c>
    </row>
    <row r="22" spans="2:12" x14ac:dyDescent="0.25">
      <c r="B22" s="6" t="s">
        <v>44</v>
      </c>
      <c r="C22" s="15">
        <v>0.16053874979633953</v>
      </c>
    </row>
    <row r="23" spans="2:12" x14ac:dyDescent="0.25">
      <c r="B23" s="6" t="s">
        <v>45</v>
      </c>
      <c r="C23" s="15">
        <v>0.17506600849500631</v>
      </c>
    </row>
    <row r="24" spans="2:12" x14ac:dyDescent="0.25">
      <c r="B24" s="6" t="s">
        <v>46</v>
      </c>
      <c r="C24" s="15">
        <v>0.32920477990482444</v>
      </c>
    </row>
    <row r="25" spans="2:12" x14ac:dyDescent="0.25">
      <c r="B25" s="6" t="s">
        <v>47</v>
      </c>
      <c r="C25" s="15">
        <v>0.26019923034831671</v>
      </c>
    </row>
    <row r="26" spans="2:12" x14ac:dyDescent="0.25">
      <c r="B26" s="6" t="s">
        <v>48</v>
      </c>
      <c r="C26" s="15">
        <v>0.36783733999477991</v>
      </c>
    </row>
    <row r="27" spans="2:12" ht="13.5" customHeight="1" x14ac:dyDescent="0.25">
      <c r="B27" s="6" t="s">
        <v>49</v>
      </c>
      <c r="C27" s="15">
        <v>0.24589570255915016</v>
      </c>
    </row>
    <row r="28" spans="2:12" x14ac:dyDescent="0.25">
      <c r="B28" s="6" t="s">
        <v>50</v>
      </c>
      <c r="C28" s="15">
        <v>0.52342912569774591</v>
      </c>
      <c r="E28" s="35" t="s">
        <v>57</v>
      </c>
      <c r="F28" s="36"/>
      <c r="G28" s="36"/>
      <c r="H28" s="36"/>
      <c r="I28" s="36"/>
      <c r="J28" s="36"/>
      <c r="K28" s="36"/>
      <c r="L28" s="37"/>
    </row>
    <row r="29" spans="2:12" ht="13.5" customHeight="1" x14ac:dyDescent="0.25">
      <c r="B29" s="6" t="s">
        <v>51</v>
      </c>
      <c r="C29" s="15">
        <v>0.23166507208604137</v>
      </c>
      <c r="E29" s="38"/>
      <c r="F29" s="39"/>
      <c r="G29" s="39"/>
      <c r="H29" s="39"/>
      <c r="I29" s="39"/>
      <c r="J29" s="39"/>
      <c r="K29" s="39"/>
      <c r="L29" s="40"/>
    </row>
    <row r="30" spans="2:12" ht="13.5" customHeight="1" x14ac:dyDescent="0.25">
      <c r="B30" s="6" t="s">
        <v>52</v>
      </c>
      <c r="C30" s="15">
        <v>0.27955123694764072</v>
      </c>
      <c r="E30" s="38"/>
      <c r="F30" s="39"/>
      <c r="G30" s="39"/>
      <c r="H30" s="39"/>
      <c r="I30" s="39"/>
      <c r="J30" s="39"/>
      <c r="K30" s="39"/>
      <c r="L30" s="40"/>
    </row>
    <row r="31" spans="2:12" ht="13.5" customHeight="1" x14ac:dyDescent="0.25">
      <c r="B31" s="6" t="s">
        <v>53</v>
      </c>
      <c r="C31" s="15">
        <v>0.20726179609052853</v>
      </c>
      <c r="E31" s="38"/>
      <c r="F31" s="39"/>
      <c r="G31" s="39"/>
      <c r="H31" s="39"/>
      <c r="I31" s="39"/>
      <c r="J31" s="39"/>
      <c r="K31" s="39"/>
      <c r="L31" s="40"/>
    </row>
    <row r="32" spans="2:12" x14ac:dyDescent="0.25">
      <c r="B32" s="6" t="s">
        <v>54</v>
      </c>
      <c r="C32" s="15">
        <v>0.31731899644779388</v>
      </c>
      <c r="E32" s="38"/>
      <c r="F32" s="39"/>
      <c r="G32" s="39"/>
      <c r="H32" s="39"/>
      <c r="I32" s="39"/>
      <c r="J32" s="39"/>
      <c r="K32" s="39"/>
      <c r="L32" s="40"/>
    </row>
    <row r="33" spans="2:12" ht="13.5" customHeight="1" x14ac:dyDescent="0.25">
      <c r="B33" s="5" t="s">
        <v>1</v>
      </c>
      <c r="C33" s="14">
        <f>AVERAGE(C5:C32)</f>
        <v>0.31703460995464633</v>
      </c>
      <c r="E33" s="41"/>
      <c r="F33" s="42"/>
      <c r="G33" s="42"/>
      <c r="H33" s="42"/>
      <c r="I33" s="42"/>
      <c r="J33" s="42"/>
      <c r="K33" s="42"/>
      <c r="L33" s="43"/>
    </row>
    <row r="39" spans="2:12" x14ac:dyDescent="0.25">
      <c r="B39" s="1"/>
      <c r="C39" s="1"/>
    </row>
    <row r="40" spans="2:12" x14ac:dyDescent="0.25">
      <c r="B40" s="1"/>
      <c r="C40" s="1"/>
    </row>
    <row r="41" spans="2:12" x14ac:dyDescent="0.25">
      <c r="B41" s="1"/>
      <c r="C41" s="1"/>
    </row>
    <row r="42" spans="2:12" x14ac:dyDescent="0.25">
      <c r="B42" s="1"/>
      <c r="C42" s="1"/>
    </row>
    <row r="43" spans="2:12" x14ac:dyDescent="0.25">
      <c r="B43" s="1"/>
      <c r="C43" s="1"/>
    </row>
    <row r="44" spans="2:12" x14ac:dyDescent="0.25">
      <c r="B44" s="1"/>
      <c r="C44" s="1"/>
    </row>
    <row r="45" spans="2:12" x14ac:dyDescent="0.25">
      <c r="B45" s="1"/>
      <c r="C45" s="1"/>
    </row>
    <row r="46" spans="2:12" x14ac:dyDescent="0.25">
      <c r="B46" s="1"/>
      <c r="C46" s="1"/>
    </row>
    <row r="47" spans="2:12" x14ac:dyDescent="0.25">
      <c r="B47" s="1"/>
      <c r="C47" s="1"/>
    </row>
    <row r="48" spans="2:12" x14ac:dyDescent="0.25">
      <c r="B48" s="1"/>
      <c r="C48" s="1"/>
    </row>
    <row r="49" spans="2:3" x14ac:dyDescent="0.25">
      <c r="B49" s="1"/>
      <c r="C49" s="1"/>
    </row>
    <row r="50" spans="2:3" x14ac:dyDescent="0.25">
      <c r="B50" s="1"/>
      <c r="C50" s="1"/>
    </row>
    <row r="51" spans="2:3" x14ac:dyDescent="0.25">
      <c r="B51" s="1"/>
      <c r="C51" s="1"/>
    </row>
    <row r="52" spans="2:3" x14ac:dyDescent="0.25">
      <c r="B52" s="1"/>
      <c r="C52" s="1"/>
    </row>
    <row r="53" spans="2:3" x14ac:dyDescent="0.25">
      <c r="B53" s="1"/>
      <c r="C53" s="1"/>
    </row>
    <row r="54" spans="2:3" x14ac:dyDescent="0.25">
      <c r="B54" s="1"/>
      <c r="C54" s="1"/>
    </row>
    <row r="55" spans="2:3" x14ac:dyDescent="0.25">
      <c r="B55" s="1"/>
      <c r="C55" s="1"/>
    </row>
    <row r="56" spans="2:3" x14ac:dyDescent="0.25">
      <c r="B56" s="1"/>
      <c r="C56" s="1"/>
    </row>
    <row r="57" spans="2:3" x14ac:dyDescent="0.25">
      <c r="B57" s="1"/>
      <c r="C57" s="1"/>
    </row>
    <row r="58" spans="2:3" x14ac:dyDescent="0.25">
      <c r="B58" s="1"/>
      <c r="C58" s="1"/>
    </row>
    <row r="59" spans="2:3" x14ac:dyDescent="0.25">
      <c r="B59" s="1"/>
      <c r="C59" s="1"/>
    </row>
    <row r="60" spans="2:3" x14ac:dyDescent="0.25">
      <c r="B60" s="1"/>
      <c r="C60" s="1"/>
    </row>
    <row r="61" spans="2:3" x14ac:dyDescent="0.25">
      <c r="B61" s="1"/>
      <c r="C61" s="1"/>
    </row>
    <row r="62" spans="2:3" x14ac:dyDescent="0.25">
      <c r="B62" s="1"/>
      <c r="C62" s="1"/>
    </row>
    <row r="63" spans="2:3" x14ac:dyDescent="0.25">
      <c r="B63" s="1"/>
      <c r="C63" s="1"/>
    </row>
    <row r="64" spans="2:3" x14ac:dyDescent="0.25">
      <c r="B64" s="1"/>
      <c r="C64" s="1"/>
    </row>
  </sheetData>
  <mergeCells count="2">
    <mergeCell ref="B3:C3"/>
    <mergeCell ref="E28:L3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30"/>
  <sheetViews>
    <sheetView showGridLines="0" zoomScale="80" zoomScaleNormal="80" workbookViewId="0">
      <selection activeCell="D5" sqref="D5:D11"/>
    </sheetView>
  </sheetViews>
  <sheetFormatPr defaultColWidth="15" defaultRowHeight="12.75" x14ac:dyDescent="0.25"/>
  <cols>
    <col min="1" max="1" width="3.7109375" style="1" customWidth="1"/>
    <col min="2" max="4" width="15" style="4"/>
    <col min="5" max="6" width="15" style="16"/>
    <col min="7" max="7" width="3.7109375" style="1" customWidth="1"/>
    <col min="8" max="10" width="15" style="1"/>
    <col min="11" max="11" width="14.140625" style="1" customWidth="1"/>
    <col min="12" max="12" width="18.28515625" style="1" bestFit="1" customWidth="1"/>
    <col min="13" max="13" width="13.140625" style="1" customWidth="1"/>
    <col min="14" max="16384" width="15" style="1"/>
  </cols>
  <sheetData>
    <row r="1" spans="2:6" s="2" customFormat="1" ht="19.5" x14ac:dyDescent="0.25">
      <c r="B1" s="3" t="s">
        <v>22</v>
      </c>
      <c r="C1" s="3"/>
      <c r="D1" s="3"/>
      <c r="E1" s="13"/>
      <c r="F1" s="13"/>
    </row>
    <row r="3" spans="2:6" ht="13.5" customHeight="1" x14ac:dyDescent="0.25">
      <c r="B3" s="34" t="s">
        <v>23</v>
      </c>
      <c r="C3" s="34"/>
      <c r="D3" s="34"/>
      <c r="E3" s="34"/>
      <c r="F3" s="34"/>
    </row>
    <row r="4" spans="2:6" x14ac:dyDescent="0.25">
      <c r="B4" s="5" t="s">
        <v>24</v>
      </c>
      <c r="C4" s="5" t="s">
        <v>25</v>
      </c>
      <c r="D4" s="5" t="s">
        <v>10</v>
      </c>
      <c r="E4" s="14" t="s">
        <v>26</v>
      </c>
      <c r="F4" s="14" t="s">
        <v>1</v>
      </c>
    </row>
    <row r="5" spans="2:6" x14ac:dyDescent="0.25">
      <c r="B5" s="6" t="s">
        <v>69</v>
      </c>
      <c r="C5" s="6">
        <v>98172007</v>
      </c>
      <c r="D5" s="6">
        <v>279993.83333333331</v>
      </c>
      <c r="E5" s="15">
        <f t="shared" ref="E5:E11" si="0">D5/C5</f>
        <v>2.8520740472722872E-3</v>
      </c>
      <c r="F5" s="15">
        <f t="shared" ref="F5:F11" si="1">$E$12</f>
        <v>1.9378940516164862E-3</v>
      </c>
    </row>
    <row r="6" spans="2:6" x14ac:dyDescent="0.25">
      <c r="B6" s="6" t="s">
        <v>75</v>
      </c>
      <c r="C6" s="6">
        <v>251229165</v>
      </c>
      <c r="D6" s="6">
        <v>650234</v>
      </c>
      <c r="E6" s="15">
        <f t="shared" si="0"/>
        <v>2.5882106482342524E-3</v>
      </c>
      <c r="F6" s="15">
        <f t="shared" si="1"/>
        <v>1.9378940516164862E-3</v>
      </c>
    </row>
    <row r="7" spans="2:6" x14ac:dyDescent="0.25">
      <c r="B7" s="6" t="s">
        <v>74</v>
      </c>
      <c r="C7" s="6">
        <v>242821007</v>
      </c>
      <c r="D7" s="6">
        <v>553387.33333333337</v>
      </c>
      <c r="E7" s="15">
        <f t="shared" si="0"/>
        <v>2.2789928275576809E-3</v>
      </c>
      <c r="F7" s="15">
        <f t="shared" si="1"/>
        <v>1.9378940516164862E-3</v>
      </c>
    </row>
    <row r="8" spans="2:6" x14ac:dyDescent="0.25">
      <c r="B8" s="6" t="s">
        <v>72</v>
      </c>
      <c r="C8" s="6">
        <v>72500704</v>
      </c>
      <c r="D8" s="6">
        <v>137437.91666666669</v>
      </c>
      <c r="E8" s="15">
        <f t="shared" si="0"/>
        <v>1.8956769946215514E-3</v>
      </c>
      <c r="F8" s="15">
        <f t="shared" si="1"/>
        <v>1.9378940516164862E-3</v>
      </c>
    </row>
    <row r="9" spans="2:6" x14ac:dyDescent="0.25">
      <c r="B9" s="6" t="s">
        <v>71</v>
      </c>
      <c r="C9" s="6">
        <v>45772188</v>
      </c>
      <c r="D9" s="6">
        <v>79427.666666666642</v>
      </c>
      <c r="E9" s="15">
        <f t="shared" si="0"/>
        <v>1.7352822781088516E-3</v>
      </c>
      <c r="F9" s="15">
        <f t="shared" si="1"/>
        <v>1.9378940516164862E-3</v>
      </c>
    </row>
    <row r="10" spans="2:6" x14ac:dyDescent="0.25">
      <c r="B10" s="6" t="s">
        <v>73</v>
      </c>
      <c r="C10" s="6">
        <v>270337919</v>
      </c>
      <c r="D10" s="6">
        <v>344459.41666666663</v>
      </c>
      <c r="E10" s="15">
        <f t="shared" si="0"/>
        <v>1.2741809138016877E-3</v>
      </c>
      <c r="F10" s="15">
        <f t="shared" si="1"/>
        <v>1.9378940516164862E-3</v>
      </c>
    </row>
    <row r="11" spans="2:6" x14ac:dyDescent="0.25">
      <c r="B11" s="6" t="s">
        <v>70</v>
      </c>
      <c r="C11" s="6">
        <v>209898633</v>
      </c>
      <c r="D11" s="6">
        <v>197481.16666666666</v>
      </c>
      <c r="E11" s="15">
        <f t="shared" si="0"/>
        <v>9.4084065171909273E-4</v>
      </c>
      <c r="F11" s="15">
        <f t="shared" si="1"/>
        <v>1.9378940516164862E-3</v>
      </c>
    </row>
    <row r="12" spans="2:6" x14ac:dyDescent="0.25">
      <c r="B12" s="5" t="s">
        <v>1</v>
      </c>
      <c r="C12" s="5">
        <f>AVERAGE(C5:C11)</f>
        <v>170104517.57142857</v>
      </c>
      <c r="D12" s="5">
        <f>AVERAGE(D5:D11)</f>
        <v>320345.90476190473</v>
      </c>
      <c r="E12" s="14">
        <f>AVERAGE(E5:E11)</f>
        <v>1.9378940516164862E-3</v>
      </c>
      <c r="F12" s="14">
        <f>AVERAGE(F5:F11)</f>
        <v>1.9378940516164862E-3</v>
      </c>
    </row>
    <row r="14" spans="2:6" x14ac:dyDescent="0.25">
      <c r="B14" s="1"/>
      <c r="C14" s="1"/>
      <c r="D14" s="1"/>
      <c r="E14" s="1"/>
      <c r="F14" s="1"/>
    </row>
    <row r="15" spans="2:6" x14ac:dyDescent="0.25">
      <c r="B15" s="1"/>
      <c r="C15" s="1"/>
      <c r="D15" s="1"/>
      <c r="E15" s="1"/>
      <c r="F15" s="1"/>
    </row>
    <row r="16" spans="2:6" x14ac:dyDescent="0.25">
      <c r="B16" s="1"/>
      <c r="C16" s="1"/>
      <c r="D16" s="1"/>
      <c r="E16" s="1"/>
      <c r="F16" s="1"/>
    </row>
    <row r="17" spans="2:17" x14ac:dyDescent="0.25">
      <c r="B17" s="1"/>
      <c r="C17" s="1"/>
      <c r="D17" s="1"/>
      <c r="E17" s="1"/>
      <c r="F17" s="1"/>
    </row>
    <row r="18" spans="2:17" x14ac:dyDescent="0.25">
      <c r="B18" s="1"/>
      <c r="C18" s="1"/>
      <c r="D18" s="1"/>
      <c r="E18" s="1"/>
      <c r="F18" s="1"/>
    </row>
    <row r="19" spans="2:17" x14ac:dyDescent="0.25">
      <c r="B19" s="1"/>
      <c r="C19" s="1"/>
      <c r="D19" s="1"/>
      <c r="E19" s="1"/>
      <c r="F19" s="1"/>
    </row>
    <row r="20" spans="2:17" x14ac:dyDescent="0.25">
      <c r="B20" s="1"/>
      <c r="C20" s="1"/>
      <c r="D20" s="1"/>
      <c r="E20" s="1"/>
      <c r="F20" s="1"/>
    </row>
    <row r="21" spans="2:17" x14ac:dyDescent="0.25">
      <c r="B21" s="1"/>
      <c r="C21" s="1"/>
      <c r="D21" s="1"/>
      <c r="E21" s="1"/>
      <c r="F21" s="1"/>
    </row>
    <row r="22" spans="2:17" x14ac:dyDescent="0.25">
      <c r="B22" s="1"/>
      <c r="C22" s="1"/>
      <c r="D22" s="1"/>
      <c r="E22" s="1"/>
      <c r="F22" s="1"/>
    </row>
    <row r="23" spans="2:17" x14ac:dyDescent="0.25">
      <c r="B23" s="1"/>
      <c r="C23" s="1"/>
      <c r="D23" s="1"/>
      <c r="E23" s="1"/>
      <c r="F23" s="1"/>
    </row>
    <row r="24" spans="2:17" x14ac:dyDescent="0.25">
      <c r="B24" s="1"/>
      <c r="C24" s="1"/>
      <c r="D24" s="1"/>
      <c r="E24" s="1"/>
      <c r="F24" s="1"/>
    </row>
    <row r="25" spans="2:17" x14ac:dyDescent="0.25">
      <c r="B25" s="1"/>
      <c r="C25" s="1"/>
      <c r="D25" s="1"/>
      <c r="E25" s="1"/>
      <c r="F25" s="1"/>
    </row>
    <row r="26" spans="2:17" x14ac:dyDescent="0.25">
      <c r="B26" s="1"/>
      <c r="C26" s="1"/>
      <c r="D26" s="1"/>
      <c r="E26" s="1"/>
      <c r="F26" s="1"/>
    </row>
    <row r="27" spans="2:17" x14ac:dyDescent="0.25">
      <c r="B27" s="1"/>
      <c r="C27" s="1"/>
      <c r="D27" s="1"/>
      <c r="E27" s="1"/>
      <c r="F27" s="1"/>
    </row>
    <row r="28" spans="2:17" ht="15" x14ac:dyDescent="0.25">
      <c r="B28" s="1"/>
      <c r="C28" s="1"/>
      <c r="D28" s="1"/>
      <c r="E28" s="1"/>
      <c r="F28"/>
    </row>
    <row r="29" spans="2:17" ht="15" x14ac:dyDescent="0.25">
      <c r="B29" s="1"/>
      <c r="C29" s="1"/>
      <c r="D29" s="1"/>
      <c r="E29" s="1"/>
      <c r="F29"/>
    </row>
    <row r="30" spans="2:17" s="4" customFormat="1" ht="15" x14ac:dyDescent="0.25">
      <c r="B30" s="1"/>
      <c r="C30" s="1"/>
      <c r="D30" s="1"/>
      <c r="E30" s="1"/>
      <c r="F30"/>
      <c r="G30" s="1"/>
      <c r="H30" s="1"/>
      <c r="I30" s="1"/>
      <c r="J30" s="1"/>
      <c r="K30" s="1"/>
      <c r="L30" s="1"/>
      <c r="M30" s="1"/>
      <c r="N30" s="1"/>
      <c r="O30" s="1"/>
      <c r="P30" s="1"/>
      <c r="Q30" s="1"/>
    </row>
    <row r="31" spans="2:17" s="4" customFormat="1" ht="15" x14ac:dyDescent="0.25">
      <c r="B31" s="1"/>
      <c r="C31" s="1"/>
      <c r="D31" s="1"/>
      <c r="E31" s="1"/>
      <c r="F31"/>
      <c r="G31" s="1"/>
      <c r="H31" s="1"/>
      <c r="I31" s="1"/>
      <c r="J31" s="1"/>
      <c r="K31" s="1"/>
      <c r="L31" s="1"/>
      <c r="M31" s="1"/>
      <c r="N31" s="1"/>
      <c r="O31" s="1"/>
      <c r="P31" s="1"/>
      <c r="Q31" s="1"/>
    </row>
    <row r="32" spans="2:17" s="4" customFormat="1" ht="15" x14ac:dyDescent="0.25">
      <c r="B32" s="1"/>
      <c r="C32" s="1"/>
      <c r="D32" s="1"/>
      <c r="E32" s="1"/>
      <c r="F32"/>
      <c r="G32" s="1"/>
      <c r="H32" s="1"/>
      <c r="I32" s="1"/>
      <c r="J32" s="1"/>
      <c r="K32" s="1"/>
      <c r="L32" s="1"/>
      <c r="M32" s="1"/>
      <c r="N32" s="1"/>
      <c r="O32" s="1"/>
      <c r="P32" s="1"/>
      <c r="Q32" s="1"/>
    </row>
    <row r="33" spans="2:17" s="4" customFormat="1" ht="15" x14ac:dyDescent="0.25">
      <c r="B33" s="1"/>
      <c r="C33" s="1"/>
      <c r="D33" s="1"/>
      <c r="E33" s="1"/>
      <c r="F33"/>
      <c r="G33" s="1"/>
      <c r="H33" s="1"/>
      <c r="I33" s="1"/>
      <c r="J33" s="1"/>
      <c r="K33" s="1"/>
      <c r="L33" s="1"/>
      <c r="M33" s="1"/>
      <c r="N33" s="1"/>
      <c r="O33" s="1"/>
      <c r="P33" s="1"/>
      <c r="Q33" s="1"/>
    </row>
    <row r="34" spans="2:17" s="4" customFormat="1" ht="15" x14ac:dyDescent="0.25">
      <c r="B34" s="1"/>
      <c r="C34" s="1"/>
      <c r="D34" s="1"/>
      <c r="E34" s="1"/>
      <c r="F34"/>
      <c r="G34" s="1"/>
      <c r="H34" s="1"/>
      <c r="I34" s="1"/>
      <c r="J34" s="1"/>
      <c r="K34" s="1"/>
      <c r="L34" s="1"/>
      <c r="M34" s="1"/>
      <c r="N34" s="1"/>
      <c r="O34" s="1"/>
      <c r="P34" s="1"/>
      <c r="Q34" s="1"/>
    </row>
    <row r="35" spans="2:17" ht="15" x14ac:dyDescent="0.25">
      <c r="B35" s="1"/>
      <c r="C35" s="1"/>
      <c r="D35" s="1"/>
      <c r="E35" s="1"/>
      <c r="F35"/>
    </row>
    <row r="36" spans="2:17" ht="15" x14ac:dyDescent="0.25">
      <c r="B36" s="1"/>
      <c r="C36" s="1"/>
      <c r="D36" s="1"/>
      <c r="E36" s="1"/>
      <c r="F36"/>
    </row>
    <row r="37" spans="2:17" ht="15" x14ac:dyDescent="0.25">
      <c r="B37" s="1"/>
      <c r="C37" s="1"/>
      <c r="D37" s="1"/>
      <c r="E37" s="1"/>
      <c r="F37"/>
    </row>
    <row r="38" spans="2:17" ht="15" x14ac:dyDescent="0.25">
      <c r="B38" s="1"/>
      <c r="C38" s="1"/>
      <c r="D38" s="1"/>
      <c r="E38" s="1"/>
      <c r="F38"/>
    </row>
    <row r="39" spans="2:17" s="4" customFormat="1" ht="15" x14ac:dyDescent="0.25">
      <c r="B39" s="1"/>
      <c r="C39" s="1"/>
      <c r="D39" s="1"/>
      <c r="E39" s="1"/>
      <c r="F39"/>
      <c r="G39" s="1"/>
      <c r="H39" s="1"/>
      <c r="I39" s="1"/>
      <c r="J39" s="1"/>
      <c r="K39" s="1"/>
      <c r="L39" s="1"/>
      <c r="M39" s="1"/>
      <c r="N39" s="1"/>
      <c r="O39" s="1"/>
      <c r="P39" s="1"/>
      <c r="Q39" s="1"/>
    </row>
    <row r="40" spans="2:17" s="4" customFormat="1" ht="15" x14ac:dyDescent="0.25">
      <c r="B40" s="1"/>
      <c r="C40" s="1"/>
      <c r="D40" s="1"/>
      <c r="E40" s="1"/>
      <c r="F40"/>
      <c r="G40" s="1"/>
      <c r="H40" s="1"/>
      <c r="I40" s="1"/>
      <c r="J40" s="1"/>
      <c r="K40" s="1"/>
      <c r="L40" s="1"/>
      <c r="M40" s="1"/>
      <c r="N40" s="1"/>
      <c r="O40" s="1"/>
      <c r="P40" s="1"/>
      <c r="Q40" s="1"/>
    </row>
    <row r="41" spans="2:17" s="4" customFormat="1" ht="15" x14ac:dyDescent="0.25">
      <c r="B41" s="1"/>
      <c r="C41" s="1"/>
      <c r="D41" s="1"/>
      <c r="E41" s="1"/>
      <c r="F41"/>
      <c r="G41" s="1"/>
      <c r="H41" s="1"/>
      <c r="I41" s="1"/>
      <c r="J41" s="1"/>
      <c r="K41" s="1"/>
      <c r="L41" s="1"/>
      <c r="M41" s="1"/>
      <c r="N41" s="1"/>
      <c r="O41" s="1"/>
      <c r="P41" s="1"/>
      <c r="Q41" s="1"/>
    </row>
    <row r="42" spans="2:17" s="4" customFormat="1" ht="15" x14ac:dyDescent="0.25">
      <c r="B42" s="1"/>
      <c r="C42" s="1"/>
      <c r="D42" s="1"/>
      <c r="E42" s="1"/>
      <c r="F42"/>
      <c r="G42" s="1"/>
      <c r="H42" s="1"/>
      <c r="I42" s="1"/>
      <c r="J42" s="1"/>
      <c r="K42" s="1"/>
      <c r="L42" s="1"/>
      <c r="M42" s="1"/>
      <c r="N42" s="1"/>
      <c r="O42" s="1"/>
      <c r="P42" s="1"/>
      <c r="Q42" s="1"/>
    </row>
    <row r="43" spans="2:17" s="4" customFormat="1" ht="15" x14ac:dyDescent="0.25">
      <c r="B43" s="1"/>
      <c r="C43" s="1"/>
      <c r="D43" s="1"/>
      <c r="E43" s="1"/>
      <c r="F43"/>
      <c r="G43" s="1"/>
      <c r="H43" s="1"/>
      <c r="I43" s="1"/>
      <c r="J43" s="1"/>
      <c r="K43" s="1"/>
      <c r="L43" s="1"/>
      <c r="M43" s="1"/>
      <c r="N43" s="1"/>
      <c r="O43" s="1"/>
      <c r="P43" s="1"/>
      <c r="Q43" s="1"/>
    </row>
    <row r="44" spans="2:17" s="4" customFormat="1" x14ac:dyDescent="0.25">
      <c r="B44" s="1"/>
      <c r="C44" s="1"/>
      <c r="D44" s="1"/>
      <c r="E44" s="1"/>
      <c r="F44" s="1"/>
      <c r="G44" s="1"/>
      <c r="H44" s="1"/>
      <c r="I44" s="1"/>
      <c r="J44" s="1"/>
      <c r="K44" s="1"/>
      <c r="L44" s="1"/>
      <c r="M44" s="1"/>
      <c r="N44" s="1"/>
      <c r="O44" s="1"/>
      <c r="P44" s="1"/>
      <c r="Q44" s="1"/>
    </row>
    <row r="45" spans="2:17" s="4" customFormat="1" x14ac:dyDescent="0.25">
      <c r="B45" s="1"/>
      <c r="C45" s="1"/>
      <c r="D45" s="1"/>
      <c r="E45" s="1"/>
      <c r="F45" s="1"/>
      <c r="G45" s="1"/>
      <c r="H45" s="1"/>
      <c r="I45" s="1"/>
      <c r="J45" s="1"/>
      <c r="K45" s="1"/>
      <c r="L45" s="1"/>
      <c r="M45" s="1"/>
      <c r="N45" s="1"/>
      <c r="O45" s="1"/>
      <c r="P45" s="1"/>
      <c r="Q45" s="1"/>
    </row>
    <row r="46" spans="2:17" x14ac:dyDescent="0.25">
      <c r="B46" s="1"/>
      <c r="C46" s="1"/>
      <c r="D46" s="1"/>
      <c r="E46" s="1"/>
      <c r="F46" s="1"/>
    </row>
    <row r="47" spans="2:17" x14ac:dyDescent="0.25">
      <c r="B47" s="1"/>
      <c r="C47" s="1"/>
      <c r="D47" s="1"/>
      <c r="E47" s="1"/>
      <c r="F47" s="1"/>
    </row>
    <row r="48" spans="2:17" x14ac:dyDescent="0.25">
      <c r="B48" s="1"/>
      <c r="C48" s="1"/>
      <c r="D48" s="1"/>
      <c r="E48" s="1"/>
      <c r="F48" s="1"/>
    </row>
    <row r="49" spans="2:17" x14ac:dyDescent="0.25">
      <c r="B49" s="1"/>
      <c r="C49" s="1"/>
      <c r="D49" s="1"/>
      <c r="E49" s="1"/>
      <c r="F49" s="1"/>
    </row>
    <row r="50" spans="2:17" s="4" customFormat="1" x14ac:dyDescent="0.25">
      <c r="B50" s="1"/>
      <c r="C50" s="1"/>
      <c r="D50" s="1"/>
      <c r="E50" s="1"/>
      <c r="F50" s="1"/>
      <c r="G50" s="1"/>
      <c r="H50" s="1"/>
      <c r="I50" s="1"/>
      <c r="J50" s="1"/>
      <c r="K50" s="1"/>
      <c r="L50" s="1"/>
      <c r="M50" s="1"/>
      <c r="N50" s="1"/>
      <c r="O50" s="1"/>
      <c r="P50" s="1"/>
      <c r="Q50" s="1"/>
    </row>
    <row r="51" spans="2:17" s="4" customFormat="1" x14ac:dyDescent="0.25">
      <c r="B51" s="1"/>
      <c r="C51" s="1"/>
      <c r="D51" s="1"/>
      <c r="E51" s="1"/>
      <c r="F51" s="1"/>
      <c r="G51" s="1"/>
      <c r="H51" s="1"/>
      <c r="I51" s="1"/>
      <c r="J51" s="1"/>
      <c r="K51" s="1"/>
      <c r="L51" s="1"/>
      <c r="M51" s="1"/>
      <c r="N51" s="1"/>
      <c r="O51" s="1"/>
      <c r="P51" s="1"/>
      <c r="Q51" s="1"/>
    </row>
    <row r="52" spans="2:17" s="4" customFormat="1" x14ac:dyDescent="0.25">
      <c r="B52" s="1"/>
      <c r="C52" s="1"/>
      <c r="D52" s="1"/>
      <c r="E52" s="1"/>
      <c r="F52" s="1"/>
      <c r="G52" s="1"/>
      <c r="H52" s="1"/>
      <c r="I52" s="1"/>
      <c r="J52" s="1"/>
      <c r="K52" s="1"/>
      <c r="L52" s="1"/>
      <c r="M52" s="1"/>
      <c r="N52" s="1"/>
      <c r="O52" s="1"/>
      <c r="P52" s="1"/>
      <c r="Q52" s="1"/>
    </row>
    <row r="53" spans="2:17" s="4" customFormat="1" x14ac:dyDescent="0.25">
      <c r="B53" s="1"/>
      <c r="C53" s="1"/>
      <c r="D53" s="1"/>
      <c r="E53" s="1"/>
      <c r="F53" s="1"/>
      <c r="G53" s="1"/>
      <c r="H53" s="1"/>
      <c r="I53" s="1"/>
      <c r="J53" s="1"/>
      <c r="K53" s="1"/>
      <c r="L53" s="1"/>
      <c r="M53" s="1"/>
      <c r="N53" s="1"/>
      <c r="O53" s="1"/>
      <c r="P53" s="1"/>
      <c r="Q53" s="1"/>
    </row>
    <row r="54" spans="2:17" s="4" customFormat="1" x14ac:dyDescent="0.25">
      <c r="B54" s="1"/>
      <c r="C54" s="1"/>
      <c r="D54" s="1"/>
      <c r="E54" s="1"/>
      <c r="F54" s="1"/>
      <c r="G54" s="1"/>
      <c r="H54" s="1"/>
      <c r="I54" s="1"/>
      <c r="J54" s="1"/>
      <c r="K54" s="1"/>
      <c r="L54" s="1"/>
      <c r="M54" s="1"/>
      <c r="N54" s="1"/>
      <c r="O54" s="1"/>
      <c r="P54" s="1"/>
      <c r="Q54" s="1"/>
    </row>
    <row r="55" spans="2:17" s="4" customFormat="1" x14ac:dyDescent="0.25">
      <c r="B55" s="1"/>
      <c r="C55" s="1"/>
      <c r="D55" s="1"/>
      <c r="E55" s="1"/>
      <c r="F55" s="1"/>
      <c r="G55" s="1"/>
      <c r="H55" s="1"/>
      <c r="I55" s="1"/>
      <c r="J55" s="1"/>
      <c r="K55" s="1"/>
      <c r="L55" s="1"/>
      <c r="M55" s="1"/>
      <c r="N55" s="1"/>
      <c r="O55" s="1"/>
      <c r="P55" s="1"/>
      <c r="Q55" s="1"/>
    </row>
    <row r="56" spans="2:17" s="4" customFormat="1" x14ac:dyDescent="0.25">
      <c r="B56" s="1"/>
      <c r="C56" s="1"/>
      <c r="D56" s="1"/>
      <c r="E56" s="1"/>
      <c r="F56" s="1"/>
      <c r="G56" s="1"/>
      <c r="H56" s="1"/>
      <c r="I56" s="1"/>
      <c r="J56" s="1"/>
      <c r="K56" s="1"/>
      <c r="L56" s="1"/>
      <c r="M56" s="1"/>
      <c r="N56" s="1"/>
      <c r="O56" s="1"/>
      <c r="P56" s="1"/>
      <c r="Q56" s="1"/>
    </row>
    <row r="57" spans="2:17" x14ac:dyDescent="0.25">
      <c r="B57" s="1"/>
      <c r="C57" s="1"/>
      <c r="D57" s="1"/>
      <c r="E57" s="1"/>
      <c r="F57" s="1"/>
    </row>
    <row r="58" spans="2:17" x14ac:dyDescent="0.25">
      <c r="B58" s="1"/>
      <c r="C58" s="1"/>
      <c r="D58" s="1"/>
      <c r="E58" s="1"/>
      <c r="F58" s="1"/>
    </row>
    <row r="59" spans="2:17" x14ac:dyDescent="0.25">
      <c r="B59" s="1"/>
      <c r="C59" s="1"/>
      <c r="D59" s="1"/>
      <c r="E59" s="1"/>
      <c r="F59" s="1"/>
    </row>
    <row r="60" spans="2:17" x14ac:dyDescent="0.25">
      <c r="B60" s="1"/>
      <c r="C60" s="1"/>
      <c r="D60" s="1"/>
      <c r="E60" s="1"/>
      <c r="F60" s="1"/>
    </row>
    <row r="61" spans="2:17" s="4" customFormat="1" x14ac:dyDescent="0.25">
      <c r="B61" s="1"/>
      <c r="C61" s="1"/>
      <c r="D61" s="1"/>
      <c r="E61" s="1"/>
      <c r="F61" s="1"/>
      <c r="G61" s="1"/>
      <c r="H61" s="1"/>
      <c r="I61" s="1"/>
      <c r="J61" s="1"/>
      <c r="K61" s="1"/>
      <c r="L61" s="1"/>
      <c r="M61" s="1"/>
      <c r="N61" s="1"/>
      <c r="O61" s="1"/>
      <c r="P61" s="1"/>
      <c r="Q61" s="1"/>
    </row>
    <row r="62" spans="2:17" s="4" customFormat="1" x14ac:dyDescent="0.25">
      <c r="B62" s="1"/>
      <c r="C62" s="1"/>
      <c r="D62" s="1"/>
      <c r="E62" s="1"/>
      <c r="F62" s="1"/>
      <c r="G62" s="1"/>
      <c r="H62" s="1"/>
      <c r="I62" s="1"/>
      <c r="J62" s="1"/>
      <c r="K62" s="1"/>
      <c r="L62" s="1"/>
      <c r="M62" s="1"/>
      <c r="N62" s="1"/>
      <c r="O62" s="1"/>
      <c r="P62" s="1"/>
      <c r="Q62" s="1"/>
    </row>
    <row r="63" spans="2:17" s="4" customFormat="1" x14ac:dyDescent="0.25">
      <c r="B63" s="1"/>
      <c r="C63" s="1"/>
      <c r="D63" s="1"/>
      <c r="E63" s="1"/>
      <c r="F63" s="1"/>
      <c r="G63" s="1"/>
      <c r="H63" s="1"/>
      <c r="I63" s="1"/>
      <c r="J63" s="1"/>
      <c r="K63" s="1"/>
      <c r="L63" s="1"/>
      <c r="M63" s="1"/>
      <c r="N63" s="1"/>
      <c r="O63" s="1"/>
      <c r="P63" s="1"/>
      <c r="Q63" s="1"/>
    </row>
    <row r="64" spans="2:17" s="4" customFormat="1" x14ac:dyDescent="0.25">
      <c r="B64" s="1"/>
      <c r="C64" s="1"/>
      <c r="D64" s="1"/>
      <c r="E64" s="1"/>
      <c r="F64" s="1"/>
      <c r="G64" s="1"/>
      <c r="H64" s="1"/>
      <c r="I64" s="1"/>
      <c r="J64" s="1"/>
      <c r="K64" s="1"/>
      <c r="L64" s="1"/>
      <c r="M64" s="1"/>
      <c r="N64" s="1"/>
      <c r="O64" s="1"/>
      <c r="P64" s="1"/>
      <c r="Q64" s="1"/>
    </row>
    <row r="65" spans="2:17" s="4" customFormat="1" x14ac:dyDescent="0.25">
      <c r="B65" s="1"/>
      <c r="C65" s="1"/>
      <c r="D65" s="1"/>
      <c r="E65" s="1"/>
      <c r="F65" s="1"/>
      <c r="G65" s="1"/>
      <c r="H65" s="1"/>
      <c r="I65" s="1"/>
      <c r="J65" s="1"/>
      <c r="K65" s="1"/>
      <c r="L65" s="1"/>
      <c r="M65" s="1"/>
      <c r="N65" s="1"/>
      <c r="O65" s="1"/>
      <c r="P65" s="1"/>
      <c r="Q65" s="1"/>
    </row>
    <row r="66" spans="2:17" s="4" customFormat="1" x14ac:dyDescent="0.25">
      <c r="B66" s="1"/>
      <c r="C66" s="1"/>
      <c r="D66" s="1"/>
      <c r="E66" s="1"/>
      <c r="F66" s="1"/>
      <c r="G66" s="1"/>
      <c r="H66" s="1"/>
      <c r="I66" s="1"/>
      <c r="J66" s="1"/>
      <c r="K66" s="1"/>
      <c r="L66" s="1"/>
      <c r="M66" s="1"/>
      <c r="N66" s="1"/>
      <c r="O66" s="1"/>
      <c r="P66" s="1"/>
      <c r="Q66" s="1"/>
    </row>
    <row r="67" spans="2:17" s="4" customFormat="1" x14ac:dyDescent="0.25">
      <c r="B67" s="1"/>
      <c r="C67" s="1"/>
      <c r="D67" s="1"/>
      <c r="E67" s="1"/>
      <c r="F67" s="1"/>
      <c r="G67" s="1"/>
      <c r="H67" s="1"/>
      <c r="I67" s="1"/>
      <c r="J67" s="1"/>
      <c r="K67" s="1"/>
      <c r="L67" s="1"/>
      <c r="M67" s="1"/>
      <c r="N67" s="1"/>
      <c r="O67" s="1"/>
      <c r="P67" s="1"/>
      <c r="Q67" s="1"/>
    </row>
    <row r="68" spans="2:17" x14ac:dyDescent="0.25">
      <c r="B68" s="1"/>
      <c r="C68" s="1"/>
      <c r="D68" s="1"/>
      <c r="E68" s="1"/>
      <c r="F68" s="1"/>
    </row>
    <row r="69" spans="2:17" x14ac:dyDescent="0.25">
      <c r="B69" s="1"/>
      <c r="C69" s="1"/>
      <c r="D69" s="1"/>
      <c r="E69" s="1"/>
      <c r="F69" s="1"/>
    </row>
    <row r="70" spans="2:17" x14ac:dyDescent="0.25">
      <c r="B70" s="1"/>
      <c r="C70" s="1"/>
      <c r="D70" s="1"/>
      <c r="E70" s="1"/>
      <c r="F70" s="1"/>
    </row>
    <row r="71" spans="2:17" x14ac:dyDescent="0.25">
      <c r="B71" s="1"/>
      <c r="C71" s="1"/>
      <c r="D71" s="1"/>
      <c r="E71" s="1"/>
      <c r="F71" s="1"/>
    </row>
    <row r="72" spans="2:17" s="4" customFormat="1" x14ac:dyDescent="0.25">
      <c r="B72" s="1"/>
      <c r="C72" s="1"/>
      <c r="D72" s="1"/>
      <c r="E72" s="1"/>
      <c r="F72" s="1"/>
      <c r="G72" s="1"/>
      <c r="H72" s="1"/>
      <c r="I72" s="1"/>
      <c r="J72" s="1"/>
      <c r="K72" s="1"/>
      <c r="L72" s="1"/>
      <c r="M72" s="1"/>
      <c r="N72" s="1"/>
      <c r="O72" s="1"/>
      <c r="P72" s="1"/>
      <c r="Q72" s="1"/>
    </row>
    <row r="73" spans="2:17" s="4" customFormat="1" x14ac:dyDescent="0.25">
      <c r="B73" s="1"/>
      <c r="C73" s="1"/>
      <c r="D73" s="1"/>
      <c r="E73" s="1"/>
      <c r="F73" s="1"/>
      <c r="G73" s="1"/>
      <c r="H73" s="1"/>
      <c r="I73" s="1"/>
      <c r="J73" s="1"/>
      <c r="K73" s="1"/>
      <c r="L73" s="1"/>
      <c r="M73" s="1"/>
      <c r="N73" s="1"/>
      <c r="O73" s="1"/>
      <c r="P73" s="1"/>
      <c r="Q73" s="1"/>
    </row>
    <row r="74" spans="2:17" s="4" customFormat="1" x14ac:dyDescent="0.25">
      <c r="B74" s="1"/>
      <c r="C74" s="1"/>
      <c r="D74" s="1"/>
      <c r="E74" s="1"/>
      <c r="F74" s="1"/>
      <c r="G74" s="1"/>
      <c r="H74" s="1"/>
      <c r="I74" s="1"/>
      <c r="J74" s="1"/>
      <c r="K74" s="1"/>
      <c r="L74" s="1"/>
      <c r="M74" s="1"/>
      <c r="N74" s="1"/>
      <c r="O74" s="1"/>
      <c r="P74" s="1"/>
      <c r="Q74" s="1"/>
    </row>
    <row r="75" spans="2:17" s="4" customFormat="1" x14ac:dyDescent="0.25">
      <c r="B75" s="1"/>
      <c r="C75" s="1"/>
      <c r="D75" s="1"/>
      <c r="E75" s="1"/>
      <c r="F75" s="1"/>
      <c r="G75" s="1"/>
      <c r="H75" s="1"/>
      <c r="I75" s="1"/>
      <c r="J75" s="1"/>
      <c r="K75" s="1"/>
      <c r="L75" s="1"/>
      <c r="M75" s="1"/>
      <c r="N75" s="1"/>
      <c r="O75" s="1"/>
      <c r="P75" s="1"/>
      <c r="Q75" s="1"/>
    </row>
    <row r="76" spans="2:17" s="4" customFormat="1" x14ac:dyDescent="0.25">
      <c r="B76" s="1"/>
      <c r="C76" s="1"/>
      <c r="D76" s="1"/>
      <c r="E76" s="1"/>
      <c r="F76" s="1"/>
      <c r="G76" s="1"/>
      <c r="H76" s="1"/>
      <c r="I76" s="1"/>
      <c r="J76" s="1"/>
      <c r="K76" s="1"/>
      <c r="L76" s="1"/>
      <c r="M76" s="1"/>
      <c r="N76" s="1"/>
      <c r="O76" s="1"/>
      <c r="P76" s="1"/>
      <c r="Q76" s="1"/>
    </row>
    <row r="77" spans="2:17" s="4" customFormat="1" x14ac:dyDescent="0.25">
      <c r="B77" s="1"/>
      <c r="C77" s="1"/>
      <c r="D77" s="1"/>
      <c r="E77" s="1"/>
      <c r="F77" s="1"/>
      <c r="G77" s="1"/>
      <c r="H77" s="1"/>
      <c r="I77" s="1"/>
      <c r="J77" s="1"/>
      <c r="K77" s="1"/>
      <c r="L77" s="1"/>
      <c r="M77" s="1"/>
      <c r="N77" s="1"/>
      <c r="O77" s="1"/>
      <c r="P77" s="1"/>
      <c r="Q77" s="1"/>
    </row>
    <row r="78" spans="2:17" s="4" customFormat="1" x14ac:dyDescent="0.25">
      <c r="B78" s="1"/>
      <c r="C78" s="1"/>
      <c r="D78" s="1"/>
      <c r="E78" s="1"/>
      <c r="F78" s="1"/>
      <c r="G78" s="1"/>
      <c r="H78" s="1"/>
      <c r="I78" s="1"/>
      <c r="J78" s="1"/>
      <c r="K78" s="1"/>
      <c r="L78" s="1"/>
      <c r="M78" s="1"/>
      <c r="N78" s="1"/>
      <c r="O78" s="1"/>
      <c r="P78" s="1"/>
      <c r="Q78" s="1"/>
    </row>
    <row r="79" spans="2:17" x14ac:dyDescent="0.25">
      <c r="B79" s="1"/>
      <c r="C79" s="1"/>
      <c r="D79" s="1"/>
      <c r="E79" s="1"/>
      <c r="F79" s="1"/>
    </row>
    <row r="80" spans="2:17" x14ac:dyDescent="0.25">
      <c r="B80" s="1"/>
      <c r="C80" s="1"/>
      <c r="D80" s="1"/>
      <c r="E80" s="1"/>
      <c r="F80" s="1"/>
    </row>
    <row r="81" spans="2:17" x14ac:dyDescent="0.25">
      <c r="B81" s="1"/>
      <c r="C81" s="1"/>
      <c r="D81" s="1"/>
      <c r="E81" s="1"/>
      <c r="F81" s="1"/>
    </row>
    <row r="82" spans="2:17" x14ac:dyDescent="0.25">
      <c r="B82" s="1"/>
      <c r="C82" s="1"/>
      <c r="D82" s="1"/>
      <c r="E82" s="1"/>
      <c r="F82" s="1"/>
    </row>
    <row r="83" spans="2:17" s="4" customFormat="1" x14ac:dyDescent="0.25">
      <c r="B83" s="1"/>
      <c r="C83" s="1"/>
      <c r="D83" s="1"/>
      <c r="E83" s="1"/>
      <c r="F83" s="1"/>
      <c r="G83" s="1"/>
      <c r="H83" s="1"/>
      <c r="I83" s="1"/>
      <c r="J83" s="1"/>
      <c r="K83" s="1"/>
      <c r="L83" s="1"/>
      <c r="M83" s="1"/>
      <c r="N83" s="1"/>
      <c r="O83" s="1"/>
      <c r="P83" s="1"/>
      <c r="Q83" s="1"/>
    </row>
    <row r="84" spans="2:17" s="4" customFormat="1" x14ac:dyDescent="0.25">
      <c r="B84" s="1"/>
      <c r="C84" s="1"/>
      <c r="D84" s="1"/>
      <c r="E84" s="1"/>
      <c r="F84" s="1"/>
      <c r="G84" s="1"/>
      <c r="H84" s="1"/>
      <c r="I84" s="1"/>
      <c r="J84" s="1"/>
      <c r="K84" s="1"/>
      <c r="L84" s="1"/>
      <c r="M84" s="1"/>
      <c r="N84" s="1"/>
      <c r="O84" s="1"/>
      <c r="P84" s="1"/>
      <c r="Q84" s="1"/>
    </row>
    <row r="85" spans="2:17" s="4" customFormat="1" x14ac:dyDescent="0.25">
      <c r="B85" s="1"/>
      <c r="C85" s="1"/>
      <c r="D85" s="1"/>
      <c r="E85" s="1"/>
      <c r="F85" s="1"/>
      <c r="G85" s="1"/>
      <c r="H85" s="1"/>
      <c r="I85" s="1"/>
      <c r="J85" s="1"/>
      <c r="K85" s="1"/>
      <c r="L85" s="1"/>
      <c r="M85" s="1"/>
      <c r="N85" s="1"/>
      <c r="O85" s="1"/>
      <c r="P85" s="1"/>
      <c r="Q85" s="1"/>
    </row>
    <row r="86" spans="2:17" s="4" customFormat="1" x14ac:dyDescent="0.25">
      <c r="B86" s="1"/>
      <c r="C86" s="1"/>
      <c r="D86" s="1"/>
      <c r="E86" s="1"/>
      <c r="F86" s="1"/>
      <c r="G86" s="1"/>
      <c r="H86" s="1"/>
      <c r="I86" s="1"/>
      <c r="J86" s="1"/>
      <c r="K86" s="1"/>
      <c r="L86" s="1"/>
      <c r="M86" s="1"/>
      <c r="N86" s="1"/>
      <c r="O86" s="1"/>
      <c r="P86" s="1"/>
      <c r="Q86" s="1"/>
    </row>
    <row r="87" spans="2:17" s="4" customFormat="1" x14ac:dyDescent="0.25">
      <c r="B87" s="1"/>
      <c r="C87" s="1"/>
      <c r="D87" s="1"/>
      <c r="E87" s="1"/>
      <c r="F87" s="1"/>
      <c r="G87" s="1"/>
      <c r="H87" s="1"/>
      <c r="I87" s="1"/>
      <c r="J87" s="1"/>
      <c r="K87" s="1"/>
      <c r="L87" s="1"/>
      <c r="M87" s="1"/>
      <c r="N87" s="1"/>
      <c r="O87" s="1"/>
      <c r="P87" s="1"/>
      <c r="Q87" s="1"/>
    </row>
    <row r="88" spans="2:17" s="4" customFormat="1" x14ac:dyDescent="0.25">
      <c r="B88" s="1"/>
      <c r="C88" s="1"/>
      <c r="D88" s="1"/>
      <c r="E88" s="1"/>
      <c r="F88" s="1"/>
      <c r="G88" s="1"/>
      <c r="H88" s="1"/>
      <c r="I88" s="1"/>
      <c r="J88" s="1"/>
      <c r="K88" s="1"/>
      <c r="L88" s="1"/>
      <c r="M88" s="1"/>
      <c r="N88" s="1"/>
      <c r="O88" s="1"/>
      <c r="P88" s="1"/>
      <c r="Q88" s="1"/>
    </row>
    <row r="89" spans="2:17" s="4" customFormat="1" x14ac:dyDescent="0.25">
      <c r="B89" s="1"/>
      <c r="C89" s="1"/>
      <c r="D89" s="1"/>
      <c r="E89" s="1"/>
      <c r="F89" s="1"/>
      <c r="G89" s="1"/>
      <c r="H89" s="1"/>
      <c r="I89" s="1"/>
      <c r="J89" s="1"/>
      <c r="K89" s="1"/>
      <c r="L89" s="1"/>
      <c r="M89" s="1"/>
      <c r="N89" s="1"/>
      <c r="O89" s="1"/>
      <c r="P89" s="1"/>
      <c r="Q89" s="1"/>
    </row>
    <row r="90" spans="2:17" x14ac:dyDescent="0.25">
      <c r="B90" s="1"/>
      <c r="C90" s="1"/>
      <c r="D90" s="1"/>
      <c r="E90" s="1"/>
      <c r="F90" s="1"/>
    </row>
    <row r="91" spans="2:17" x14ac:dyDescent="0.25">
      <c r="B91" s="1"/>
      <c r="C91" s="1"/>
      <c r="D91" s="1"/>
      <c r="E91" s="1"/>
      <c r="F91" s="1"/>
    </row>
    <row r="92" spans="2:17" x14ac:dyDescent="0.25">
      <c r="B92" s="1"/>
      <c r="C92" s="1"/>
      <c r="D92" s="1"/>
      <c r="E92" s="1"/>
      <c r="F92" s="1"/>
    </row>
    <row r="93" spans="2:17" x14ac:dyDescent="0.25">
      <c r="B93" s="1"/>
      <c r="C93" s="1"/>
      <c r="D93" s="1"/>
      <c r="E93" s="1"/>
      <c r="F93" s="1"/>
    </row>
    <row r="94" spans="2:17" s="4" customFormat="1" x14ac:dyDescent="0.25">
      <c r="B94" s="1"/>
      <c r="C94" s="1"/>
      <c r="D94" s="1"/>
      <c r="E94" s="1"/>
      <c r="F94" s="1"/>
      <c r="G94" s="1"/>
      <c r="H94" s="1"/>
      <c r="I94" s="1"/>
      <c r="J94" s="1"/>
      <c r="K94" s="1"/>
      <c r="L94" s="1"/>
      <c r="M94" s="1"/>
      <c r="N94" s="1"/>
      <c r="O94" s="1"/>
      <c r="P94" s="1"/>
      <c r="Q94" s="1"/>
    </row>
    <row r="95" spans="2:17" s="4" customFormat="1" x14ac:dyDescent="0.25">
      <c r="B95" s="1"/>
      <c r="C95" s="1"/>
      <c r="D95" s="1"/>
      <c r="E95" s="1"/>
      <c r="F95" s="1"/>
      <c r="G95" s="1"/>
      <c r="H95" s="1"/>
      <c r="I95" s="1"/>
      <c r="J95" s="1"/>
      <c r="K95" s="1"/>
      <c r="L95" s="1"/>
      <c r="M95" s="1"/>
      <c r="N95" s="1"/>
      <c r="O95" s="1"/>
      <c r="P95" s="1"/>
      <c r="Q95" s="1"/>
    </row>
    <row r="96" spans="2:17" s="4" customFormat="1" x14ac:dyDescent="0.25">
      <c r="B96" s="1"/>
      <c r="C96" s="1"/>
      <c r="D96" s="1"/>
      <c r="E96" s="1"/>
      <c r="F96" s="1"/>
      <c r="G96" s="1"/>
      <c r="H96" s="1"/>
      <c r="I96" s="1"/>
      <c r="J96" s="1"/>
      <c r="K96" s="1"/>
      <c r="L96" s="1"/>
      <c r="M96" s="1"/>
      <c r="N96" s="1"/>
      <c r="O96" s="1"/>
      <c r="P96" s="1"/>
      <c r="Q96" s="1"/>
    </row>
    <row r="97" spans="2:17" s="4" customFormat="1" x14ac:dyDescent="0.25">
      <c r="B97" s="1"/>
      <c r="C97" s="1"/>
      <c r="D97" s="1"/>
      <c r="E97" s="1"/>
      <c r="F97" s="1"/>
      <c r="G97" s="1"/>
      <c r="H97" s="1"/>
      <c r="I97" s="1"/>
      <c r="J97" s="1"/>
      <c r="K97" s="1"/>
      <c r="L97" s="1"/>
      <c r="M97" s="1"/>
      <c r="N97" s="1"/>
      <c r="O97" s="1"/>
      <c r="P97" s="1"/>
      <c r="Q97" s="1"/>
    </row>
    <row r="98" spans="2:17" s="4" customFormat="1" x14ac:dyDescent="0.25">
      <c r="B98" s="1"/>
      <c r="C98" s="1"/>
      <c r="D98" s="1"/>
      <c r="E98" s="1"/>
      <c r="F98" s="1"/>
      <c r="G98" s="1"/>
      <c r="H98" s="1"/>
      <c r="I98" s="1"/>
      <c r="J98" s="1"/>
      <c r="K98" s="1"/>
      <c r="L98" s="1"/>
      <c r="M98" s="1"/>
      <c r="N98" s="1"/>
      <c r="O98" s="1"/>
      <c r="P98" s="1"/>
      <c r="Q98" s="1"/>
    </row>
    <row r="99" spans="2:17" s="4" customFormat="1" x14ac:dyDescent="0.25">
      <c r="B99" s="1"/>
      <c r="C99" s="1"/>
      <c r="D99" s="1"/>
      <c r="E99" s="1"/>
      <c r="F99" s="1"/>
      <c r="G99" s="1"/>
      <c r="H99" s="1"/>
      <c r="I99" s="1"/>
      <c r="J99" s="1"/>
      <c r="K99" s="1"/>
      <c r="L99" s="1"/>
      <c r="M99" s="1"/>
      <c r="N99" s="1"/>
      <c r="O99" s="1"/>
      <c r="P99" s="1"/>
      <c r="Q99" s="1"/>
    </row>
    <row r="100" spans="2:17" s="4" customFormat="1" x14ac:dyDescent="0.25">
      <c r="B100" s="1"/>
      <c r="C100" s="1"/>
      <c r="D100" s="1"/>
      <c r="E100" s="1"/>
      <c r="F100" s="1"/>
      <c r="G100" s="1"/>
      <c r="H100" s="1"/>
      <c r="I100" s="1"/>
      <c r="J100" s="1"/>
      <c r="K100" s="1"/>
      <c r="L100" s="1"/>
      <c r="M100" s="1"/>
      <c r="N100" s="1"/>
      <c r="O100" s="1"/>
      <c r="P100" s="1"/>
      <c r="Q100" s="1"/>
    </row>
    <row r="101" spans="2:17" x14ac:dyDescent="0.25">
      <c r="B101" s="1"/>
      <c r="C101" s="1"/>
      <c r="D101" s="1"/>
      <c r="E101" s="1"/>
      <c r="F101" s="1"/>
    </row>
    <row r="102" spans="2:17" x14ac:dyDescent="0.25">
      <c r="B102" s="1"/>
      <c r="C102" s="1"/>
      <c r="D102" s="1"/>
      <c r="E102" s="1"/>
      <c r="F102" s="1"/>
    </row>
    <row r="103" spans="2:17" x14ac:dyDescent="0.25">
      <c r="B103" s="1"/>
      <c r="C103" s="1"/>
      <c r="D103" s="1"/>
      <c r="E103" s="1"/>
      <c r="F103" s="1"/>
    </row>
    <row r="104" spans="2:17" x14ac:dyDescent="0.25">
      <c r="B104" s="1"/>
      <c r="C104" s="1"/>
      <c r="D104" s="1"/>
      <c r="E104" s="1"/>
      <c r="F104" s="1"/>
    </row>
    <row r="105" spans="2:17" s="4" customFormat="1" x14ac:dyDescent="0.25">
      <c r="B105" s="1"/>
      <c r="C105" s="1"/>
      <c r="D105" s="1"/>
      <c r="E105" s="1"/>
      <c r="F105" s="1"/>
      <c r="G105" s="1"/>
      <c r="H105" s="1"/>
      <c r="I105" s="1"/>
      <c r="J105" s="1"/>
      <c r="K105" s="1"/>
      <c r="L105" s="1"/>
      <c r="M105" s="1"/>
      <c r="N105" s="1"/>
      <c r="O105" s="1"/>
      <c r="P105" s="1"/>
      <c r="Q105" s="1"/>
    </row>
    <row r="106" spans="2:17" s="4" customFormat="1" x14ac:dyDescent="0.25">
      <c r="B106" s="1"/>
      <c r="C106" s="1"/>
      <c r="D106" s="1"/>
      <c r="E106" s="1"/>
      <c r="F106" s="1"/>
      <c r="G106" s="1"/>
      <c r="H106" s="1"/>
      <c r="I106" s="1"/>
      <c r="J106" s="1"/>
      <c r="K106" s="1"/>
      <c r="L106" s="1"/>
      <c r="M106" s="1"/>
      <c r="N106" s="1"/>
      <c r="O106" s="1"/>
      <c r="P106" s="1"/>
      <c r="Q106" s="1"/>
    </row>
    <row r="107" spans="2:17" s="4" customFormat="1" x14ac:dyDescent="0.25">
      <c r="B107" s="1"/>
      <c r="C107" s="1"/>
      <c r="D107" s="1"/>
      <c r="E107" s="1"/>
      <c r="F107" s="1"/>
      <c r="G107" s="1"/>
      <c r="H107" s="1"/>
      <c r="I107" s="1"/>
      <c r="J107" s="1"/>
      <c r="K107" s="1"/>
      <c r="L107" s="1"/>
      <c r="M107" s="1"/>
      <c r="N107" s="1"/>
      <c r="O107" s="1"/>
      <c r="P107" s="1"/>
      <c r="Q107" s="1"/>
    </row>
    <row r="108" spans="2:17" s="4" customFormat="1" x14ac:dyDescent="0.25">
      <c r="B108" s="1"/>
      <c r="C108" s="1"/>
      <c r="D108" s="1"/>
      <c r="E108" s="1"/>
      <c r="F108" s="1"/>
      <c r="G108" s="1"/>
      <c r="H108" s="1"/>
      <c r="I108" s="1"/>
      <c r="J108" s="1"/>
      <c r="K108" s="1"/>
      <c r="L108" s="1"/>
      <c r="M108" s="1"/>
      <c r="N108" s="1"/>
      <c r="O108" s="1"/>
      <c r="P108" s="1"/>
      <c r="Q108" s="1"/>
    </row>
    <row r="109" spans="2:17" s="4" customFormat="1" x14ac:dyDescent="0.25">
      <c r="B109" s="1"/>
      <c r="C109" s="1"/>
      <c r="D109" s="1"/>
      <c r="E109" s="1"/>
      <c r="F109" s="1"/>
      <c r="G109" s="1"/>
      <c r="H109" s="1"/>
      <c r="I109" s="1"/>
      <c r="J109" s="1"/>
      <c r="K109" s="1"/>
      <c r="L109" s="1"/>
      <c r="M109" s="1"/>
      <c r="N109" s="1"/>
      <c r="O109" s="1"/>
      <c r="P109" s="1"/>
      <c r="Q109" s="1"/>
    </row>
    <row r="110" spans="2:17" s="4" customFormat="1" x14ac:dyDescent="0.25">
      <c r="B110" s="1"/>
      <c r="C110" s="1"/>
      <c r="D110" s="1"/>
      <c r="E110" s="1"/>
      <c r="F110" s="1"/>
      <c r="G110" s="1"/>
      <c r="H110" s="1"/>
      <c r="I110" s="1"/>
      <c r="J110" s="1"/>
      <c r="K110" s="1"/>
      <c r="L110" s="1"/>
      <c r="M110" s="1"/>
      <c r="N110" s="1"/>
      <c r="O110" s="1"/>
      <c r="P110" s="1"/>
      <c r="Q110" s="1"/>
    </row>
    <row r="111" spans="2:17" s="4" customFormat="1" x14ac:dyDescent="0.25">
      <c r="B111" s="1"/>
      <c r="C111" s="1"/>
      <c r="D111" s="1"/>
      <c r="E111" s="1"/>
      <c r="F111" s="1"/>
      <c r="G111" s="1"/>
      <c r="H111" s="1"/>
      <c r="I111" s="1"/>
      <c r="J111" s="1"/>
      <c r="K111" s="1"/>
      <c r="L111" s="1"/>
      <c r="M111" s="1"/>
      <c r="N111" s="1"/>
      <c r="O111" s="1"/>
      <c r="P111" s="1"/>
      <c r="Q111" s="1"/>
    </row>
    <row r="112" spans="2:17" x14ac:dyDescent="0.25">
      <c r="B112" s="1"/>
      <c r="C112" s="1"/>
      <c r="D112" s="1"/>
      <c r="E112" s="1"/>
      <c r="F112" s="1"/>
    </row>
    <row r="113" spans="2:17" x14ac:dyDescent="0.25">
      <c r="B113" s="1"/>
      <c r="C113" s="1"/>
      <c r="D113" s="1"/>
      <c r="E113" s="1"/>
      <c r="F113" s="1"/>
    </row>
    <row r="114" spans="2:17" x14ac:dyDescent="0.25">
      <c r="B114" s="1"/>
      <c r="C114" s="1"/>
      <c r="D114" s="1"/>
      <c r="E114" s="1"/>
      <c r="F114" s="1"/>
    </row>
    <row r="115" spans="2:17" x14ac:dyDescent="0.25">
      <c r="B115" s="1"/>
      <c r="C115" s="1"/>
      <c r="D115" s="1"/>
      <c r="E115" s="1"/>
      <c r="F115" s="1"/>
    </row>
    <row r="116" spans="2:17" s="4" customFormat="1" x14ac:dyDescent="0.25">
      <c r="B116" s="1"/>
      <c r="C116" s="1"/>
      <c r="D116" s="1"/>
      <c r="E116" s="1"/>
      <c r="F116" s="1"/>
      <c r="G116" s="1"/>
      <c r="H116" s="1"/>
      <c r="I116" s="1"/>
      <c r="J116" s="1"/>
      <c r="K116" s="1"/>
      <c r="L116" s="1"/>
      <c r="M116" s="1"/>
      <c r="N116" s="1"/>
      <c r="O116" s="1"/>
      <c r="P116" s="1"/>
      <c r="Q116" s="1"/>
    </row>
    <row r="117" spans="2:17" s="4" customFormat="1" x14ac:dyDescent="0.25">
      <c r="B117" s="1"/>
      <c r="C117" s="1"/>
      <c r="D117" s="1"/>
      <c r="E117" s="1"/>
      <c r="F117" s="1"/>
      <c r="G117" s="1"/>
      <c r="H117" s="1"/>
      <c r="I117" s="1"/>
      <c r="J117" s="1"/>
      <c r="K117" s="1"/>
      <c r="L117" s="1"/>
      <c r="M117" s="1"/>
      <c r="N117" s="1"/>
      <c r="O117" s="1"/>
      <c r="P117" s="1"/>
      <c r="Q117" s="1"/>
    </row>
    <row r="118" spans="2:17" s="4" customFormat="1" x14ac:dyDescent="0.25">
      <c r="B118" s="1"/>
      <c r="C118" s="1"/>
      <c r="D118" s="1"/>
      <c r="E118" s="1"/>
      <c r="F118" s="1"/>
      <c r="G118" s="1"/>
      <c r="H118" s="1"/>
      <c r="I118" s="1"/>
      <c r="J118" s="1"/>
      <c r="K118" s="1"/>
      <c r="L118" s="1"/>
      <c r="M118" s="1"/>
      <c r="N118" s="1"/>
      <c r="O118" s="1"/>
      <c r="P118" s="1"/>
      <c r="Q118" s="1"/>
    </row>
    <row r="119" spans="2:17" s="4" customFormat="1" x14ac:dyDescent="0.25">
      <c r="B119" s="1"/>
      <c r="C119" s="1"/>
      <c r="D119" s="1"/>
      <c r="E119" s="1"/>
      <c r="F119" s="1"/>
      <c r="G119" s="1"/>
      <c r="H119" s="1"/>
      <c r="I119" s="1"/>
      <c r="J119" s="1"/>
      <c r="K119" s="1"/>
      <c r="L119" s="1"/>
      <c r="M119" s="1"/>
      <c r="N119" s="1"/>
      <c r="O119" s="1"/>
      <c r="P119" s="1"/>
      <c r="Q119" s="1"/>
    </row>
    <row r="120" spans="2:17" s="4" customFormat="1" x14ac:dyDescent="0.25">
      <c r="B120" s="1"/>
      <c r="C120" s="1"/>
      <c r="D120" s="1"/>
      <c r="E120" s="1"/>
      <c r="F120" s="1"/>
      <c r="G120" s="1"/>
      <c r="H120" s="1"/>
      <c r="I120" s="1"/>
      <c r="J120" s="1"/>
      <c r="K120" s="1"/>
      <c r="L120" s="1"/>
      <c r="M120" s="1"/>
      <c r="N120" s="1"/>
      <c r="O120" s="1"/>
      <c r="P120" s="1"/>
      <c r="Q120" s="1"/>
    </row>
    <row r="121" spans="2:17" s="4" customFormat="1" x14ac:dyDescent="0.25">
      <c r="B121" s="1"/>
      <c r="C121" s="1"/>
      <c r="D121" s="1"/>
      <c r="E121" s="1"/>
      <c r="F121" s="1"/>
      <c r="G121" s="1"/>
      <c r="H121" s="1"/>
      <c r="I121" s="1"/>
      <c r="J121" s="1"/>
      <c r="K121" s="1"/>
      <c r="L121" s="1"/>
      <c r="M121" s="1"/>
      <c r="N121" s="1"/>
      <c r="O121" s="1"/>
      <c r="P121" s="1"/>
      <c r="Q121" s="1"/>
    </row>
    <row r="122" spans="2:17" s="4" customFormat="1" x14ac:dyDescent="0.25">
      <c r="B122" s="1"/>
      <c r="C122" s="1"/>
      <c r="D122" s="1"/>
      <c r="E122" s="1"/>
      <c r="F122" s="1"/>
      <c r="G122" s="1"/>
      <c r="H122" s="1"/>
      <c r="I122" s="1"/>
      <c r="J122" s="1"/>
      <c r="K122" s="1"/>
      <c r="L122" s="1"/>
      <c r="M122" s="1"/>
      <c r="N122" s="1"/>
      <c r="O122" s="1"/>
      <c r="P122" s="1"/>
      <c r="Q122" s="1"/>
    </row>
    <row r="123" spans="2:17" x14ac:dyDescent="0.25">
      <c r="B123" s="1"/>
      <c r="C123" s="1"/>
      <c r="D123" s="1"/>
      <c r="E123" s="1"/>
      <c r="F123" s="1"/>
    </row>
    <row r="124" spans="2:17" x14ac:dyDescent="0.25">
      <c r="B124" s="1"/>
      <c r="C124" s="1"/>
      <c r="D124" s="1"/>
      <c r="E124" s="1"/>
      <c r="F124" s="1"/>
    </row>
    <row r="125" spans="2:17" x14ac:dyDescent="0.25">
      <c r="B125" s="1"/>
      <c r="C125" s="1"/>
      <c r="D125" s="1"/>
      <c r="E125" s="1"/>
      <c r="F125" s="1"/>
    </row>
    <row r="126" spans="2:17" x14ac:dyDescent="0.25">
      <c r="B126" s="1"/>
      <c r="C126" s="1"/>
      <c r="D126" s="1"/>
      <c r="E126" s="1"/>
      <c r="F126" s="1"/>
    </row>
    <row r="127" spans="2:17" x14ac:dyDescent="0.25">
      <c r="B127" s="1"/>
      <c r="C127" s="1"/>
      <c r="D127" s="1"/>
      <c r="E127" s="1"/>
      <c r="F127" s="1"/>
    </row>
    <row r="128" spans="2:17" x14ac:dyDescent="0.25">
      <c r="B128" s="1"/>
      <c r="C128" s="1"/>
      <c r="D128" s="1"/>
      <c r="E128" s="1"/>
      <c r="F128" s="1"/>
    </row>
    <row r="129" spans="2:6" x14ac:dyDescent="0.25">
      <c r="B129" s="1"/>
      <c r="C129" s="1"/>
      <c r="D129" s="1"/>
      <c r="E129" s="1"/>
      <c r="F129" s="1"/>
    </row>
    <row r="130" spans="2:6" x14ac:dyDescent="0.25">
      <c r="B130" s="1"/>
      <c r="C130" s="1"/>
      <c r="D130" s="1"/>
      <c r="E130" s="1"/>
      <c r="F130" s="1"/>
    </row>
  </sheetData>
  <sortState ref="B5:F11">
    <sortCondition descending="1" ref="E5:E11"/>
  </sortState>
  <mergeCells count="1">
    <mergeCell ref="B3: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All</vt:lpstr>
      <vt:lpstr>Serious</vt:lpstr>
      <vt:lpstr>Women</vt:lpstr>
      <vt:lpstr>Theft</vt:lpstr>
      <vt:lpstr>Others</vt:lpstr>
      <vt:lpstr>Regions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2018-07-19T10:12:18Z</dcterms:modified>
</cp:coreProperties>
</file>