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Rohit Garg" sheetId="1" r:id="rId1"/>
  </sheets>
  <calcPr calcId="152511"/>
</workbook>
</file>

<file path=xl/calcChain.xml><?xml version="1.0" encoding="utf-8"?>
<calcChain xmlns="http://schemas.openxmlformats.org/spreadsheetml/2006/main">
  <c r="D8" i="1" l="1"/>
  <c r="D7" i="1"/>
  <c r="M13" i="1"/>
  <c r="L13" i="1"/>
  <c r="K13" i="1"/>
  <c r="J13" i="1"/>
  <c r="I13" i="1"/>
  <c r="H13" i="1"/>
  <c r="G13" i="1"/>
  <c r="F13" i="1"/>
  <c r="E13" i="1"/>
  <c r="D13" i="1"/>
  <c r="D6" i="1"/>
  <c r="K14" i="1" l="1"/>
  <c r="G14" i="1"/>
  <c r="D14" i="1"/>
  <c r="D15" i="1" s="1"/>
  <c r="H14" i="1"/>
  <c r="L14" i="1"/>
  <c r="E14" i="1"/>
  <c r="I14" i="1"/>
  <c r="M14" i="1"/>
  <c r="F14" i="1"/>
  <c r="J14" i="1"/>
  <c r="E15" i="1" l="1"/>
  <c r="F15" i="1" s="1"/>
  <c r="G15" i="1" s="1"/>
  <c r="H15" i="1" s="1"/>
  <c r="I15" i="1" s="1"/>
  <c r="J15" i="1" s="1"/>
  <c r="K15" i="1" s="1"/>
  <c r="L15" i="1" s="1"/>
  <c r="M15" i="1" s="1"/>
</calcChain>
</file>

<file path=xl/sharedStrings.xml><?xml version="1.0" encoding="utf-8"?>
<sst xmlns="http://schemas.openxmlformats.org/spreadsheetml/2006/main" count="13" uniqueCount="11">
  <si>
    <t>FRM: Monte carlo simulation (Brownian motion)</t>
  </si>
  <si>
    <t>Drift (annual)</t>
  </si>
  <si>
    <t>Volatility (annual)</t>
  </si>
  <si>
    <t>Drift (daily)</t>
  </si>
  <si>
    <t>Volatility (daily)</t>
  </si>
  <si>
    <t>Drift (mean)</t>
  </si>
  <si>
    <t>Initial Stock</t>
  </si>
  <si>
    <t>N(0,1)</t>
  </si>
  <si>
    <t>Log Return</t>
  </si>
  <si>
    <t>Price (t)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</si>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</sst>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₹&quot;\ #,##0.00;[Red]&quot;₹&quot;\ \-#,##0.00"/>
    <numFmt numFmtId="167" formatCode="0.0000%"/>
    <numFmt numFmtId="170" formatCode="#,##0.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70" fontId="1" fillId="0" borderId="2" xfId="0" applyNumberFormat="1" applyFont="1" applyBorder="1" applyAlignment="1">
      <alignment horizontal="center" vertical="top"/>
    </xf>
    <xf numFmtId="170" fontId="1" fillId="0" borderId="1" xfId="0" applyNumberFormat="1" applyFont="1" applyBorder="1" applyAlignment="1">
      <alignment horizontal="center" vertical="top"/>
    </xf>
    <xf numFmtId="167" fontId="1" fillId="0" borderId="2" xfId="0" applyNumberFormat="1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8" fontId="1" fillId="0" borderId="2" xfId="0" applyNumberFormat="1" applyFont="1" applyBorder="1" applyAlignment="1">
      <alignment horizontal="center" vertical="top"/>
    </xf>
    <xf numFmtId="8" fontId="1" fillId="0" borderId="1" xfId="0" applyNumberFormat="1" applyFont="1" applyBorder="1" applyAlignment="1">
      <alignment horizontal="center" vertical="top"/>
    </xf>
    <xf numFmtId="0" fontId="3" fillId="5" borderId="3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9" fontId="4" fillId="3" borderId="1" xfId="0" applyNumberFormat="1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0" fontId="4" fillId="4" borderId="1" xfId="0" applyNumberFormat="1" applyFont="1" applyFill="1" applyBorder="1" applyAlignment="1">
      <alignment horizontal="center" vertical="top"/>
    </xf>
    <xf numFmtId="8" fontId="4" fillId="3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38100">
                <a:solidFill>
                  <a:srgbClr val="00B0F0"/>
                </a:solidFill>
              </a:ln>
              <a:effectLst/>
            </c:spPr>
          </c:marker>
          <c:val>
            <c:numRef>
              <c:f>'Rohit Garg'!$D$15:$M$15</c:f>
              <c:numCache>
                <c:formatCode>"₹"#,##0.00_);[Red]\("₹"#,##0.00\)</c:formatCode>
                <c:ptCount val="10"/>
                <c:pt idx="0">
                  <c:v>103.54676932260951</c:v>
                </c:pt>
                <c:pt idx="1">
                  <c:v>108.32416031212269</c:v>
                </c:pt>
                <c:pt idx="2">
                  <c:v>110.17393507773909</c:v>
                </c:pt>
                <c:pt idx="3">
                  <c:v>110.30709513047182</c:v>
                </c:pt>
                <c:pt idx="4">
                  <c:v>111.49947589274264</c:v>
                </c:pt>
                <c:pt idx="5">
                  <c:v>114.22443803237989</c:v>
                </c:pt>
                <c:pt idx="6">
                  <c:v>114.45852777267568</c:v>
                </c:pt>
                <c:pt idx="7">
                  <c:v>111.44104650171228</c:v>
                </c:pt>
                <c:pt idx="8">
                  <c:v>109.69788480954716</c:v>
                </c:pt>
                <c:pt idx="9">
                  <c:v>106.85013981491809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655952"/>
        <c:axId val="388653992"/>
      </c:lineChart>
      <c:catAx>
        <c:axId val="38865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53992"/>
        <c:crosses val="autoZero"/>
        <c:auto val="1"/>
        <c:lblAlgn val="ctr"/>
        <c:lblOffset val="100"/>
        <c:noMultiLvlLbl val="0"/>
      </c:catAx>
      <c:valAx>
        <c:axId val="388653992"/>
        <c:scaling>
          <c:orientation val="minMax"/>
        </c:scaling>
        <c:delete val="0"/>
        <c:axPos val="l"/>
        <c:numFmt formatCode="&quot;₹&quot;#,##0.00_);[Red]\(&quot;₹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0</xdr:colOff>
      <xdr:row>10</xdr:row>
      <xdr:rowOff>7938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"/>
  <sheetViews>
    <sheetView showGridLines="0" tabSelected="1" zoomScale="80" zoomScaleNormal="80" workbookViewId="0">
      <selection activeCell="F18" sqref="F18"/>
    </sheetView>
  </sheetViews>
  <sheetFormatPr defaultColWidth="13.6328125" defaultRowHeight="13" x14ac:dyDescent="0.35"/>
  <cols>
    <col min="1" max="1" width="3.6328125" style="1" customWidth="1"/>
    <col min="2" max="3" width="13.6328125" style="1"/>
    <col min="4" max="4" width="16.26953125" style="1" customWidth="1"/>
    <col min="5" max="16384" width="13.6328125" style="1"/>
  </cols>
  <sheetData>
    <row r="1" spans="2:13" s="2" customFormat="1" ht="19.5" x14ac:dyDescent="0.35">
      <c r="B1" s="3" t="s">
        <v>0</v>
      </c>
    </row>
    <row r="4" spans="2:13" s="19" customFormat="1" ht="19.5" x14ac:dyDescent="0.35">
      <c r="B4" s="16" t="s">
        <v>1</v>
      </c>
      <c r="C4" s="17"/>
      <c r="D4" s="18">
        <v>0.1</v>
      </c>
      <c r="E4" s="19" t="s">
        <v>10</v>
      </c>
    </row>
    <row r="5" spans="2:13" s="19" customFormat="1" ht="19.5" x14ac:dyDescent="0.35">
      <c r="B5" s="16" t="s">
        <v>2</v>
      </c>
      <c r="C5" s="17"/>
      <c r="D5" s="18">
        <v>0.4</v>
      </c>
      <c r="E5" s="19" t="s">
        <v>10</v>
      </c>
    </row>
    <row r="6" spans="2:13" s="19" customFormat="1" ht="19.5" x14ac:dyDescent="0.35">
      <c r="B6" s="16" t="s">
        <v>3</v>
      </c>
      <c r="C6" s="17"/>
      <c r="D6" s="20">
        <f>D4/252</f>
        <v>3.9682539682539683E-4</v>
      </c>
    </row>
    <row r="7" spans="2:13" s="19" customFormat="1" ht="19.5" x14ac:dyDescent="0.35">
      <c r="B7" s="16" t="s">
        <v>4</v>
      </c>
      <c r="C7" s="17"/>
      <c r="D7" s="20">
        <f>D5/SQRT(252)</f>
        <v>2.5197631533948481E-2</v>
      </c>
    </row>
    <row r="8" spans="2:13" s="19" customFormat="1" ht="19.5" x14ac:dyDescent="0.35">
      <c r="B8" s="16" t="s">
        <v>5</v>
      </c>
      <c r="C8" s="17"/>
      <c r="D8" s="20">
        <f>D6-0.5*D7^2</f>
        <v>7.9365079365079365E-5</v>
      </c>
    </row>
    <row r="9" spans="2:13" s="19" customFormat="1" ht="19.5" x14ac:dyDescent="0.35">
      <c r="B9" s="16" t="s">
        <v>6</v>
      </c>
      <c r="C9" s="17"/>
      <c r="D9" s="21">
        <v>100</v>
      </c>
      <c r="E9" s="19" t="s">
        <v>10</v>
      </c>
    </row>
    <row r="12" spans="2:13" x14ac:dyDescent="0.35">
      <c r="B12" s="12"/>
      <c r="C12" s="13"/>
      <c r="D12" s="14">
        <v>1</v>
      </c>
      <c r="E12" s="14">
        <v>2</v>
      </c>
      <c r="F12" s="14">
        <v>3</v>
      </c>
      <c r="G12" s="14">
        <v>4</v>
      </c>
      <c r="H12" s="14">
        <v>5</v>
      </c>
      <c r="I12" s="14">
        <v>6</v>
      </c>
      <c r="J12" s="14">
        <v>7</v>
      </c>
      <c r="K12" s="14">
        <v>8</v>
      </c>
      <c r="L12" s="14">
        <v>9</v>
      </c>
      <c r="M12" s="15">
        <v>10</v>
      </c>
    </row>
    <row r="13" spans="2:13" x14ac:dyDescent="0.35">
      <c r="B13" s="5" t="s">
        <v>7</v>
      </c>
      <c r="C13" s="4"/>
      <c r="D13" s="6">
        <f ca="1">_xlfn.NORM.S.INV(RAND())</f>
        <v>1.3800438758839344</v>
      </c>
      <c r="E13" s="6">
        <f t="shared" ref="E13:M13" ca="1" si="0">_xlfn.NORM.S.INV(RAND())</f>
        <v>1.7868926586193181</v>
      </c>
      <c r="F13" s="6">
        <f t="shared" ca="1" si="0"/>
        <v>0.66882333010044148</v>
      </c>
      <c r="G13" s="6">
        <f t="shared" ca="1" si="0"/>
        <v>4.4787539448612294E-2</v>
      </c>
      <c r="H13" s="6">
        <f t="shared" ca="1" si="0"/>
        <v>0.42354279762291691</v>
      </c>
      <c r="I13" s="6">
        <f t="shared" ca="1" si="0"/>
        <v>0.95509024804577203</v>
      </c>
      <c r="J13" s="6">
        <f t="shared" ca="1" si="0"/>
        <v>7.8099476744641738E-2</v>
      </c>
      <c r="K13" s="6">
        <f t="shared" ca="1" si="0"/>
        <v>-1.0634411976851919</v>
      </c>
      <c r="L13" s="6">
        <f t="shared" ca="1" si="0"/>
        <v>-0.62882893177231003</v>
      </c>
      <c r="M13" s="7">
        <f t="shared" ca="1" si="0"/>
        <v>-1.0470095282048602</v>
      </c>
    </row>
    <row r="14" spans="2:13" x14ac:dyDescent="0.35">
      <c r="B14" s="5" t="s">
        <v>8</v>
      </c>
      <c r="C14" s="4"/>
      <c r="D14" s="8">
        <f ca="1">$D$8+$D$7*D13</f>
        <v>3.4853202164570593E-2</v>
      </c>
      <c r="E14" s="8">
        <f t="shared" ref="E14:M14" ca="1" si="1">$D$8+$D$7*E13</f>
        <v>4.5104827881972252E-2</v>
      </c>
      <c r="F14" s="8">
        <f t="shared" ca="1" si="1"/>
        <v>1.6932128912544395E-2</v>
      </c>
      <c r="G14" s="8">
        <f t="shared" ca="1" si="1"/>
        <v>1.207904995703394E-3</v>
      </c>
      <c r="H14" s="8">
        <f t="shared" ca="1" si="1"/>
        <v>1.0751640432725052E-2</v>
      </c>
      <c r="I14" s="8">
        <f t="shared" ca="1" si="1"/>
        <v>2.41453772312899E-2</v>
      </c>
      <c r="J14" s="8">
        <f t="shared" ca="1" si="1"/>
        <v>2.0472869173707399E-3</v>
      </c>
      <c r="K14" s="8">
        <f t="shared" ca="1" si="1"/>
        <v>-2.671683437792725E-2</v>
      </c>
      <c r="L14" s="8">
        <f t="shared" ca="1" si="1"/>
        <v>-1.5765634641320019E-2</v>
      </c>
      <c r="M14" s="9">
        <f t="shared" ca="1" si="1"/>
        <v>-2.6302795224874227E-2</v>
      </c>
    </row>
    <row r="15" spans="2:13" x14ac:dyDescent="0.35">
      <c r="B15" s="5" t="s">
        <v>9</v>
      </c>
      <c r="C15" s="4"/>
      <c r="D15" s="10">
        <f ca="1">$D$9*EXP(D14)</f>
        <v>103.54676932260951</v>
      </c>
      <c r="E15" s="10">
        <f ca="1">D15*EXP(E14)</f>
        <v>108.32416031212269</v>
      </c>
      <c r="F15" s="10">
        <f t="shared" ref="F15:M15" ca="1" si="2">E15*EXP(F14)</f>
        <v>110.17393507773909</v>
      </c>
      <c r="G15" s="10">
        <f t="shared" ca="1" si="2"/>
        <v>110.30709513047182</v>
      </c>
      <c r="H15" s="10">
        <f t="shared" ca="1" si="2"/>
        <v>111.49947589274264</v>
      </c>
      <c r="I15" s="10">
        <f t="shared" ca="1" si="2"/>
        <v>114.22443803237989</v>
      </c>
      <c r="J15" s="10">
        <f t="shared" ca="1" si="2"/>
        <v>114.45852777267568</v>
      </c>
      <c r="K15" s="10">
        <f t="shared" ca="1" si="2"/>
        <v>111.44104650171228</v>
      </c>
      <c r="L15" s="10">
        <f t="shared" ca="1" si="2"/>
        <v>109.69788480954716</v>
      </c>
      <c r="M15" s="11">
        <f t="shared" ca="1" si="2"/>
        <v>106.85013981491809</v>
      </c>
    </row>
  </sheetData>
  <mergeCells count="10">
    <mergeCell ref="B13:C13"/>
    <mergeCell ref="B14:C14"/>
    <mergeCell ref="B15:C15"/>
    <mergeCell ref="B12:C12"/>
    <mergeCell ref="B4:C4"/>
    <mergeCell ref="B5:C5"/>
    <mergeCell ref="B6:C6"/>
    <mergeCell ref="B7:C7"/>
    <mergeCell ref="B8:C8"/>
    <mergeCell ref="B9:C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Rohit Garg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2018-03-09T23:55:37Z</dcterms:modified>
</cp:coreProperties>
</file>