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Class" sheetId="1" r:id="rId1"/>
    <sheet name="Correl" sheetId="2" r:id="rId2"/>
    <sheet name="Sitting" sheetId="3" r:id="rId3"/>
    <sheet name="Standing" sheetId="6" r:id="rId4"/>
    <sheet name="Walking" sheetId="7" r:id="rId5"/>
    <sheet name="Model" sheetId="5" r:id="rId6"/>
    <sheet name="Result" sheetId="4" r:id="rId7"/>
  </sheets>
  <calcPr calcId="145621"/>
</workbook>
</file>

<file path=xl/calcChain.xml><?xml version="1.0" encoding="utf-8"?>
<calcChain xmlns="http://schemas.openxmlformats.org/spreadsheetml/2006/main">
  <c r="G11" i="4" l="1"/>
  <c r="G10" i="4"/>
  <c r="G9" i="4"/>
  <c r="D14" i="1" l="1"/>
  <c r="C14" i="1"/>
  <c r="H11" i="1"/>
  <c r="H10" i="1"/>
  <c r="H9" i="1"/>
  <c r="H12" i="1" s="1"/>
  <c r="G11" i="1"/>
  <c r="G10" i="1"/>
  <c r="G9" i="1"/>
  <c r="G12" i="1" s="1"/>
</calcChain>
</file>

<file path=xl/sharedStrings.xml><?xml version="1.0" encoding="utf-8"?>
<sst xmlns="http://schemas.openxmlformats.org/spreadsheetml/2006/main" count="441" uniqueCount="85">
  <si>
    <t>Frequency</t>
  </si>
  <si>
    <t>Percent</t>
  </si>
  <si>
    <t>sitting</t>
  </si>
  <si>
    <t>sittingdown</t>
  </si>
  <si>
    <t>standing</t>
  </si>
  <si>
    <t>standingup</t>
  </si>
  <si>
    <t>walking</t>
  </si>
  <si>
    <t>Class</t>
  </si>
  <si>
    <t>Raw Class</t>
  </si>
  <si>
    <t>Cleaned Class</t>
  </si>
  <si>
    <t>Sitting</t>
  </si>
  <si>
    <t>Standing</t>
  </si>
  <si>
    <t>Walking</t>
  </si>
  <si>
    <t>Total</t>
  </si>
  <si>
    <t xml:space="preserve">Multinomial Regression Model </t>
  </si>
  <si>
    <t xml:space="preserve">Dependent Variable – Class </t>
  </si>
  <si>
    <t xml:space="preserve">There are 3 categories in the Class variable </t>
  </si>
  <si>
    <t>Correlation Matrix</t>
  </si>
  <si>
    <t>x1</t>
  </si>
  <si>
    <t>x2</t>
  </si>
  <si>
    <t>x3</t>
  </si>
  <si>
    <t>x4</t>
  </si>
  <si>
    <t>y1</t>
  </si>
  <si>
    <t>y2</t>
  </si>
  <si>
    <t>y3</t>
  </si>
  <si>
    <t>y4</t>
  </si>
  <si>
    <t>z1</t>
  </si>
  <si>
    <t>z2</t>
  </si>
  <si>
    <t>z3</t>
  </si>
  <si>
    <t>z4</t>
  </si>
  <si>
    <t>x12</t>
  </si>
  <si>
    <t>x13</t>
  </si>
  <si>
    <t>x14</t>
  </si>
  <si>
    <t>x23</t>
  </si>
  <si>
    <t>x24</t>
  </si>
  <si>
    <t>x34</t>
  </si>
  <si>
    <t>y12</t>
  </si>
  <si>
    <t>y13</t>
  </si>
  <si>
    <t>y14</t>
  </si>
  <si>
    <t>y23</t>
  </si>
  <si>
    <t>y24</t>
  </si>
  <si>
    <t>y34</t>
  </si>
  <si>
    <t>z12</t>
  </si>
  <si>
    <t>z13</t>
  </si>
  <si>
    <t>z14</t>
  </si>
  <si>
    <t>z23</t>
  </si>
  <si>
    <t>z24</t>
  </si>
  <si>
    <t>z34</t>
  </si>
  <si>
    <t>d12</t>
  </si>
  <si>
    <t>d13</t>
  </si>
  <si>
    <t>d14</t>
  </si>
  <si>
    <t>d23</t>
  </si>
  <si>
    <t>d24</t>
  </si>
  <si>
    <t>d34</t>
  </si>
  <si>
    <t>DF</t>
  </si>
  <si>
    <t>Pr &gt; ChiSq</t>
  </si>
  <si>
    <t>&lt;.0001</t>
  </si>
  <si>
    <t>Parameter</t>
  </si>
  <si>
    <t>Estimate</t>
  </si>
  <si>
    <t>Standard  Error</t>
  </si>
  <si>
    <t>Wald Chi-Square</t>
  </si>
  <si>
    <t>Model</t>
  </si>
  <si>
    <t>Analysis of Maximum Likelihood Estimates</t>
  </si>
  <si>
    <t>Intercept</t>
  </si>
  <si>
    <t>Association of Predicted Probabilities and Observed Responses</t>
  </si>
  <si>
    <t>Somers' D</t>
  </si>
  <si>
    <t>Gamma</t>
  </si>
  <si>
    <t>c</t>
  </si>
  <si>
    <t># Read</t>
  </si>
  <si>
    <t># Used</t>
  </si>
  <si>
    <t>% Concordant</t>
  </si>
  <si>
    <t>% Discordant</t>
  </si>
  <si>
    <t>% Tied</t>
  </si>
  <si>
    <t>Observations</t>
  </si>
  <si>
    <t>There are 5 variables in this model</t>
  </si>
  <si>
    <t>Class: Sitting</t>
  </si>
  <si>
    <t>Class: Standing</t>
  </si>
  <si>
    <t>Class: Walking</t>
  </si>
  <si>
    <t>Result</t>
  </si>
  <si>
    <t>Predicted</t>
  </si>
  <si>
    <t>Actual</t>
  </si>
  <si>
    <t>% Correct</t>
  </si>
  <si>
    <t>Total observations = 165,663</t>
  </si>
  <si>
    <t>Correct observations = 120,277</t>
  </si>
  <si>
    <t>Accuracy  = 72.6%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</si>
</sst>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74" formatCode="0.0%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4" fontId="1" fillId="0" borderId="0" xfId="0" applyNumberFormat="1" applyFont="1" applyAlignment="1">
      <alignment horizontal="center" vertical="top"/>
    </xf>
    <xf numFmtId="164" fontId="4" fillId="2" borderId="1" xfId="0" applyNumberFormat="1" applyFont="1" applyFill="1" applyBorder="1" applyAlignment="1">
      <alignment horizontal="center" vertical="top"/>
    </xf>
    <xf numFmtId="3" fontId="1" fillId="0" borderId="0" xfId="0" applyNumberFormat="1" applyFont="1" applyAlignment="1">
      <alignment horizontal="center" vertical="top"/>
    </xf>
    <xf numFmtId="3" fontId="4" fillId="2" borderId="1" xfId="0" applyNumberFormat="1" applyFont="1" applyFill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4" fontId="6" fillId="4" borderId="1" xfId="0" applyNumberFormat="1" applyFont="1" applyFill="1" applyBorder="1" applyAlignment="1">
      <alignment horizontal="center" vertical="top"/>
    </xf>
    <xf numFmtId="4" fontId="3" fillId="4" borderId="1" xfId="0" applyNumberFormat="1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4" fontId="5" fillId="3" borderId="1" xfId="0" applyNumberFormat="1" applyFont="1" applyFill="1" applyBorder="1" applyAlignment="1">
      <alignment horizontal="center" vertical="top"/>
    </xf>
    <xf numFmtId="3" fontId="5" fillId="3" borderId="1" xfId="0" applyNumberFormat="1" applyFont="1" applyFill="1" applyBorder="1" applyAlignment="1">
      <alignment horizontal="center" vertical="top"/>
    </xf>
    <xf numFmtId="164" fontId="5" fillId="3" borderId="1" xfId="0" applyNumberFormat="1" applyFont="1" applyFill="1" applyBorder="1" applyAlignment="1">
      <alignment horizontal="center" vertical="top"/>
    </xf>
    <xf numFmtId="4" fontId="7" fillId="0" borderId="3" xfId="0" applyNumberFormat="1" applyFont="1" applyBorder="1" applyAlignment="1">
      <alignment horizontal="left" vertical="top"/>
    </xf>
    <xf numFmtId="3" fontId="7" fillId="0" borderId="4" xfId="0" applyNumberFormat="1" applyFont="1" applyBorder="1" applyAlignment="1">
      <alignment horizontal="center" vertical="top"/>
    </xf>
    <xf numFmtId="4" fontId="7" fillId="0" borderId="4" xfId="0" applyNumberFormat="1" applyFont="1" applyBorder="1" applyAlignment="1">
      <alignment horizontal="center" vertical="top"/>
    </xf>
    <xf numFmtId="4" fontId="7" fillId="0" borderId="5" xfId="0" applyNumberFormat="1" applyFont="1" applyBorder="1" applyAlignment="1">
      <alignment horizontal="center" vertical="top"/>
    </xf>
    <xf numFmtId="4" fontId="8" fillId="0" borderId="0" xfId="0" applyNumberFormat="1" applyFont="1" applyAlignment="1">
      <alignment horizontal="center" vertical="top"/>
    </xf>
    <xf numFmtId="4" fontId="7" fillId="0" borderId="6" xfId="0" applyNumberFormat="1" applyFont="1" applyBorder="1" applyAlignment="1">
      <alignment horizontal="left" vertical="top"/>
    </xf>
    <xf numFmtId="3" fontId="7" fillId="0" borderId="0" xfId="0" applyNumberFormat="1" applyFont="1" applyBorder="1" applyAlignment="1">
      <alignment horizontal="center" vertical="top"/>
    </xf>
    <xf numFmtId="4" fontId="7" fillId="0" borderId="0" xfId="0" applyNumberFormat="1" applyFont="1" applyBorder="1" applyAlignment="1">
      <alignment horizontal="center" vertical="top"/>
    </xf>
    <xf numFmtId="4" fontId="7" fillId="0" borderId="7" xfId="0" applyNumberFormat="1" applyFont="1" applyBorder="1" applyAlignment="1">
      <alignment horizontal="center" vertical="top"/>
    </xf>
    <xf numFmtId="4" fontId="7" fillId="0" borderId="8" xfId="0" applyNumberFormat="1" applyFont="1" applyBorder="1" applyAlignment="1">
      <alignment horizontal="left" vertical="top"/>
    </xf>
    <xf numFmtId="3" fontId="7" fillId="0" borderId="2" xfId="0" applyNumberFormat="1" applyFont="1" applyBorder="1" applyAlignment="1">
      <alignment horizontal="center" vertical="top"/>
    </xf>
    <xf numFmtId="4" fontId="7" fillId="0" borderId="2" xfId="0" applyNumberFormat="1" applyFont="1" applyBorder="1" applyAlignment="1">
      <alignment horizontal="center" vertical="top"/>
    </xf>
    <xf numFmtId="4" fontId="7" fillId="0" borderId="9" xfId="0" applyNumberFormat="1" applyFont="1" applyBorder="1" applyAlignment="1">
      <alignment horizontal="center" vertical="top"/>
    </xf>
    <xf numFmtId="4" fontId="2" fillId="5" borderId="0" xfId="0" applyNumberFormat="1" applyFont="1" applyFill="1" applyAlignment="1">
      <alignment horizontal="left" vertical="top"/>
    </xf>
    <xf numFmtId="3" fontId="2" fillId="5" borderId="0" xfId="0" applyNumberFormat="1" applyFont="1" applyFill="1" applyAlignment="1">
      <alignment horizontal="left" vertical="top"/>
    </xf>
    <xf numFmtId="3" fontId="1" fillId="0" borderId="1" xfId="0" applyNumberFormat="1" applyFont="1" applyBorder="1" applyAlignment="1">
      <alignment horizontal="center" vertical="top"/>
    </xf>
    <xf numFmtId="4" fontId="9" fillId="4" borderId="1" xfId="0" applyNumberFormat="1" applyFont="1" applyFill="1" applyBorder="1" applyAlignment="1">
      <alignment horizontal="center" vertical="top" wrapText="1"/>
    </xf>
    <xf numFmtId="3" fontId="9" fillId="4" borderId="1" xfId="0" applyNumberFormat="1" applyFont="1" applyFill="1" applyBorder="1" applyAlignment="1">
      <alignment horizontal="center" vertical="top" wrapText="1"/>
    </xf>
    <xf numFmtId="4" fontId="10" fillId="0" borderId="0" xfId="0" applyNumberFormat="1" applyFont="1" applyAlignment="1">
      <alignment horizontal="center" vertical="top"/>
    </xf>
    <xf numFmtId="4" fontId="5" fillId="3" borderId="1" xfId="0" applyNumberFormat="1" applyFont="1" applyFill="1" applyBorder="1" applyAlignment="1">
      <alignment horizontal="center" vertical="top"/>
    </xf>
    <xf numFmtId="4" fontId="5" fillId="3" borderId="1" xfId="0" applyNumberFormat="1" applyFont="1" applyFill="1" applyBorder="1" applyAlignment="1">
      <alignment horizontal="center" vertical="top"/>
    </xf>
    <xf numFmtId="4" fontId="1" fillId="0" borderId="1" xfId="0" applyNumberFormat="1" applyFont="1" applyFill="1" applyBorder="1" applyAlignment="1">
      <alignment horizontal="center" vertical="top"/>
    </xf>
    <xf numFmtId="3" fontId="1" fillId="0" borderId="1" xfId="0" applyNumberFormat="1" applyFont="1" applyFill="1" applyBorder="1" applyAlignment="1">
      <alignment horizontal="center" vertical="top"/>
    </xf>
    <xf numFmtId="4" fontId="5" fillId="3" borderId="1" xfId="0" applyNumberFormat="1" applyFont="1" applyFill="1" applyBorder="1" applyAlignment="1">
      <alignment horizontal="center" vertical="top"/>
    </xf>
    <xf numFmtId="4" fontId="2" fillId="5" borderId="0" xfId="0" applyNumberFormat="1" applyFont="1" applyFill="1" applyAlignment="1">
      <alignment horizontal="center" vertical="top"/>
    </xf>
    <xf numFmtId="3" fontId="2" fillId="5" borderId="0" xfId="0" applyNumberFormat="1" applyFont="1" applyFill="1" applyAlignment="1">
      <alignment horizontal="center" vertical="top"/>
    </xf>
    <xf numFmtId="4" fontId="4" fillId="2" borderId="1" xfId="0" applyNumberFormat="1" applyFont="1" applyFill="1" applyBorder="1" applyAlignment="1">
      <alignment horizontal="center" vertical="top"/>
    </xf>
    <xf numFmtId="4" fontId="9" fillId="4" borderId="1" xfId="0" applyNumberFormat="1" applyFont="1" applyFill="1" applyBorder="1" applyAlignment="1">
      <alignment horizontal="center" vertical="top"/>
    </xf>
    <xf numFmtId="4" fontId="5" fillId="3" borderId="1" xfId="0" applyNumberFormat="1" applyFont="1" applyFill="1" applyBorder="1" applyAlignment="1">
      <alignment horizontal="center" wrapText="1"/>
    </xf>
    <xf numFmtId="3" fontId="7" fillId="0" borderId="4" xfId="0" applyNumberFormat="1" applyFont="1" applyBorder="1" applyAlignment="1">
      <alignment horizontal="left" vertical="top"/>
    </xf>
    <xf numFmtId="4" fontId="7" fillId="0" borderId="4" xfId="0" applyNumberFormat="1" applyFont="1" applyBorder="1" applyAlignment="1">
      <alignment horizontal="left" vertical="top"/>
    </xf>
    <xf numFmtId="4" fontId="7" fillId="0" borderId="5" xfId="0" applyNumberFormat="1" applyFont="1" applyBorder="1" applyAlignment="1">
      <alignment horizontal="left" vertical="top"/>
    </xf>
    <xf numFmtId="4" fontId="7" fillId="0" borderId="0" xfId="0" applyNumberFormat="1" applyFont="1" applyAlignment="1">
      <alignment horizontal="left" vertical="top"/>
    </xf>
    <xf numFmtId="3" fontId="7" fillId="0" borderId="2" xfId="0" applyNumberFormat="1" applyFont="1" applyBorder="1" applyAlignment="1">
      <alignment horizontal="left" vertical="top"/>
    </xf>
    <xf numFmtId="4" fontId="7" fillId="0" borderId="2" xfId="0" applyNumberFormat="1" applyFont="1" applyBorder="1" applyAlignment="1">
      <alignment horizontal="left" vertical="top"/>
    </xf>
    <xf numFmtId="4" fontId="7" fillId="0" borderId="9" xfId="0" applyNumberFormat="1" applyFont="1" applyBorder="1" applyAlignment="1">
      <alignment horizontal="left" vertical="top"/>
    </xf>
    <xf numFmtId="4" fontId="1" fillId="0" borderId="0" xfId="0" applyNumberFormat="1" applyFont="1" applyFill="1" applyAlignment="1">
      <alignment horizontal="center" vertical="top"/>
    </xf>
    <xf numFmtId="3" fontId="1" fillId="0" borderId="0" xfId="0" applyNumberFormat="1" applyFont="1" applyFill="1" applyAlignment="1">
      <alignment horizontal="center" vertical="top"/>
    </xf>
    <xf numFmtId="3" fontId="8" fillId="0" borderId="0" xfId="0" applyNumberFormat="1" applyFont="1" applyAlignment="1">
      <alignment horizontal="center" vertical="top"/>
    </xf>
    <xf numFmtId="3" fontId="7" fillId="0" borderId="3" xfId="0" applyNumberFormat="1" applyFont="1" applyBorder="1" applyAlignment="1">
      <alignment horizontal="left" vertical="top"/>
    </xf>
    <xf numFmtId="3" fontId="7" fillId="0" borderId="6" xfId="0" applyNumberFormat="1" applyFont="1" applyBorder="1" applyAlignment="1">
      <alignment horizontal="left" vertical="top"/>
    </xf>
    <xf numFmtId="3" fontId="7" fillId="0" borderId="8" xfId="0" applyNumberFormat="1" applyFont="1" applyBorder="1" applyAlignment="1">
      <alignment horizontal="left" vertical="top"/>
    </xf>
    <xf numFmtId="3" fontId="5" fillId="3" borderId="1" xfId="0" applyNumberFormat="1" applyFont="1" applyFill="1" applyBorder="1" applyAlignment="1">
      <alignment horizontal="center" vertical="top"/>
    </xf>
    <xf numFmtId="174" fontId="2" fillId="5" borderId="0" xfId="0" applyNumberFormat="1" applyFont="1" applyFill="1" applyAlignment="1">
      <alignment horizontal="left" vertical="top"/>
    </xf>
    <xf numFmtId="174" fontId="1" fillId="0" borderId="0" xfId="0" applyNumberFormat="1" applyFont="1" applyAlignment="1">
      <alignment horizontal="center" vertical="top"/>
    </xf>
    <xf numFmtId="174" fontId="5" fillId="3" borderId="1" xfId="0" applyNumberFormat="1" applyFont="1" applyFill="1" applyBorder="1" applyAlignment="1">
      <alignment horizontal="center" vertical="top"/>
    </xf>
    <xf numFmtId="174" fontId="6" fillId="0" borderId="1" xfId="0" applyNumberFormat="1" applyFont="1" applyBorder="1" applyAlignment="1">
      <alignment horizontal="center" vertical="top"/>
    </xf>
    <xf numFmtId="174" fontId="7" fillId="0" borderId="5" xfId="0" applyNumberFormat="1" applyFont="1" applyBorder="1" applyAlignment="1">
      <alignment horizontal="center" vertical="top"/>
    </xf>
    <xf numFmtId="174" fontId="7" fillId="0" borderId="7" xfId="0" applyNumberFormat="1" applyFont="1" applyBorder="1" applyAlignment="1">
      <alignment horizontal="center" vertical="top"/>
    </xf>
    <xf numFmtId="174" fontId="7" fillId="0" borderId="9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1484"/>
  <sheetViews>
    <sheetView showGridLines="0" zoomScale="80" zoomScaleNormal="80" workbookViewId="0"/>
  </sheetViews>
  <sheetFormatPr defaultColWidth="14.28515625" defaultRowHeight="12.75" x14ac:dyDescent="0.25"/>
  <cols>
    <col min="1" max="1" width="3.7109375" style="1" customWidth="1"/>
    <col min="2" max="2" width="14.28515625" style="1"/>
    <col min="3" max="3" width="14.28515625" style="3"/>
    <col min="4" max="4" width="14.28515625" style="1"/>
    <col min="5" max="5" width="3.7109375" style="1" customWidth="1"/>
    <col min="6" max="6" width="14.28515625" style="1"/>
    <col min="7" max="7" width="14.28515625" style="3"/>
    <col min="8" max="16384" width="14.28515625" style="1"/>
  </cols>
  <sheetData>
    <row r="1" spans="2:8" s="25" customFormat="1" ht="19.5" x14ac:dyDescent="0.25">
      <c r="B1" s="25" t="s">
        <v>7</v>
      </c>
      <c r="C1" s="26"/>
      <c r="G1" s="26"/>
    </row>
    <row r="3" spans="2:8" s="16" customFormat="1" ht="15.75" x14ac:dyDescent="0.25">
      <c r="B3" s="12" t="s">
        <v>14</v>
      </c>
      <c r="C3" s="13"/>
      <c r="D3" s="14"/>
      <c r="E3" s="14"/>
      <c r="F3" s="14"/>
      <c r="G3" s="13"/>
      <c r="H3" s="15"/>
    </row>
    <row r="4" spans="2:8" s="16" customFormat="1" ht="15.75" x14ac:dyDescent="0.25">
      <c r="B4" s="17" t="s">
        <v>15</v>
      </c>
      <c r="C4" s="18"/>
      <c r="D4" s="19"/>
      <c r="E4" s="19"/>
      <c r="F4" s="19"/>
      <c r="G4" s="18"/>
      <c r="H4" s="20"/>
    </row>
    <row r="5" spans="2:8" s="16" customFormat="1" ht="15.75" x14ac:dyDescent="0.25">
      <c r="B5" s="21" t="s">
        <v>16</v>
      </c>
      <c r="C5" s="22"/>
      <c r="D5" s="23"/>
      <c r="E5" s="23"/>
      <c r="F5" s="23"/>
      <c r="G5" s="22"/>
      <c r="H5" s="24"/>
    </row>
    <row r="7" spans="2:8" x14ac:dyDescent="0.25">
      <c r="B7" s="35" t="s">
        <v>8</v>
      </c>
      <c r="C7" s="35"/>
      <c r="D7" s="35"/>
      <c r="F7" s="35" t="s">
        <v>9</v>
      </c>
      <c r="G7" s="35"/>
      <c r="H7" s="35"/>
    </row>
    <row r="8" spans="2:8" s="30" customFormat="1" x14ac:dyDescent="0.25">
      <c r="B8" s="28" t="s">
        <v>7</v>
      </c>
      <c r="C8" s="29" t="s">
        <v>0</v>
      </c>
      <c r="D8" s="28" t="s">
        <v>1</v>
      </c>
      <c r="F8" s="28" t="s">
        <v>7</v>
      </c>
      <c r="G8" s="29" t="s">
        <v>0</v>
      </c>
      <c r="H8" s="28" t="s">
        <v>1</v>
      </c>
    </row>
    <row r="9" spans="2:8" x14ac:dyDescent="0.25">
      <c r="B9" s="7" t="s">
        <v>2</v>
      </c>
      <c r="C9" s="4">
        <v>50631</v>
      </c>
      <c r="D9" s="2">
        <v>30.57</v>
      </c>
      <c r="F9" s="6" t="s">
        <v>10</v>
      </c>
      <c r="G9" s="27">
        <f>SUM(C9:C10)</f>
        <v>62458</v>
      </c>
      <c r="H9" s="8">
        <f>SUM(D9:D10)</f>
        <v>37.71</v>
      </c>
    </row>
    <row r="10" spans="2:8" x14ac:dyDescent="0.25">
      <c r="B10" s="7" t="s">
        <v>3</v>
      </c>
      <c r="C10" s="4">
        <v>11827</v>
      </c>
      <c r="D10" s="2">
        <v>7.14</v>
      </c>
      <c r="F10" s="6" t="s">
        <v>11</v>
      </c>
      <c r="G10" s="27">
        <f>SUM(C11:C12)</f>
        <v>59785</v>
      </c>
      <c r="H10" s="8">
        <f>SUM(D11:D12)</f>
        <v>36.1</v>
      </c>
    </row>
    <row r="11" spans="2:8" x14ac:dyDescent="0.25">
      <c r="B11" s="7" t="s">
        <v>4</v>
      </c>
      <c r="C11" s="4">
        <v>47370</v>
      </c>
      <c r="D11" s="2">
        <v>28.6</v>
      </c>
      <c r="F11" s="6" t="s">
        <v>12</v>
      </c>
      <c r="G11" s="27">
        <f>C13</f>
        <v>43390</v>
      </c>
      <c r="H11" s="8">
        <f>D13</f>
        <v>26.2</v>
      </c>
    </row>
    <row r="12" spans="2:8" x14ac:dyDescent="0.25">
      <c r="B12" s="7" t="s">
        <v>5</v>
      </c>
      <c r="C12" s="4">
        <v>12415</v>
      </c>
      <c r="D12" s="2">
        <v>7.5</v>
      </c>
      <c r="F12" s="9" t="s">
        <v>13</v>
      </c>
      <c r="G12" s="10">
        <f>SUM(G9:G11)</f>
        <v>165633</v>
      </c>
      <c r="H12" s="11">
        <f>SUM(H9:H11)</f>
        <v>100.01</v>
      </c>
    </row>
    <row r="13" spans="2:8" x14ac:dyDescent="0.25">
      <c r="B13" s="7" t="s">
        <v>6</v>
      </c>
      <c r="C13" s="4">
        <v>43390</v>
      </c>
      <c r="D13" s="2">
        <v>26.2</v>
      </c>
    </row>
    <row r="14" spans="2:8" x14ac:dyDescent="0.25">
      <c r="B14" s="9" t="s">
        <v>13</v>
      </c>
      <c r="C14" s="10">
        <f>SUM(C9:C13)</f>
        <v>165633</v>
      </c>
      <c r="D14" s="11">
        <f>SUM(D9:D13)</f>
        <v>100.01</v>
      </c>
    </row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="1" customFormat="1" x14ac:dyDescent="0.25"/>
    <row r="1058" s="1" customFormat="1" x14ac:dyDescent="0.25"/>
    <row r="1059" s="1" customFormat="1" x14ac:dyDescent="0.25"/>
    <row r="1060" s="1" customFormat="1" x14ac:dyDescent="0.25"/>
    <row r="1061" s="1" customFormat="1" x14ac:dyDescent="0.25"/>
    <row r="1062" s="1" customFormat="1" x14ac:dyDescent="0.25"/>
    <row r="1063" s="1" customFormat="1" x14ac:dyDescent="0.25"/>
    <row r="1064" s="1" customFormat="1" x14ac:dyDescent="0.25"/>
    <row r="1065" s="1" customFormat="1" x14ac:dyDescent="0.25"/>
    <row r="1066" s="1" customFormat="1" x14ac:dyDescent="0.25"/>
    <row r="1067" s="1" customFormat="1" x14ac:dyDescent="0.25"/>
    <row r="1068" s="1" customFormat="1" x14ac:dyDescent="0.25"/>
    <row r="1069" s="1" customFormat="1" x14ac:dyDescent="0.25"/>
    <row r="1070" s="1" customFormat="1" x14ac:dyDescent="0.25"/>
    <row r="1071" s="1" customFormat="1" x14ac:dyDescent="0.25"/>
    <row r="1072" s="1" customFormat="1" x14ac:dyDescent="0.25"/>
    <row r="1073" s="1" customFormat="1" x14ac:dyDescent="0.25"/>
    <row r="1074" s="1" customFormat="1" x14ac:dyDescent="0.25"/>
    <row r="1075" s="1" customFormat="1" x14ac:dyDescent="0.25"/>
    <row r="1076" s="1" customFormat="1" x14ac:dyDescent="0.25"/>
    <row r="1077" s="1" customFormat="1" x14ac:dyDescent="0.25"/>
    <row r="1078" s="1" customFormat="1" x14ac:dyDescent="0.25"/>
    <row r="1079" s="1" customFormat="1" x14ac:dyDescent="0.25"/>
    <row r="1080" s="1" customFormat="1" x14ac:dyDescent="0.25"/>
    <row r="1081" s="1" customFormat="1" x14ac:dyDescent="0.25"/>
    <row r="1082" s="1" customFormat="1" x14ac:dyDescent="0.25"/>
    <row r="1083" s="1" customFormat="1" x14ac:dyDescent="0.25"/>
    <row r="1084" s="1" customFormat="1" x14ac:dyDescent="0.25"/>
    <row r="1085" s="1" customFormat="1" x14ac:dyDescent="0.25"/>
    <row r="1086" s="1" customFormat="1" x14ac:dyDescent="0.25"/>
    <row r="1087" s="1" customFormat="1" x14ac:dyDescent="0.25"/>
    <row r="1088" s="1" customFormat="1" x14ac:dyDescent="0.25"/>
    <row r="1089" s="1" customFormat="1" x14ac:dyDescent="0.25"/>
    <row r="1090" s="1" customFormat="1" x14ac:dyDescent="0.25"/>
    <row r="1091" s="1" customFormat="1" x14ac:dyDescent="0.25"/>
    <row r="1092" s="1" customFormat="1" x14ac:dyDescent="0.25"/>
    <row r="1093" s="1" customFormat="1" x14ac:dyDescent="0.25"/>
    <row r="1094" s="1" customFormat="1" x14ac:dyDescent="0.25"/>
    <row r="1095" s="1" customFormat="1" x14ac:dyDescent="0.25"/>
    <row r="1096" s="1" customFormat="1" x14ac:dyDescent="0.25"/>
    <row r="1097" s="1" customFormat="1" x14ac:dyDescent="0.25"/>
    <row r="1098" s="1" customFormat="1" x14ac:dyDescent="0.25"/>
    <row r="1099" s="1" customFormat="1" x14ac:dyDescent="0.25"/>
    <row r="1100" s="1" customFormat="1" x14ac:dyDescent="0.25"/>
    <row r="1101" s="1" customFormat="1" x14ac:dyDescent="0.25"/>
    <row r="1102" s="1" customFormat="1" x14ac:dyDescent="0.25"/>
    <row r="1103" s="1" customFormat="1" x14ac:dyDescent="0.25"/>
    <row r="1104" s="1" customFormat="1" x14ac:dyDescent="0.25"/>
    <row r="1105" s="1" customFormat="1" x14ac:dyDescent="0.25"/>
    <row r="1106" s="1" customFormat="1" x14ac:dyDescent="0.25"/>
    <row r="1107" s="1" customFormat="1" x14ac:dyDescent="0.25"/>
    <row r="1108" s="1" customFormat="1" x14ac:dyDescent="0.25"/>
    <row r="1109" s="1" customFormat="1" x14ac:dyDescent="0.25"/>
    <row r="1110" s="1" customFormat="1" x14ac:dyDescent="0.25"/>
    <row r="1111" s="1" customFormat="1" x14ac:dyDescent="0.25"/>
    <row r="1112" s="1" customFormat="1" x14ac:dyDescent="0.25"/>
    <row r="1113" s="1" customFormat="1" x14ac:dyDescent="0.25"/>
    <row r="1114" s="1" customFormat="1" x14ac:dyDescent="0.25"/>
    <row r="1115" s="1" customFormat="1" x14ac:dyDescent="0.25"/>
    <row r="1116" s="1" customFormat="1" x14ac:dyDescent="0.25"/>
    <row r="1117" s="1" customFormat="1" x14ac:dyDescent="0.25"/>
    <row r="1118" s="1" customFormat="1" x14ac:dyDescent="0.25"/>
    <row r="1119" s="1" customFormat="1" x14ac:dyDescent="0.25"/>
    <row r="1120" s="1" customFormat="1" x14ac:dyDescent="0.25"/>
    <row r="1121" s="1" customFormat="1" x14ac:dyDescent="0.25"/>
    <row r="1122" s="1" customFormat="1" x14ac:dyDescent="0.25"/>
    <row r="1123" s="1" customFormat="1" x14ac:dyDescent="0.25"/>
    <row r="1124" s="1" customFormat="1" x14ac:dyDescent="0.25"/>
    <row r="1125" s="1" customFormat="1" x14ac:dyDescent="0.25"/>
    <row r="1126" s="1" customFormat="1" x14ac:dyDescent="0.25"/>
    <row r="1127" s="1" customFormat="1" x14ac:dyDescent="0.25"/>
    <row r="1128" s="1" customFormat="1" x14ac:dyDescent="0.25"/>
    <row r="1129" s="1" customFormat="1" x14ac:dyDescent="0.25"/>
    <row r="1130" s="1" customFormat="1" x14ac:dyDescent="0.25"/>
    <row r="1131" s="1" customFormat="1" x14ac:dyDescent="0.25"/>
    <row r="1132" s="1" customFormat="1" x14ac:dyDescent="0.25"/>
    <row r="1133" s="1" customFormat="1" x14ac:dyDescent="0.25"/>
    <row r="1134" s="1" customFormat="1" x14ac:dyDescent="0.25"/>
    <row r="1135" s="1" customFormat="1" x14ac:dyDescent="0.25"/>
    <row r="1136" s="1" customFormat="1" x14ac:dyDescent="0.25"/>
    <row r="1137" s="1" customFormat="1" x14ac:dyDescent="0.25"/>
    <row r="1138" s="1" customFormat="1" x14ac:dyDescent="0.25"/>
    <row r="1139" s="1" customFormat="1" x14ac:dyDescent="0.25"/>
    <row r="1140" s="1" customFormat="1" x14ac:dyDescent="0.25"/>
    <row r="1141" s="1" customFormat="1" x14ac:dyDescent="0.25"/>
    <row r="1142" s="1" customFormat="1" x14ac:dyDescent="0.25"/>
    <row r="1143" s="1" customFormat="1" x14ac:dyDescent="0.25"/>
    <row r="1144" s="1" customFormat="1" x14ac:dyDescent="0.25"/>
    <row r="1145" s="1" customFormat="1" x14ac:dyDescent="0.25"/>
    <row r="1146" s="1" customFormat="1" x14ac:dyDescent="0.25"/>
    <row r="1147" s="1" customFormat="1" x14ac:dyDescent="0.25"/>
    <row r="1148" s="1" customFormat="1" x14ac:dyDescent="0.25"/>
    <row r="1149" s="1" customFormat="1" x14ac:dyDescent="0.25"/>
    <row r="1150" s="1" customFormat="1" x14ac:dyDescent="0.25"/>
    <row r="1151" s="1" customFormat="1" x14ac:dyDescent="0.25"/>
    <row r="1152" s="1" customFormat="1" x14ac:dyDescent="0.25"/>
    <row r="1153" s="1" customFormat="1" x14ac:dyDescent="0.25"/>
    <row r="1154" s="1" customFormat="1" x14ac:dyDescent="0.25"/>
    <row r="1155" s="1" customFormat="1" x14ac:dyDescent="0.25"/>
    <row r="1156" s="1" customFormat="1" x14ac:dyDescent="0.25"/>
    <row r="1157" s="1" customFormat="1" x14ac:dyDescent="0.25"/>
    <row r="1158" s="1" customFormat="1" x14ac:dyDescent="0.25"/>
    <row r="1159" s="1" customFormat="1" x14ac:dyDescent="0.25"/>
    <row r="1160" s="1" customFormat="1" x14ac:dyDescent="0.25"/>
    <row r="1161" s="1" customFormat="1" x14ac:dyDescent="0.25"/>
    <row r="1162" s="1" customFormat="1" x14ac:dyDescent="0.25"/>
    <row r="1163" s="1" customFormat="1" x14ac:dyDescent="0.25"/>
    <row r="1164" s="1" customFormat="1" x14ac:dyDescent="0.25"/>
    <row r="1165" s="1" customFormat="1" x14ac:dyDescent="0.25"/>
    <row r="1166" s="1" customFormat="1" x14ac:dyDescent="0.25"/>
    <row r="1167" s="1" customFormat="1" x14ac:dyDescent="0.25"/>
    <row r="1168" s="1" customFormat="1" x14ac:dyDescent="0.25"/>
    <row r="1169" s="1" customFormat="1" x14ac:dyDescent="0.25"/>
    <row r="1170" s="1" customFormat="1" x14ac:dyDescent="0.25"/>
    <row r="1171" s="1" customFormat="1" x14ac:dyDescent="0.25"/>
    <row r="1172" s="1" customFormat="1" x14ac:dyDescent="0.25"/>
    <row r="1173" s="1" customFormat="1" x14ac:dyDescent="0.25"/>
    <row r="1174" s="1" customFormat="1" x14ac:dyDescent="0.25"/>
    <row r="1175" s="1" customFormat="1" x14ac:dyDescent="0.25"/>
    <row r="1176" s="1" customFormat="1" x14ac:dyDescent="0.25"/>
    <row r="1177" s="1" customFormat="1" x14ac:dyDescent="0.25"/>
    <row r="1178" s="1" customFormat="1" x14ac:dyDescent="0.25"/>
    <row r="1179" s="1" customFormat="1" x14ac:dyDescent="0.25"/>
    <row r="1180" s="1" customFormat="1" x14ac:dyDescent="0.25"/>
    <row r="1181" s="1" customFormat="1" x14ac:dyDescent="0.25"/>
    <row r="1182" s="1" customFormat="1" x14ac:dyDescent="0.25"/>
    <row r="1183" s="1" customFormat="1" x14ac:dyDescent="0.25"/>
    <row r="1184" s="1" customFormat="1" x14ac:dyDescent="0.25"/>
    <row r="1185" s="1" customFormat="1" x14ac:dyDescent="0.25"/>
    <row r="1186" s="1" customFormat="1" x14ac:dyDescent="0.25"/>
    <row r="1187" s="1" customFormat="1" x14ac:dyDescent="0.25"/>
    <row r="1188" s="1" customFormat="1" x14ac:dyDescent="0.25"/>
    <row r="1189" s="1" customFormat="1" x14ac:dyDescent="0.25"/>
    <row r="1190" s="1" customFormat="1" x14ac:dyDescent="0.25"/>
    <row r="1191" s="1" customFormat="1" x14ac:dyDescent="0.25"/>
    <row r="1192" s="1" customFormat="1" x14ac:dyDescent="0.25"/>
    <row r="1193" s="1" customFormat="1" x14ac:dyDescent="0.25"/>
    <row r="1194" s="1" customFormat="1" x14ac:dyDescent="0.25"/>
    <row r="1195" s="1" customFormat="1" x14ac:dyDescent="0.25"/>
    <row r="1196" s="1" customFormat="1" x14ac:dyDescent="0.25"/>
    <row r="1197" s="1" customFormat="1" x14ac:dyDescent="0.25"/>
    <row r="1198" s="1" customFormat="1" x14ac:dyDescent="0.25"/>
    <row r="1199" s="1" customFormat="1" x14ac:dyDescent="0.25"/>
    <row r="1200" s="1" customFormat="1" x14ac:dyDescent="0.25"/>
    <row r="1201" s="1" customFormat="1" x14ac:dyDescent="0.25"/>
    <row r="1202" s="1" customFormat="1" x14ac:dyDescent="0.25"/>
    <row r="1203" s="1" customFormat="1" x14ac:dyDescent="0.25"/>
    <row r="1204" s="1" customFormat="1" x14ac:dyDescent="0.25"/>
    <row r="1205" s="1" customFormat="1" x14ac:dyDescent="0.25"/>
    <row r="1206" s="1" customFormat="1" x14ac:dyDescent="0.25"/>
    <row r="1207" s="1" customFormat="1" x14ac:dyDescent="0.25"/>
    <row r="1208" s="1" customFormat="1" x14ac:dyDescent="0.25"/>
    <row r="1209" s="1" customFormat="1" x14ac:dyDescent="0.25"/>
    <row r="1210" s="1" customFormat="1" x14ac:dyDescent="0.25"/>
    <row r="1211" s="1" customFormat="1" x14ac:dyDescent="0.25"/>
    <row r="1212" s="1" customFormat="1" x14ac:dyDescent="0.25"/>
    <row r="1213" s="1" customFormat="1" x14ac:dyDescent="0.25"/>
    <row r="1214" s="1" customFormat="1" x14ac:dyDescent="0.25"/>
    <row r="1215" s="1" customFormat="1" x14ac:dyDescent="0.25"/>
    <row r="1216" s="1" customFormat="1" x14ac:dyDescent="0.25"/>
    <row r="1217" s="1" customFormat="1" x14ac:dyDescent="0.25"/>
    <row r="1218" s="1" customFormat="1" x14ac:dyDescent="0.25"/>
    <row r="1219" s="1" customFormat="1" x14ac:dyDescent="0.25"/>
    <row r="1220" s="1" customFormat="1" x14ac:dyDescent="0.25"/>
    <row r="1221" s="1" customFormat="1" x14ac:dyDescent="0.25"/>
    <row r="1222" s="1" customFormat="1" x14ac:dyDescent="0.25"/>
    <row r="1223" s="1" customFormat="1" x14ac:dyDescent="0.25"/>
    <row r="1224" s="1" customFormat="1" x14ac:dyDescent="0.25"/>
    <row r="1225" s="1" customFormat="1" x14ac:dyDescent="0.25"/>
    <row r="1226" s="1" customFormat="1" x14ac:dyDescent="0.25"/>
    <row r="1227" s="1" customFormat="1" x14ac:dyDescent="0.25"/>
    <row r="1228" s="1" customFormat="1" x14ac:dyDescent="0.25"/>
    <row r="1229" s="1" customFormat="1" x14ac:dyDescent="0.25"/>
    <row r="1230" s="1" customFormat="1" x14ac:dyDescent="0.25"/>
    <row r="1231" s="1" customFormat="1" x14ac:dyDescent="0.25"/>
    <row r="1232" s="1" customFormat="1" x14ac:dyDescent="0.25"/>
    <row r="1233" s="1" customFormat="1" x14ac:dyDescent="0.25"/>
    <row r="1234" s="1" customFormat="1" x14ac:dyDescent="0.25"/>
    <row r="1235" s="1" customFormat="1" x14ac:dyDescent="0.25"/>
    <row r="1236" s="1" customFormat="1" x14ac:dyDescent="0.25"/>
    <row r="1237" s="1" customFormat="1" x14ac:dyDescent="0.25"/>
    <row r="1238" s="1" customFormat="1" x14ac:dyDescent="0.25"/>
    <row r="1239" s="1" customFormat="1" x14ac:dyDescent="0.25"/>
    <row r="1240" s="1" customFormat="1" x14ac:dyDescent="0.25"/>
    <row r="1241" s="1" customFormat="1" x14ac:dyDescent="0.25"/>
    <row r="1242" s="1" customFormat="1" x14ac:dyDescent="0.25"/>
    <row r="1243" s="1" customFormat="1" x14ac:dyDescent="0.25"/>
    <row r="1244" s="1" customFormat="1" x14ac:dyDescent="0.25"/>
    <row r="1245" s="1" customFormat="1" x14ac:dyDescent="0.25"/>
    <row r="1246" s="1" customFormat="1" x14ac:dyDescent="0.25"/>
    <row r="1247" s="1" customFormat="1" x14ac:dyDescent="0.25"/>
    <row r="1248" s="1" customFormat="1" x14ac:dyDescent="0.25"/>
    <row r="1249" s="1" customFormat="1" x14ac:dyDescent="0.25"/>
    <row r="1250" s="1" customFormat="1" x14ac:dyDescent="0.25"/>
    <row r="1251" s="1" customFormat="1" x14ac:dyDescent="0.25"/>
    <row r="1252" s="1" customFormat="1" x14ac:dyDescent="0.25"/>
    <row r="1253" s="1" customFormat="1" x14ac:dyDescent="0.25"/>
    <row r="1254" s="1" customFormat="1" x14ac:dyDescent="0.25"/>
    <row r="1255" s="1" customFormat="1" x14ac:dyDescent="0.25"/>
    <row r="1256" s="1" customFormat="1" x14ac:dyDescent="0.25"/>
    <row r="1257" s="1" customFormat="1" x14ac:dyDescent="0.25"/>
    <row r="1258" s="1" customFormat="1" x14ac:dyDescent="0.25"/>
    <row r="1259" s="1" customFormat="1" x14ac:dyDescent="0.25"/>
    <row r="1260" s="1" customFormat="1" x14ac:dyDescent="0.25"/>
    <row r="1261" s="1" customFormat="1" x14ac:dyDescent="0.25"/>
    <row r="1262" s="1" customFormat="1" x14ac:dyDescent="0.25"/>
    <row r="1263" s="1" customFormat="1" x14ac:dyDescent="0.25"/>
    <row r="1264" s="1" customFormat="1" x14ac:dyDescent="0.25"/>
    <row r="1265" s="1" customFormat="1" x14ac:dyDescent="0.25"/>
    <row r="1266" s="1" customFormat="1" x14ac:dyDescent="0.25"/>
    <row r="1267" s="1" customFormat="1" x14ac:dyDescent="0.25"/>
    <row r="1268" s="1" customFormat="1" x14ac:dyDescent="0.25"/>
    <row r="1269" s="1" customFormat="1" x14ac:dyDescent="0.25"/>
    <row r="1270" s="1" customFormat="1" x14ac:dyDescent="0.25"/>
    <row r="1271" s="1" customFormat="1" x14ac:dyDescent="0.25"/>
    <row r="1272" s="1" customFormat="1" x14ac:dyDescent="0.25"/>
    <row r="1273" s="1" customFormat="1" x14ac:dyDescent="0.25"/>
    <row r="1274" s="1" customFormat="1" x14ac:dyDescent="0.25"/>
    <row r="1275" s="1" customFormat="1" x14ac:dyDescent="0.25"/>
    <row r="1276" s="1" customFormat="1" x14ac:dyDescent="0.25"/>
    <row r="1277" s="1" customFormat="1" x14ac:dyDescent="0.25"/>
    <row r="1278" s="1" customFormat="1" x14ac:dyDescent="0.25"/>
    <row r="1279" s="1" customFormat="1" x14ac:dyDescent="0.25"/>
    <row r="1280" s="1" customFormat="1" x14ac:dyDescent="0.25"/>
    <row r="1281" s="1" customFormat="1" x14ac:dyDescent="0.25"/>
    <row r="1282" s="1" customFormat="1" x14ac:dyDescent="0.25"/>
    <row r="1283" s="1" customFormat="1" x14ac:dyDescent="0.25"/>
    <row r="1284" s="1" customFormat="1" x14ac:dyDescent="0.25"/>
    <row r="1285" s="1" customFormat="1" x14ac:dyDescent="0.25"/>
    <row r="1286" s="1" customFormat="1" x14ac:dyDescent="0.25"/>
    <row r="1287" s="1" customFormat="1" x14ac:dyDescent="0.25"/>
    <row r="1288" s="1" customFormat="1" x14ac:dyDescent="0.25"/>
    <row r="1289" s="1" customFormat="1" x14ac:dyDescent="0.25"/>
    <row r="1290" s="1" customFormat="1" x14ac:dyDescent="0.25"/>
    <row r="1291" s="1" customFormat="1" x14ac:dyDescent="0.25"/>
    <row r="1292" s="1" customFormat="1" x14ac:dyDescent="0.25"/>
    <row r="1293" s="1" customFormat="1" x14ac:dyDescent="0.25"/>
    <row r="1294" s="1" customFormat="1" x14ac:dyDescent="0.25"/>
    <row r="1295" s="1" customFormat="1" x14ac:dyDescent="0.25"/>
    <row r="1296" s="1" customFormat="1" x14ac:dyDescent="0.25"/>
    <row r="1297" s="1" customFormat="1" x14ac:dyDescent="0.25"/>
    <row r="1298" s="1" customFormat="1" x14ac:dyDescent="0.25"/>
    <row r="1299" s="1" customFormat="1" x14ac:dyDescent="0.25"/>
    <row r="1300" s="1" customFormat="1" x14ac:dyDescent="0.25"/>
    <row r="1301" s="1" customFormat="1" x14ac:dyDescent="0.25"/>
    <row r="1302" s="1" customFormat="1" x14ac:dyDescent="0.25"/>
    <row r="1303" s="1" customFormat="1" x14ac:dyDescent="0.25"/>
    <row r="1304" s="1" customFormat="1" x14ac:dyDescent="0.25"/>
    <row r="1305" s="1" customFormat="1" x14ac:dyDescent="0.25"/>
    <row r="1306" s="1" customFormat="1" x14ac:dyDescent="0.25"/>
    <row r="1307" s="1" customFormat="1" x14ac:dyDescent="0.25"/>
    <row r="1308" s="1" customFormat="1" x14ac:dyDescent="0.25"/>
    <row r="1309" s="1" customFormat="1" x14ac:dyDescent="0.25"/>
    <row r="1310" s="1" customFormat="1" x14ac:dyDescent="0.25"/>
    <row r="1311" s="1" customFormat="1" x14ac:dyDescent="0.25"/>
    <row r="1312" s="1" customFormat="1" x14ac:dyDescent="0.25"/>
    <row r="1313" s="1" customFormat="1" x14ac:dyDescent="0.25"/>
    <row r="1314" s="1" customFormat="1" x14ac:dyDescent="0.25"/>
    <row r="1315" s="1" customFormat="1" x14ac:dyDescent="0.25"/>
    <row r="1316" s="1" customFormat="1" x14ac:dyDescent="0.25"/>
    <row r="1317" s="1" customFormat="1" x14ac:dyDescent="0.25"/>
    <row r="1318" s="1" customFormat="1" x14ac:dyDescent="0.25"/>
    <row r="1319" s="1" customFormat="1" x14ac:dyDescent="0.25"/>
    <row r="1320" s="1" customFormat="1" x14ac:dyDescent="0.25"/>
    <row r="1321" s="1" customFormat="1" x14ac:dyDescent="0.25"/>
    <row r="1322" s="1" customFormat="1" x14ac:dyDescent="0.25"/>
    <row r="1323" s="1" customFormat="1" x14ac:dyDescent="0.25"/>
    <row r="1324" s="1" customFormat="1" x14ac:dyDescent="0.25"/>
    <row r="1325" s="1" customFormat="1" x14ac:dyDescent="0.25"/>
    <row r="1326" s="1" customFormat="1" x14ac:dyDescent="0.25"/>
    <row r="1327" s="1" customFormat="1" x14ac:dyDescent="0.25"/>
    <row r="1328" s="1" customFormat="1" x14ac:dyDescent="0.25"/>
    <row r="1329" s="1" customFormat="1" x14ac:dyDescent="0.25"/>
    <row r="1330" s="1" customFormat="1" x14ac:dyDescent="0.25"/>
    <row r="1331" s="1" customFormat="1" x14ac:dyDescent="0.25"/>
    <row r="1332" s="1" customFormat="1" x14ac:dyDescent="0.25"/>
    <row r="1333" s="1" customFormat="1" x14ac:dyDescent="0.25"/>
    <row r="1334" s="1" customFormat="1" x14ac:dyDescent="0.25"/>
    <row r="1335" s="1" customFormat="1" x14ac:dyDescent="0.25"/>
    <row r="1336" s="1" customFormat="1" x14ac:dyDescent="0.25"/>
    <row r="1337" s="1" customFormat="1" x14ac:dyDescent="0.25"/>
    <row r="1338" s="1" customFormat="1" x14ac:dyDescent="0.25"/>
    <row r="1339" s="1" customFormat="1" x14ac:dyDescent="0.25"/>
    <row r="1340" s="1" customFormat="1" x14ac:dyDescent="0.25"/>
    <row r="1341" s="1" customFormat="1" x14ac:dyDescent="0.25"/>
    <row r="1342" s="1" customFormat="1" x14ac:dyDescent="0.25"/>
    <row r="1343" s="1" customFormat="1" x14ac:dyDescent="0.25"/>
    <row r="1344" s="1" customFormat="1" x14ac:dyDescent="0.25"/>
    <row r="1345" s="1" customFormat="1" x14ac:dyDescent="0.25"/>
    <row r="1346" s="1" customFormat="1" x14ac:dyDescent="0.25"/>
    <row r="1347" s="1" customFormat="1" x14ac:dyDescent="0.25"/>
    <row r="1348" s="1" customFormat="1" x14ac:dyDescent="0.25"/>
    <row r="1349" s="1" customFormat="1" x14ac:dyDescent="0.25"/>
    <row r="1350" s="1" customFormat="1" x14ac:dyDescent="0.25"/>
    <row r="1351" s="1" customFormat="1" x14ac:dyDescent="0.25"/>
    <row r="1352" s="1" customFormat="1" x14ac:dyDescent="0.25"/>
    <row r="1353" s="1" customFormat="1" x14ac:dyDescent="0.25"/>
    <row r="1354" s="1" customFormat="1" x14ac:dyDescent="0.25"/>
    <row r="1355" s="1" customFormat="1" x14ac:dyDescent="0.25"/>
    <row r="1356" s="1" customFormat="1" x14ac:dyDescent="0.25"/>
    <row r="1357" s="1" customFormat="1" x14ac:dyDescent="0.25"/>
    <row r="1358" s="1" customFormat="1" x14ac:dyDescent="0.25"/>
    <row r="1359" s="1" customFormat="1" x14ac:dyDescent="0.25"/>
    <row r="1360" s="1" customFormat="1" x14ac:dyDescent="0.25"/>
    <row r="1361" s="1" customFormat="1" x14ac:dyDescent="0.25"/>
    <row r="1362" s="1" customFormat="1" x14ac:dyDescent="0.25"/>
    <row r="1363" s="1" customFormat="1" x14ac:dyDescent="0.25"/>
    <row r="1364" s="1" customFormat="1" x14ac:dyDescent="0.25"/>
    <row r="1365" s="1" customFormat="1" x14ac:dyDescent="0.25"/>
    <row r="1366" s="1" customFormat="1" x14ac:dyDescent="0.25"/>
    <row r="1367" s="1" customFormat="1" x14ac:dyDescent="0.25"/>
    <row r="1368" s="1" customFormat="1" x14ac:dyDescent="0.25"/>
    <row r="1369" s="1" customFormat="1" x14ac:dyDescent="0.25"/>
    <row r="1370" s="1" customFormat="1" x14ac:dyDescent="0.25"/>
    <row r="1371" s="1" customFormat="1" x14ac:dyDescent="0.25"/>
    <row r="1372" s="1" customFormat="1" x14ac:dyDescent="0.25"/>
    <row r="1373" s="1" customFormat="1" x14ac:dyDescent="0.25"/>
    <row r="1374" s="1" customFormat="1" x14ac:dyDescent="0.25"/>
    <row r="1375" s="1" customFormat="1" x14ac:dyDescent="0.25"/>
    <row r="1376" s="1" customFormat="1" x14ac:dyDescent="0.25"/>
    <row r="1377" s="1" customFormat="1" x14ac:dyDescent="0.25"/>
    <row r="1378" s="1" customFormat="1" x14ac:dyDescent="0.25"/>
    <row r="1379" s="1" customFormat="1" x14ac:dyDescent="0.25"/>
    <row r="1380" s="1" customFormat="1" x14ac:dyDescent="0.25"/>
    <row r="1381" s="1" customFormat="1" x14ac:dyDescent="0.25"/>
    <row r="1382" s="1" customFormat="1" x14ac:dyDescent="0.25"/>
    <row r="1383" s="1" customFormat="1" x14ac:dyDescent="0.25"/>
    <row r="1384" s="1" customFormat="1" x14ac:dyDescent="0.25"/>
    <row r="1385" s="1" customFormat="1" x14ac:dyDescent="0.25"/>
    <row r="1386" s="1" customFormat="1" x14ac:dyDescent="0.25"/>
    <row r="1387" s="1" customFormat="1" x14ac:dyDescent="0.25"/>
    <row r="1388" s="1" customFormat="1" x14ac:dyDescent="0.25"/>
    <row r="1389" s="1" customFormat="1" x14ac:dyDescent="0.25"/>
    <row r="1390" s="1" customFormat="1" x14ac:dyDescent="0.25"/>
    <row r="1391" s="1" customFormat="1" x14ac:dyDescent="0.25"/>
    <row r="1392" s="1" customFormat="1" x14ac:dyDescent="0.25"/>
    <row r="1393" s="1" customFormat="1" x14ac:dyDescent="0.25"/>
    <row r="1394" s="1" customFormat="1" x14ac:dyDescent="0.25"/>
    <row r="1395" s="1" customFormat="1" x14ac:dyDescent="0.25"/>
    <row r="1396" s="1" customFormat="1" x14ac:dyDescent="0.25"/>
    <row r="1397" s="1" customFormat="1" x14ac:dyDescent="0.25"/>
    <row r="1398" s="1" customFormat="1" x14ac:dyDescent="0.25"/>
    <row r="1399" s="1" customFormat="1" x14ac:dyDescent="0.25"/>
    <row r="1400" s="1" customFormat="1" x14ac:dyDescent="0.25"/>
    <row r="1401" s="1" customFormat="1" x14ac:dyDescent="0.25"/>
    <row r="1402" s="1" customFormat="1" x14ac:dyDescent="0.25"/>
    <row r="1403" s="1" customFormat="1" x14ac:dyDescent="0.25"/>
    <row r="1404" s="1" customFormat="1" x14ac:dyDescent="0.25"/>
    <row r="1405" s="1" customFormat="1" x14ac:dyDescent="0.25"/>
    <row r="1406" s="1" customFormat="1" x14ac:dyDescent="0.25"/>
    <row r="1407" s="1" customFormat="1" x14ac:dyDescent="0.25"/>
    <row r="1408" s="1" customFormat="1" x14ac:dyDescent="0.25"/>
    <row r="1409" s="1" customFormat="1" x14ac:dyDescent="0.25"/>
    <row r="1410" s="1" customFormat="1" x14ac:dyDescent="0.25"/>
    <row r="1411" s="1" customFormat="1" x14ac:dyDescent="0.25"/>
    <row r="1412" s="1" customFormat="1" x14ac:dyDescent="0.25"/>
    <row r="1413" s="1" customFormat="1" x14ac:dyDescent="0.25"/>
    <row r="1414" s="1" customFormat="1" x14ac:dyDescent="0.25"/>
    <row r="1415" s="1" customFormat="1" x14ac:dyDescent="0.25"/>
    <row r="1416" s="1" customFormat="1" x14ac:dyDescent="0.25"/>
    <row r="1417" s="1" customFormat="1" x14ac:dyDescent="0.25"/>
    <row r="1418" s="1" customFormat="1" x14ac:dyDescent="0.25"/>
    <row r="1419" s="1" customFormat="1" x14ac:dyDescent="0.25"/>
    <row r="1420" s="1" customFormat="1" x14ac:dyDescent="0.25"/>
    <row r="1421" s="1" customFormat="1" x14ac:dyDescent="0.25"/>
    <row r="1422" s="1" customFormat="1" x14ac:dyDescent="0.25"/>
    <row r="1423" s="1" customFormat="1" x14ac:dyDescent="0.25"/>
    <row r="1424" s="1" customFormat="1" x14ac:dyDescent="0.25"/>
    <row r="1425" s="1" customFormat="1" x14ac:dyDescent="0.25"/>
    <row r="1426" s="1" customFormat="1" x14ac:dyDescent="0.25"/>
    <row r="1427" s="1" customFormat="1" x14ac:dyDescent="0.25"/>
    <row r="1428" s="1" customFormat="1" x14ac:dyDescent="0.25"/>
    <row r="1429" s="1" customFormat="1" x14ac:dyDescent="0.25"/>
    <row r="1430" s="1" customFormat="1" x14ac:dyDescent="0.25"/>
    <row r="1431" s="1" customFormat="1" x14ac:dyDescent="0.25"/>
    <row r="1432" s="1" customFormat="1" x14ac:dyDescent="0.25"/>
    <row r="1433" s="1" customFormat="1" x14ac:dyDescent="0.25"/>
    <row r="1434" s="1" customFormat="1" x14ac:dyDescent="0.25"/>
    <row r="1435" s="1" customFormat="1" x14ac:dyDescent="0.25"/>
    <row r="1436" s="1" customFormat="1" x14ac:dyDescent="0.25"/>
    <row r="1437" s="1" customFormat="1" x14ac:dyDescent="0.25"/>
    <row r="1438" s="1" customFormat="1" x14ac:dyDescent="0.25"/>
    <row r="1439" s="1" customFormat="1" x14ac:dyDescent="0.25"/>
    <row r="1440" s="1" customFormat="1" x14ac:dyDescent="0.25"/>
    <row r="1441" s="1" customFormat="1" x14ac:dyDescent="0.25"/>
    <row r="1442" s="1" customFormat="1" x14ac:dyDescent="0.25"/>
    <row r="1443" s="1" customFormat="1" x14ac:dyDescent="0.25"/>
    <row r="1444" s="1" customFormat="1" x14ac:dyDescent="0.25"/>
    <row r="1445" s="1" customFormat="1" x14ac:dyDescent="0.25"/>
    <row r="1446" s="1" customFormat="1" x14ac:dyDescent="0.25"/>
    <row r="1447" s="1" customFormat="1" x14ac:dyDescent="0.25"/>
    <row r="1448" s="1" customFormat="1" x14ac:dyDescent="0.25"/>
    <row r="1449" s="1" customFormat="1" x14ac:dyDescent="0.25"/>
    <row r="1450" s="1" customFormat="1" x14ac:dyDescent="0.25"/>
    <row r="1451" s="1" customFormat="1" x14ac:dyDescent="0.25"/>
    <row r="1452" s="1" customFormat="1" x14ac:dyDescent="0.25"/>
    <row r="1453" s="1" customFormat="1" x14ac:dyDescent="0.25"/>
    <row r="1454" s="1" customFormat="1" x14ac:dyDescent="0.25"/>
    <row r="1455" s="1" customFormat="1" x14ac:dyDescent="0.25"/>
    <row r="1456" s="1" customFormat="1" x14ac:dyDescent="0.25"/>
    <row r="1457" s="1" customFormat="1" x14ac:dyDescent="0.25"/>
    <row r="1458" s="1" customFormat="1" x14ac:dyDescent="0.25"/>
    <row r="1459" s="1" customFormat="1" x14ac:dyDescent="0.25"/>
    <row r="1460" s="1" customFormat="1" x14ac:dyDescent="0.25"/>
    <row r="1461" s="1" customFormat="1" x14ac:dyDescent="0.25"/>
    <row r="1462" s="1" customFormat="1" x14ac:dyDescent="0.25"/>
    <row r="1463" s="1" customFormat="1" x14ac:dyDescent="0.25"/>
    <row r="1464" s="1" customFormat="1" x14ac:dyDescent="0.25"/>
    <row r="1465" s="1" customFormat="1" x14ac:dyDescent="0.25"/>
    <row r="1466" s="1" customFormat="1" x14ac:dyDescent="0.25"/>
    <row r="1467" s="1" customFormat="1" x14ac:dyDescent="0.25"/>
    <row r="1468" s="1" customFormat="1" x14ac:dyDescent="0.25"/>
    <row r="1469" s="1" customFormat="1" x14ac:dyDescent="0.25"/>
    <row r="1470" s="1" customFormat="1" x14ac:dyDescent="0.25"/>
    <row r="1471" s="1" customFormat="1" x14ac:dyDescent="0.25"/>
    <row r="1472" s="1" customFormat="1" x14ac:dyDescent="0.25"/>
    <row r="1473" s="1" customFormat="1" x14ac:dyDescent="0.25"/>
    <row r="1474" s="1" customFormat="1" x14ac:dyDescent="0.25"/>
    <row r="1475" s="1" customFormat="1" x14ac:dyDescent="0.25"/>
    <row r="1476" s="1" customFormat="1" x14ac:dyDescent="0.25"/>
    <row r="1477" s="1" customFormat="1" x14ac:dyDescent="0.25"/>
    <row r="1478" s="1" customFormat="1" x14ac:dyDescent="0.25"/>
    <row r="1479" s="1" customFormat="1" x14ac:dyDescent="0.25"/>
    <row r="1480" s="1" customFormat="1" x14ac:dyDescent="0.25"/>
    <row r="1481" s="1" customFormat="1" x14ac:dyDescent="0.25"/>
    <row r="1482" s="1" customFormat="1" x14ac:dyDescent="0.25"/>
    <row r="1483" s="1" customFormat="1" x14ac:dyDescent="0.25"/>
    <row r="1484" s="1" customFormat="1" x14ac:dyDescent="0.25"/>
  </sheetData>
  <mergeCells count="2">
    <mergeCell ref="F7:H7"/>
    <mergeCell ref="B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AO42"/>
  <sheetViews>
    <sheetView showGridLines="0" zoomScale="80" zoomScaleNormal="80" workbookViewId="0">
      <selection activeCell="B1" sqref="B1"/>
    </sheetView>
  </sheetViews>
  <sheetFormatPr defaultColWidth="14.28515625" defaultRowHeight="12.75" x14ac:dyDescent="0.25"/>
  <cols>
    <col min="1" max="1" width="3.7109375" style="1" customWidth="1"/>
    <col min="2" max="2" width="14.28515625" style="1"/>
    <col min="3" max="41" width="7.28515625" style="1" customWidth="1"/>
    <col min="42" max="16384" width="14.28515625" style="1"/>
  </cols>
  <sheetData>
    <row r="1" spans="2:41" s="25" customFormat="1" ht="19.5" x14ac:dyDescent="0.25">
      <c r="B1" s="25" t="s">
        <v>17</v>
      </c>
    </row>
    <row r="3" spans="2:41" x14ac:dyDescent="0.25">
      <c r="B3" s="9"/>
      <c r="C3" s="9" t="s">
        <v>2</v>
      </c>
      <c r="D3" s="9" t="s">
        <v>4</v>
      </c>
      <c r="E3" s="9" t="s">
        <v>6</v>
      </c>
      <c r="F3" s="9" t="s">
        <v>18</v>
      </c>
      <c r="G3" s="9" t="s">
        <v>19</v>
      </c>
      <c r="H3" s="9" t="s">
        <v>20</v>
      </c>
      <c r="I3" s="9" t="s">
        <v>21</v>
      </c>
      <c r="J3" s="9" t="s">
        <v>22</v>
      </c>
      <c r="K3" s="9" t="s">
        <v>23</v>
      </c>
      <c r="L3" s="9" t="s">
        <v>24</v>
      </c>
      <c r="M3" s="9" t="s">
        <v>25</v>
      </c>
      <c r="N3" s="9" t="s">
        <v>26</v>
      </c>
      <c r="O3" s="9" t="s">
        <v>27</v>
      </c>
      <c r="P3" s="9" t="s">
        <v>28</v>
      </c>
      <c r="Q3" s="9" t="s">
        <v>29</v>
      </c>
      <c r="R3" s="9" t="s">
        <v>30</v>
      </c>
      <c r="S3" s="9" t="s">
        <v>31</v>
      </c>
      <c r="T3" s="9" t="s">
        <v>32</v>
      </c>
      <c r="U3" s="9" t="s">
        <v>33</v>
      </c>
      <c r="V3" s="9" t="s">
        <v>34</v>
      </c>
      <c r="W3" s="9" t="s">
        <v>35</v>
      </c>
      <c r="X3" s="9" t="s">
        <v>36</v>
      </c>
      <c r="Y3" s="9" t="s">
        <v>37</v>
      </c>
      <c r="Z3" s="9" t="s">
        <v>38</v>
      </c>
      <c r="AA3" s="9" t="s">
        <v>39</v>
      </c>
      <c r="AB3" s="9" t="s">
        <v>40</v>
      </c>
      <c r="AC3" s="9" t="s">
        <v>41</v>
      </c>
      <c r="AD3" s="9" t="s">
        <v>42</v>
      </c>
      <c r="AE3" s="9" t="s">
        <v>43</v>
      </c>
      <c r="AF3" s="9" t="s">
        <v>44</v>
      </c>
      <c r="AG3" s="9" t="s">
        <v>45</v>
      </c>
      <c r="AH3" s="9" t="s">
        <v>46</v>
      </c>
      <c r="AI3" s="9" t="s">
        <v>47</v>
      </c>
      <c r="AJ3" s="9" t="s">
        <v>48</v>
      </c>
      <c r="AK3" s="9" t="s">
        <v>49</v>
      </c>
      <c r="AL3" s="9" t="s">
        <v>50</v>
      </c>
      <c r="AM3" s="9" t="s">
        <v>51</v>
      </c>
      <c r="AN3" s="9" t="s">
        <v>52</v>
      </c>
      <c r="AO3" s="9" t="s">
        <v>53</v>
      </c>
    </row>
    <row r="4" spans="2:41" x14ac:dyDescent="0.25">
      <c r="B4" s="9" t="s">
        <v>2</v>
      </c>
      <c r="C4" s="5"/>
      <c r="D4" s="5">
        <v>-0.58473836150842262</v>
      </c>
      <c r="E4" s="5">
        <v>-0.463542568861047</v>
      </c>
      <c r="F4" s="5">
        <v>-4.6100023522407968E-2</v>
      </c>
      <c r="G4" s="5">
        <v>9.9877938304987438E-2</v>
      </c>
      <c r="H4" s="5">
        <v>2.9966690009681711E-2</v>
      </c>
      <c r="I4" s="5">
        <v>0.276386032073205</v>
      </c>
      <c r="J4" s="5">
        <v>-0.50909247281892178</v>
      </c>
      <c r="K4" s="5">
        <v>-7.0729822941790352E-2</v>
      </c>
      <c r="L4" s="5">
        <v>-0.16811463986796685</v>
      </c>
      <c r="M4" s="5">
        <v>-0.23426196880514102</v>
      </c>
      <c r="N4" s="5">
        <v>0.15005322406538685</v>
      </c>
      <c r="O4" s="5">
        <v>0.30625784718404669</v>
      </c>
      <c r="P4" s="5">
        <v>2.8323750887402174E-2</v>
      </c>
      <c r="Q4" s="5">
        <v>2.8172410946245282E-2</v>
      </c>
      <c r="R4" s="5">
        <v>-0.12719450368965698</v>
      </c>
      <c r="S4" s="5">
        <v>-4.383931148092466E-2</v>
      </c>
      <c r="T4" s="5">
        <v>-0.22741363999010064</v>
      </c>
      <c r="U4" s="5">
        <v>7.5787975489169296E-2</v>
      </c>
      <c r="V4" s="5">
        <v>-3.0158116102144968E-2</v>
      </c>
      <c r="W4" s="5">
        <v>-0.2043043359680882</v>
      </c>
      <c r="X4" s="5">
        <v>-0.13153739685653415</v>
      </c>
      <c r="Y4" s="5">
        <v>-0.38341756956316791</v>
      </c>
      <c r="Z4" s="5">
        <v>-4.5516041195238409E-2</v>
      </c>
      <c r="AA4" s="5">
        <v>-3.372196198390523E-2</v>
      </c>
      <c r="AB4" s="5">
        <v>7.3430169836115819E-2</v>
      </c>
      <c r="AC4" s="5">
        <v>0.16413701865835831</v>
      </c>
      <c r="AD4" s="5">
        <v>-9.8702967814814996E-2</v>
      </c>
      <c r="AE4" s="5">
        <v>0.17357877064414987</v>
      </c>
      <c r="AF4" s="5">
        <v>0.17762571998930307</v>
      </c>
      <c r="AG4" s="5">
        <v>0.23892707841977195</v>
      </c>
      <c r="AH4" s="5">
        <v>0.22092834429673158</v>
      </c>
      <c r="AI4" s="5">
        <v>-6.4383880254773361E-3</v>
      </c>
      <c r="AJ4" s="5">
        <v>-0.17946656523323148</v>
      </c>
      <c r="AK4" s="5">
        <v>0.26273316303803151</v>
      </c>
      <c r="AL4" s="5">
        <v>0.31645850105464191</v>
      </c>
      <c r="AM4" s="5">
        <v>-0.14399903529169975</v>
      </c>
      <c r="AN4" s="5">
        <v>-4.1757702236664633E-2</v>
      </c>
      <c r="AO4" s="5">
        <v>0.16236742510135554</v>
      </c>
    </row>
    <row r="5" spans="2:41" x14ac:dyDescent="0.25">
      <c r="B5" s="9" t="s">
        <v>4</v>
      </c>
      <c r="C5" s="5">
        <v>-0.58473836150842262</v>
      </c>
      <c r="D5" s="5"/>
      <c r="E5" s="5">
        <v>-0.44775208193542754</v>
      </c>
      <c r="F5" s="5">
        <v>4.3258305466502556E-2</v>
      </c>
      <c r="G5" s="5">
        <v>0.21676014446295169</v>
      </c>
      <c r="H5" s="5">
        <v>-3.2674573708906408E-3</v>
      </c>
      <c r="I5" s="5">
        <v>-0.18248718915038933</v>
      </c>
      <c r="J5" s="5">
        <v>0.24702955772985094</v>
      </c>
      <c r="K5" s="5">
        <v>0.29548010932874658</v>
      </c>
      <c r="L5" s="5">
        <v>-8.7880599518361038E-2</v>
      </c>
      <c r="M5" s="5">
        <v>9.9906014150870859E-2</v>
      </c>
      <c r="N5" s="5">
        <v>-8.058069823669016E-2</v>
      </c>
      <c r="O5" s="5">
        <v>9.4055665880625125E-2</v>
      </c>
      <c r="P5" s="5">
        <v>5.8946875171667582E-3</v>
      </c>
      <c r="Q5" s="5">
        <v>6.4394517306707297E-2</v>
      </c>
      <c r="R5" s="5">
        <v>-0.21621728083121941</v>
      </c>
      <c r="S5" s="5">
        <v>2.7865375237866676E-2</v>
      </c>
      <c r="T5" s="5">
        <v>0.1577124224954792</v>
      </c>
      <c r="U5" s="5">
        <v>0.18420578495751513</v>
      </c>
      <c r="V5" s="5">
        <v>0.29249425961214315</v>
      </c>
      <c r="W5" s="5">
        <v>0.14442844830362642</v>
      </c>
      <c r="X5" s="5">
        <v>-0.17504593389348128</v>
      </c>
      <c r="Y5" s="5">
        <v>0.26741104760881529</v>
      </c>
      <c r="Z5" s="5">
        <v>3.466100431992903E-2</v>
      </c>
      <c r="AA5" s="5">
        <v>0.31784384816835087</v>
      </c>
      <c r="AB5" s="5">
        <v>0.15216482162764611</v>
      </c>
      <c r="AC5" s="5">
        <v>-0.11164116769676365</v>
      </c>
      <c r="AD5" s="5">
        <v>-0.12057957108190483</v>
      </c>
      <c r="AE5" s="5">
        <v>-0.10585213727166967</v>
      </c>
      <c r="AF5" s="5">
        <v>-0.15412930593977514</v>
      </c>
      <c r="AG5" s="5">
        <v>7.4525508011164893E-2</v>
      </c>
      <c r="AH5" s="5">
        <v>4.263741103895443E-2</v>
      </c>
      <c r="AI5" s="5">
        <v>-8.9851343663423067E-2</v>
      </c>
      <c r="AJ5" s="5">
        <v>-0.10009834136350192</v>
      </c>
      <c r="AK5" s="5">
        <v>-0.20904190239563678</v>
      </c>
      <c r="AL5" s="5">
        <v>-0.21820308664820123</v>
      </c>
      <c r="AM5" s="5">
        <v>-0.19381372680816678</v>
      </c>
      <c r="AN5" s="5">
        <v>-0.28501675013788491</v>
      </c>
      <c r="AO5" s="5">
        <v>-0.1081830847138445</v>
      </c>
    </row>
    <row r="6" spans="2:41" x14ac:dyDescent="0.25">
      <c r="B6" s="9" t="s">
        <v>6</v>
      </c>
      <c r="C6" s="5">
        <v>-0.463542568861047</v>
      </c>
      <c r="D6" s="5">
        <v>-0.44775208193542754</v>
      </c>
      <c r="E6" s="5"/>
      <c r="F6" s="5">
        <v>3.5632728845016288E-3</v>
      </c>
      <c r="G6" s="5">
        <v>-0.3468499615743148</v>
      </c>
      <c r="H6" s="5">
        <v>-2.9461403112044246E-2</v>
      </c>
      <c r="I6" s="5">
        <v>-0.10531697156342357</v>
      </c>
      <c r="J6" s="5">
        <v>0.29131651217449683</v>
      </c>
      <c r="K6" s="5">
        <v>-0.24478358388826515</v>
      </c>
      <c r="L6" s="5">
        <v>0.28129142641876032</v>
      </c>
      <c r="M6" s="5">
        <v>0.14908739527278003</v>
      </c>
      <c r="N6" s="5">
        <v>-7.7378008068031856E-2</v>
      </c>
      <c r="O6" s="5">
        <v>-0.44030264261651264</v>
      </c>
      <c r="P6" s="5">
        <v>-3.7658047212632433E-2</v>
      </c>
      <c r="Q6" s="5">
        <v>-0.10138861041374037</v>
      </c>
      <c r="R6" s="5">
        <v>0.37636629908278091</v>
      </c>
      <c r="S6" s="5">
        <v>1.7884695187792073E-2</v>
      </c>
      <c r="T6" s="5">
        <v>7.839862816395983E-2</v>
      </c>
      <c r="U6" s="5">
        <v>-0.28473894534752364</v>
      </c>
      <c r="V6" s="5">
        <v>-0.28624180657190329</v>
      </c>
      <c r="W6" s="5">
        <v>6.7436436613685327E-2</v>
      </c>
      <c r="X6" s="5">
        <v>0.33618289996533357</v>
      </c>
      <c r="Y6" s="5">
        <v>0.13053103294450824</v>
      </c>
      <c r="Z6" s="5">
        <v>1.2310174159502061E-2</v>
      </c>
      <c r="AA6" s="5">
        <v>-0.31000224289114031</v>
      </c>
      <c r="AB6" s="5">
        <v>-0.24714265537546573</v>
      </c>
      <c r="AC6" s="5">
        <v>-5.8975201466900634E-2</v>
      </c>
      <c r="AD6" s="5">
        <v>0.24049956366588138</v>
      </c>
      <c r="AE6" s="5">
        <v>-7.5705430246703107E-2</v>
      </c>
      <c r="AF6" s="5">
        <v>-2.7434915802128389E-2</v>
      </c>
      <c r="AG6" s="5">
        <v>-0.34475603370143365</v>
      </c>
      <c r="AH6" s="5">
        <v>-0.29008634336881717</v>
      </c>
      <c r="AI6" s="5">
        <v>0.10523826205361238</v>
      </c>
      <c r="AJ6" s="5">
        <v>0.30714901494061775</v>
      </c>
      <c r="AK6" s="5">
        <v>-6.1263335003547727E-2</v>
      </c>
      <c r="AL6" s="5">
        <v>-0.11047557137319104</v>
      </c>
      <c r="AM6" s="5">
        <v>0.37041808819323385</v>
      </c>
      <c r="AN6" s="5">
        <v>0.35734114891036378</v>
      </c>
      <c r="AO6" s="5">
        <v>-6.0802227669560518E-2</v>
      </c>
    </row>
    <row r="7" spans="2:41" x14ac:dyDescent="0.25">
      <c r="B7" s="9" t="s">
        <v>18</v>
      </c>
      <c r="C7" s="5">
        <v>-4.6100023522407968E-2</v>
      </c>
      <c r="D7" s="5">
        <v>4.3258305466502556E-2</v>
      </c>
      <c r="E7" s="5">
        <v>3.5632728845016288E-3</v>
      </c>
      <c r="F7" s="5"/>
      <c r="G7" s="5">
        <v>0.37946164971975066</v>
      </c>
      <c r="H7" s="5">
        <v>-0.54303728008361052</v>
      </c>
      <c r="I7" s="5">
        <v>-0.14915846811321104</v>
      </c>
      <c r="J7" s="5">
        <v>0.34119312627551407</v>
      </c>
      <c r="K7" s="5">
        <v>0.12115151007489117</v>
      </c>
      <c r="L7" s="5">
        <v>0.14094316227730716</v>
      </c>
      <c r="M7" s="5">
        <v>-0.28962875308262009</v>
      </c>
      <c r="N7" s="5">
        <v>0.46414678174568147</v>
      </c>
      <c r="O7" s="5">
        <v>0.17646523917358897</v>
      </c>
      <c r="P7" s="5">
        <v>0.1744429771340168</v>
      </c>
      <c r="Q7" s="5">
        <v>0.12235873744475927</v>
      </c>
      <c r="R7" s="5">
        <v>7.3464776545351575E-3</v>
      </c>
      <c r="S7" s="5">
        <v>0.89382064671912942</v>
      </c>
      <c r="T7" s="5">
        <v>0.69774011685738779</v>
      </c>
      <c r="U7" s="5">
        <v>0.47765750257754769</v>
      </c>
      <c r="V7" s="5">
        <v>0.43411995942586629</v>
      </c>
      <c r="W7" s="5">
        <v>-0.19383709606113708</v>
      </c>
      <c r="X7" s="5">
        <v>2.0701321345297223E-2</v>
      </c>
      <c r="Y7" s="5">
        <v>0.24339084523909596</v>
      </c>
      <c r="Z7" s="5">
        <v>0.43849122338980445</v>
      </c>
      <c r="AA7" s="5">
        <v>9.068656781231739E-2</v>
      </c>
      <c r="AB7" s="5">
        <v>0.2350422004296959</v>
      </c>
      <c r="AC7" s="5">
        <v>0.29394686456344987</v>
      </c>
      <c r="AD7" s="5">
        <v>0.21228445990257599</v>
      </c>
      <c r="AE7" s="5">
        <v>0.48492058247584052</v>
      </c>
      <c r="AF7" s="5">
        <v>0.5234319613534183</v>
      </c>
      <c r="AG7" s="5">
        <v>7.2930491964384087E-2</v>
      </c>
      <c r="AH7" s="5">
        <v>7.9294197961732663E-2</v>
      </c>
      <c r="AI7" s="5">
        <v>3.7663412568696535E-2</v>
      </c>
      <c r="AJ7" s="5">
        <v>-0.2981065687820329</v>
      </c>
      <c r="AK7" s="5">
        <v>-0.26999907883806257</v>
      </c>
      <c r="AL7" s="5">
        <v>-0.72364111200813053</v>
      </c>
      <c r="AM7" s="5">
        <v>8.4121530432684111E-2</v>
      </c>
      <c r="AN7" s="5">
        <v>-0.16574842023355421</v>
      </c>
      <c r="AO7" s="5">
        <v>0.44746194579487736</v>
      </c>
    </row>
    <row r="8" spans="2:41" x14ac:dyDescent="0.25">
      <c r="B8" s="9" t="s">
        <v>19</v>
      </c>
      <c r="C8" s="5">
        <v>9.9877938304987438E-2</v>
      </c>
      <c r="D8" s="5">
        <v>0.21676014446295169</v>
      </c>
      <c r="E8" s="5">
        <v>-0.3468499615743148</v>
      </c>
      <c r="F8" s="5">
        <v>0.37946164971975066</v>
      </c>
      <c r="G8" s="5"/>
      <c r="H8" s="5">
        <v>-0.41317973288435045</v>
      </c>
      <c r="I8" s="5">
        <v>0.15755069815665071</v>
      </c>
      <c r="J8" s="5">
        <v>-0.12768215775588507</v>
      </c>
      <c r="K8" s="5">
        <v>0.83831171563576501</v>
      </c>
      <c r="L8" s="5">
        <v>9.9093010834065784E-2</v>
      </c>
      <c r="M8" s="5">
        <v>-0.35449179948150367</v>
      </c>
      <c r="N8" s="5">
        <v>0.32095779982047823</v>
      </c>
      <c r="O8" s="5">
        <v>0.84999127843792543</v>
      </c>
      <c r="P8" s="5">
        <v>-2.6531126880270359E-2</v>
      </c>
      <c r="Q8" s="5">
        <v>-5.4211700990562252E-2</v>
      </c>
      <c r="R8" s="5">
        <v>-0.92239479274485658</v>
      </c>
      <c r="S8" s="5">
        <v>0.44977661553066234</v>
      </c>
      <c r="T8" s="5">
        <v>0.10962307907979105</v>
      </c>
      <c r="U8" s="5">
        <v>0.96479311506266974</v>
      </c>
      <c r="V8" s="5">
        <v>0.89210306705900189</v>
      </c>
      <c r="W8" s="5">
        <v>-0.36479906878351903</v>
      </c>
      <c r="X8" s="5">
        <v>-0.81598675906991347</v>
      </c>
      <c r="Y8" s="5">
        <v>-0.16398621589751042</v>
      </c>
      <c r="Z8" s="5">
        <v>0.25873398952622023</v>
      </c>
      <c r="AA8" s="5">
        <v>0.82373001290138326</v>
      </c>
      <c r="AB8" s="5">
        <v>0.76487323871888557</v>
      </c>
      <c r="AC8" s="5">
        <v>0.34061943983027926</v>
      </c>
      <c r="AD8" s="5">
        <v>-0.34200009765465972</v>
      </c>
      <c r="AE8" s="5">
        <v>0.42344318276169057</v>
      </c>
      <c r="AF8" s="5">
        <v>0.46450011229426819</v>
      </c>
      <c r="AG8" s="5">
        <v>0.70616778097481936</v>
      </c>
      <c r="AH8" s="5">
        <v>0.673059945754231</v>
      </c>
      <c r="AI8" s="5">
        <v>4.810659362569724E-2</v>
      </c>
      <c r="AJ8" s="5">
        <v>-0.65742110083736482</v>
      </c>
      <c r="AK8" s="5">
        <v>9.7924276049880603E-4</v>
      </c>
      <c r="AL8" s="5">
        <v>-0.16888715383177696</v>
      </c>
      <c r="AM8" s="5">
        <v>-0.69308737938562437</v>
      </c>
      <c r="AN8" s="5">
        <v>-0.83739155261227249</v>
      </c>
      <c r="AO8" s="5">
        <v>0.41740598978041576</v>
      </c>
    </row>
    <row r="9" spans="2:41" x14ac:dyDescent="0.25">
      <c r="B9" s="9" t="s">
        <v>20</v>
      </c>
      <c r="C9" s="5">
        <v>2.9966690009681711E-2</v>
      </c>
      <c r="D9" s="5">
        <v>-3.2674573708906408E-3</v>
      </c>
      <c r="E9" s="5">
        <v>-2.9461403112044246E-2</v>
      </c>
      <c r="F9" s="5">
        <v>-0.54303728008361052</v>
      </c>
      <c r="G9" s="5">
        <v>-0.41317973288435045</v>
      </c>
      <c r="H9" s="5"/>
      <c r="I9" s="5">
        <v>-2.594850739654694E-2</v>
      </c>
      <c r="J9" s="5">
        <v>4.561577970490175E-3</v>
      </c>
      <c r="K9" s="5">
        <v>-0.15495432887126095</v>
      </c>
      <c r="L9" s="5">
        <v>-0.17192606866019342</v>
      </c>
      <c r="M9" s="5">
        <v>0.46809485204646406</v>
      </c>
      <c r="N9" s="5">
        <v>-0.45294138563870912</v>
      </c>
      <c r="O9" s="5">
        <v>-0.16838241835767401</v>
      </c>
      <c r="P9" s="5">
        <v>4.8290750796994401E-2</v>
      </c>
      <c r="Q9" s="5">
        <v>3.813414488547516E-2</v>
      </c>
      <c r="R9" s="5">
        <v>0.21986559312689322</v>
      </c>
      <c r="S9" s="5">
        <v>-0.86192394820776763</v>
      </c>
      <c r="T9" s="5">
        <v>-0.30142049629386169</v>
      </c>
      <c r="U9" s="5">
        <v>-0.63814286013706756</v>
      </c>
      <c r="V9" s="5">
        <v>-0.38651104292708777</v>
      </c>
      <c r="W9" s="5">
        <v>0.59798299345400774</v>
      </c>
      <c r="X9" s="5">
        <v>0.14348900236855047</v>
      </c>
      <c r="Y9" s="5">
        <v>8.6708257937653799E-2</v>
      </c>
      <c r="Z9" s="5">
        <v>-0.4252680445997335</v>
      </c>
      <c r="AA9" s="5">
        <v>-0.11785751263901162</v>
      </c>
      <c r="AB9" s="5">
        <v>-0.3516230043914218</v>
      </c>
      <c r="AC9" s="5">
        <v>-0.46049586690176614</v>
      </c>
      <c r="AD9" s="5">
        <v>-0.20972620985192286</v>
      </c>
      <c r="AE9" s="5">
        <v>-0.60406742946800762</v>
      </c>
      <c r="AF9" s="5">
        <v>-0.62716712600290248</v>
      </c>
      <c r="AG9" s="5">
        <v>-0.15751055769261768</v>
      </c>
      <c r="AH9" s="5">
        <v>-0.14572406015188791</v>
      </c>
      <c r="AI9" s="5">
        <v>3.981042329161937E-3</v>
      </c>
      <c r="AJ9" s="5">
        <v>0.38160014725224423</v>
      </c>
      <c r="AK9" s="5">
        <v>-0.13733862101134633</v>
      </c>
      <c r="AL9" s="5">
        <v>0.37228253760976776</v>
      </c>
      <c r="AM9" s="5">
        <v>-3.7116964332512201E-2</v>
      </c>
      <c r="AN9" s="5">
        <v>0.18296704779703585</v>
      </c>
      <c r="AO9" s="5">
        <v>-0.8176318694201995</v>
      </c>
    </row>
    <row r="10" spans="2:41" x14ac:dyDescent="0.25">
      <c r="B10" s="9" t="s">
        <v>21</v>
      </c>
      <c r="C10" s="5">
        <v>0.276386032073205</v>
      </c>
      <c r="D10" s="5">
        <v>-0.18248718915038933</v>
      </c>
      <c r="E10" s="5">
        <v>-0.10531697156342357</v>
      </c>
      <c r="F10" s="5">
        <v>-0.14915846811321104</v>
      </c>
      <c r="G10" s="5">
        <v>0.15755069815665071</v>
      </c>
      <c r="H10" s="5">
        <v>-2.594850739654694E-2</v>
      </c>
      <c r="I10" s="5"/>
      <c r="J10" s="5">
        <v>-0.16018348190999998</v>
      </c>
      <c r="K10" s="5">
        <v>0.34953062599598467</v>
      </c>
      <c r="L10" s="5">
        <v>0.17079119640047558</v>
      </c>
      <c r="M10" s="5">
        <v>-0.40589207022878798</v>
      </c>
      <c r="N10" s="5">
        <v>-4.3888012839658798E-2</v>
      </c>
      <c r="O10" s="5">
        <v>0.23905430295439389</v>
      </c>
      <c r="P10" s="5">
        <v>-0.47079690738209429</v>
      </c>
      <c r="Q10" s="5">
        <v>-0.32060044788942288</v>
      </c>
      <c r="R10" s="5">
        <v>-0.23255180893648342</v>
      </c>
      <c r="S10" s="5">
        <v>-7.620857965125695E-2</v>
      </c>
      <c r="T10" s="5">
        <v>-0.81241122869114479</v>
      </c>
      <c r="U10" s="5">
        <v>0.14069719594093474</v>
      </c>
      <c r="V10" s="5">
        <v>-0.30563752185033777</v>
      </c>
      <c r="W10" s="5">
        <v>-0.8167556721574849</v>
      </c>
      <c r="X10" s="5">
        <v>-0.38144534404253144</v>
      </c>
      <c r="Y10" s="5">
        <v>-0.22804305339960831</v>
      </c>
      <c r="Z10" s="5">
        <v>0.2891194184001204</v>
      </c>
      <c r="AA10" s="5">
        <v>0.3144544255673048</v>
      </c>
      <c r="AB10" s="5">
        <v>0.45369781360710565</v>
      </c>
      <c r="AC10" s="5">
        <v>0.40496848454406065</v>
      </c>
      <c r="AD10" s="5">
        <v>-0.19179049104484319</v>
      </c>
      <c r="AE10" s="5">
        <v>0.22618923922519721</v>
      </c>
      <c r="AF10" s="5">
        <v>0.17877505893854592</v>
      </c>
      <c r="AG10" s="5">
        <v>0.38830421837060719</v>
      </c>
      <c r="AH10" s="5">
        <v>0.32742151012344944</v>
      </c>
      <c r="AI10" s="5">
        <v>-0.11621926059321641</v>
      </c>
      <c r="AJ10" s="5">
        <v>7.7576964464187187E-2</v>
      </c>
      <c r="AK10" s="5">
        <v>0.12268598235255831</v>
      </c>
      <c r="AL10" s="5">
        <v>0.34156349394630708</v>
      </c>
      <c r="AM10" s="5">
        <v>-0.13896512178832471</v>
      </c>
      <c r="AN10" s="5">
        <v>0.1134688057648167</v>
      </c>
      <c r="AO10" s="5">
        <v>0.34384708099956696</v>
      </c>
    </row>
    <row r="11" spans="2:41" x14ac:dyDescent="0.25">
      <c r="B11" s="9" t="s">
        <v>22</v>
      </c>
      <c r="C11" s="5">
        <v>-0.50909247281892178</v>
      </c>
      <c r="D11" s="5">
        <v>0.24702955772985094</v>
      </c>
      <c r="E11" s="5">
        <v>0.29131651217449683</v>
      </c>
      <c r="F11" s="5">
        <v>0.34119312627551407</v>
      </c>
      <c r="G11" s="5">
        <v>-0.12768215775588507</v>
      </c>
      <c r="H11" s="5">
        <v>4.561577970490175E-3</v>
      </c>
      <c r="I11" s="5">
        <v>-0.16018348190999998</v>
      </c>
      <c r="J11" s="5"/>
      <c r="K11" s="5">
        <v>-2.1018715917948145E-2</v>
      </c>
      <c r="L11" s="5">
        <v>7.0505627785212396E-2</v>
      </c>
      <c r="M11" s="5">
        <v>0.10123717416853771</v>
      </c>
      <c r="N11" s="5">
        <v>-0.15651242959894476</v>
      </c>
      <c r="O11" s="5">
        <v>-0.16280479471207854</v>
      </c>
      <c r="P11" s="5">
        <v>1.0090596020376357E-2</v>
      </c>
      <c r="Q11" s="5">
        <v>5.0480781577235678E-2</v>
      </c>
      <c r="R11" s="5">
        <v>0.28043874414266884</v>
      </c>
      <c r="S11" s="5">
        <v>0.20358516705069132</v>
      </c>
      <c r="T11" s="5">
        <v>0.31724103176131319</v>
      </c>
      <c r="U11" s="5">
        <v>-0.10926764819820196</v>
      </c>
      <c r="V11" s="5">
        <v>-4.9818475606000202E-2</v>
      </c>
      <c r="W11" s="5">
        <v>0.13106455669048259</v>
      </c>
      <c r="X11" s="5">
        <v>0.40467802172709971</v>
      </c>
      <c r="Y11" s="5">
        <v>0.8778419740262382</v>
      </c>
      <c r="Z11" s="5">
        <v>0.41726990314136897</v>
      </c>
      <c r="AA11" s="5">
        <v>-3.6999565447149579E-2</v>
      </c>
      <c r="AB11" s="5">
        <v>-6.740692643717594E-2</v>
      </c>
      <c r="AC11" s="5">
        <v>-7.1492346217568031E-2</v>
      </c>
      <c r="AD11" s="5">
        <v>-2.2222154734826906E-3</v>
      </c>
      <c r="AE11" s="5">
        <v>-0.20478371215932506</v>
      </c>
      <c r="AF11" s="5">
        <v>-0.24427119715718451</v>
      </c>
      <c r="AG11" s="5">
        <v>-0.13730802251323065</v>
      </c>
      <c r="AH11" s="5">
        <v>-0.14705330008026668</v>
      </c>
      <c r="AI11" s="5">
        <v>-6.3451691958844314E-2</v>
      </c>
      <c r="AJ11" s="5">
        <v>0.12374415535581298</v>
      </c>
      <c r="AK11" s="5">
        <v>-0.65369505036491127</v>
      </c>
      <c r="AL11" s="5">
        <v>-0.67344417644469823</v>
      </c>
      <c r="AM11" s="5">
        <v>0.26116891251098123</v>
      </c>
      <c r="AN11" s="5">
        <v>0.11779537056555124</v>
      </c>
      <c r="AO11" s="5">
        <v>-9.8304805793463595E-2</v>
      </c>
    </row>
    <row r="12" spans="2:41" x14ac:dyDescent="0.25">
      <c r="B12" s="9" t="s">
        <v>23</v>
      </c>
      <c r="C12" s="5">
        <v>-7.0729822941790352E-2</v>
      </c>
      <c r="D12" s="5">
        <v>0.29548010932874658</v>
      </c>
      <c r="E12" s="5">
        <v>-0.24478358388826515</v>
      </c>
      <c r="F12" s="5">
        <v>0.12115151007489117</v>
      </c>
      <c r="G12" s="5">
        <v>0.83831171563576501</v>
      </c>
      <c r="H12" s="5">
        <v>-0.15495432887126095</v>
      </c>
      <c r="I12" s="5">
        <v>0.34953062599598467</v>
      </c>
      <c r="J12" s="5">
        <v>-2.1018715917948145E-2</v>
      </c>
      <c r="K12" s="5"/>
      <c r="L12" s="5">
        <v>0.15132451507475539</v>
      </c>
      <c r="M12" s="5">
        <v>-0.34472161919017974</v>
      </c>
      <c r="N12" s="5">
        <v>-9.6375682926186479E-2</v>
      </c>
      <c r="O12" s="5">
        <v>0.8297242024275322</v>
      </c>
      <c r="P12" s="5">
        <v>-0.35900875594868065</v>
      </c>
      <c r="Q12" s="5">
        <v>-0.32915717073966372</v>
      </c>
      <c r="R12" s="5">
        <v>-0.85547787027062661</v>
      </c>
      <c r="S12" s="5">
        <v>0.15590373665117516</v>
      </c>
      <c r="T12" s="5">
        <v>-0.18177849216368841</v>
      </c>
      <c r="U12" s="5">
        <v>0.75351251452611634</v>
      </c>
      <c r="V12" s="5">
        <v>0.64836516609228734</v>
      </c>
      <c r="W12" s="5">
        <v>-0.36968246767678992</v>
      </c>
      <c r="X12" s="5">
        <v>-0.92276303064547105</v>
      </c>
      <c r="Y12" s="5">
        <v>-9.1820408248036306E-2</v>
      </c>
      <c r="Z12" s="5">
        <v>0.30418060096499122</v>
      </c>
      <c r="AA12" s="5">
        <v>0.9751887157470599</v>
      </c>
      <c r="AB12" s="5">
        <v>0.87158718738497454</v>
      </c>
      <c r="AC12" s="5">
        <v>0.34557405747431502</v>
      </c>
      <c r="AD12" s="5">
        <v>-0.62580301672894645</v>
      </c>
      <c r="AE12" s="5">
        <v>9.259970371926983E-2</v>
      </c>
      <c r="AF12" s="5">
        <v>0.11569719704447425</v>
      </c>
      <c r="AG12" s="5">
        <v>0.82571243716889731</v>
      </c>
      <c r="AH12" s="5">
        <v>0.78196706655483517</v>
      </c>
      <c r="AI12" s="5">
        <v>3.9426469778856416E-2</v>
      </c>
      <c r="AJ12" s="5">
        <v>-0.47517751525187041</v>
      </c>
      <c r="AK12" s="5">
        <v>9.710011134613869E-2</v>
      </c>
      <c r="AL12" s="5">
        <v>-1.8970612199524506E-2</v>
      </c>
      <c r="AM12" s="5">
        <v>-0.79407287556322781</v>
      </c>
      <c r="AN12" s="5">
        <v>-0.75617035516804754</v>
      </c>
      <c r="AO12" s="5">
        <v>0.23668195291447341</v>
      </c>
    </row>
    <row r="13" spans="2:41" x14ac:dyDescent="0.25">
      <c r="B13" s="9" t="s">
        <v>24</v>
      </c>
      <c r="C13" s="5">
        <v>-0.16811463986796685</v>
      </c>
      <c r="D13" s="5">
        <v>-8.7880599518361038E-2</v>
      </c>
      <c r="E13" s="5">
        <v>0.28129142641876032</v>
      </c>
      <c r="F13" s="5">
        <v>0.14094316227730716</v>
      </c>
      <c r="G13" s="5">
        <v>9.9093010834065784E-2</v>
      </c>
      <c r="H13" s="5">
        <v>-0.17192606866019342</v>
      </c>
      <c r="I13" s="5">
        <v>0.17079119640047558</v>
      </c>
      <c r="J13" s="5">
        <v>7.0505627785212396E-2</v>
      </c>
      <c r="K13" s="5">
        <v>0.15132451507475539</v>
      </c>
      <c r="L13" s="5"/>
      <c r="M13" s="5">
        <v>-0.30966261884789137</v>
      </c>
      <c r="N13" s="5">
        <v>-1.1673029616559588E-2</v>
      </c>
      <c r="O13" s="5">
        <v>-1.7956203127813881E-2</v>
      </c>
      <c r="P13" s="5">
        <v>3.0093672402809968E-2</v>
      </c>
      <c r="Q13" s="5">
        <v>-0.28226106963630665</v>
      </c>
      <c r="R13" s="5">
        <v>-4.8260810476936547E-2</v>
      </c>
      <c r="S13" s="5">
        <v>0.17691776208792676</v>
      </c>
      <c r="T13" s="5">
        <v>-4.0619004615488494E-2</v>
      </c>
      <c r="U13" s="5">
        <v>0.13343417092777921</v>
      </c>
      <c r="V13" s="5">
        <v>1.739959107959746E-2</v>
      </c>
      <c r="W13" s="5">
        <v>-0.23616870414275146</v>
      </c>
      <c r="X13" s="5">
        <v>-0.11123407131718556</v>
      </c>
      <c r="Y13" s="5">
        <v>-0.41586565802820558</v>
      </c>
      <c r="Z13" s="5">
        <v>0.31880936938470583</v>
      </c>
      <c r="AA13" s="5">
        <v>-7.1255890803808217E-2</v>
      </c>
      <c r="AB13" s="5">
        <v>0.26637123827879999</v>
      </c>
      <c r="AC13" s="5">
        <v>0.53590573215431969</v>
      </c>
      <c r="AD13" s="5">
        <v>3.7380094430233268E-3</v>
      </c>
      <c r="AE13" s="5">
        <v>-3.2842998958839166E-2</v>
      </c>
      <c r="AF13" s="5">
        <v>0.19307276447388627</v>
      </c>
      <c r="AG13" s="5">
        <v>-2.7009428795129457E-2</v>
      </c>
      <c r="AH13" s="5">
        <v>0.11397939919442278</v>
      </c>
      <c r="AI13" s="5">
        <v>0.46521418333292913</v>
      </c>
      <c r="AJ13" s="5">
        <v>-0.12140840288622155</v>
      </c>
      <c r="AK13" s="5">
        <v>1.944074249696225E-2</v>
      </c>
      <c r="AL13" s="5">
        <v>-0.11538271071266218</v>
      </c>
      <c r="AM13" s="5">
        <v>-0.11855393936562826</v>
      </c>
      <c r="AN13" s="5">
        <v>-2.7721781255070146E-2</v>
      </c>
      <c r="AO13" s="5">
        <v>3.0159183390067321E-2</v>
      </c>
    </row>
    <row r="14" spans="2:41" x14ac:dyDescent="0.25">
      <c r="B14" s="9" t="s">
        <v>25</v>
      </c>
      <c r="C14" s="5">
        <v>-0.23426196880514102</v>
      </c>
      <c r="D14" s="5">
        <v>9.9906014150870859E-2</v>
      </c>
      <c r="E14" s="5">
        <v>0.14908739527278003</v>
      </c>
      <c r="F14" s="5">
        <v>-0.28962875308262009</v>
      </c>
      <c r="G14" s="5">
        <v>-0.35449179948150367</v>
      </c>
      <c r="H14" s="5">
        <v>0.46809485204646406</v>
      </c>
      <c r="I14" s="5">
        <v>-0.40589207022878798</v>
      </c>
      <c r="J14" s="5">
        <v>0.10123717416853771</v>
      </c>
      <c r="K14" s="5">
        <v>-0.34472161919017974</v>
      </c>
      <c r="L14" s="5">
        <v>-0.30966261884789137</v>
      </c>
      <c r="M14" s="5"/>
      <c r="N14" s="5">
        <v>0.15211343157661933</v>
      </c>
      <c r="O14" s="5">
        <v>-0.46102554728024503</v>
      </c>
      <c r="P14" s="5">
        <v>0.55230849024588458</v>
      </c>
      <c r="Q14" s="5">
        <v>0.68017096954817879</v>
      </c>
      <c r="R14" s="5">
        <v>0.26222614072912293</v>
      </c>
      <c r="S14" s="5">
        <v>-0.42485920649261422</v>
      </c>
      <c r="T14" s="5">
        <v>0.1232619254236739</v>
      </c>
      <c r="U14" s="5">
        <v>-0.43490192811269257</v>
      </c>
      <c r="V14" s="5">
        <v>-0.15608296483688988</v>
      </c>
      <c r="W14" s="5">
        <v>0.59560970743528985</v>
      </c>
      <c r="X14" s="5">
        <v>0.35432569953095183</v>
      </c>
      <c r="Y14" s="5">
        <v>0.24098046226845876</v>
      </c>
      <c r="Z14" s="5">
        <v>-0.86187034700109777</v>
      </c>
      <c r="AA14" s="5">
        <v>-0.27850092171389579</v>
      </c>
      <c r="AB14" s="5">
        <v>-0.76064616211233216</v>
      </c>
      <c r="AC14" s="5">
        <v>-0.96872858585319488</v>
      </c>
      <c r="AD14" s="5">
        <v>0.41796034108870084</v>
      </c>
      <c r="AE14" s="5">
        <v>-0.13757341629823222</v>
      </c>
      <c r="AF14" s="5">
        <v>-0.30128697214748129</v>
      </c>
      <c r="AG14" s="5">
        <v>-0.60325254041119403</v>
      </c>
      <c r="AH14" s="5">
        <v>-0.65943258528628046</v>
      </c>
      <c r="AI14" s="5">
        <v>-0.32342899999972902</v>
      </c>
      <c r="AJ14" s="5">
        <v>0.50116495137448169</v>
      </c>
      <c r="AK14" s="5">
        <v>-0.25856248822796007</v>
      </c>
      <c r="AL14" s="5">
        <v>0.25152528705348581</v>
      </c>
      <c r="AM14" s="5">
        <v>0.36036097745768364</v>
      </c>
      <c r="AN14" s="5">
        <v>0.23813539127891406</v>
      </c>
      <c r="AO14" s="5">
        <v>-0.5856411943063955</v>
      </c>
    </row>
    <row r="15" spans="2:41" x14ac:dyDescent="0.25">
      <c r="B15" s="9" t="s">
        <v>26</v>
      </c>
      <c r="C15" s="5">
        <v>0.15005322406538685</v>
      </c>
      <c r="D15" s="5">
        <v>-8.058069823669016E-2</v>
      </c>
      <c r="E15" s="5">
        <v>-7.7378008068031856E-2</v>
      </c>
      <c r="F15" s="5">
        <v>0.46414678174568147</v>
      </c>
      <c r="G15" s="5">
        <v>0.32095779982047823</v>
      </c>
      <c r="H15" s="5">
        <v>-0.45294138563870912</v>
      </c>
      <c r="I15" s="5">
        <v>-4.3888012839658798E-2</v>
      </c>
      <c r="J15" s="5">
        <v>-0.15651242959894476</v>
      </c>
      <c r="K15" s="5">
        <v>-9.6375682926186479E-2</v>
      </c>
      <c r="L15" s="5">
        <v>-1.1673029616559588E-2</v>
      </c>
      <c r="M15" s="5">
        <v>0.15211343157661933</v>
      </c>
      <c r="N15" s="5"/>
      <c r="O15" s="5">
        <v>-4.3139136389822294E-2</v>
      </c>
      <c r="P15" s="5">
        <v>0.63849647966007417</v>
      </c>
      <c r="Q15" s="5">
        <v>0.66259390252072281</v>
      </c>
      <c r="R15" s="5">
        <v>-0.15312584465961684</v>
      </c>
      <c r="S15" s="5">
        <v>0.52214535133848761</v>
      </c>
      <c r="T15" s="5">
        <v>0.30549366343195811</v>
      </c>
      <c r="U15" s="5">
        <v>0.40217370283580683</v>
      </c>
      <c r="V15" s="5">
        <v>0.3295450365508833</v>
      </c>
      <c r="W15" s="5">
        <v>-0.22623934056759451</v>
      </c>
      <c r="X15" s="5">
        <v>2.7822919769895163E-2</v>
      </c>
      <c r="Y15" s="5">
        <v>-0.13708683666136631</v>
      </c>
      <c r="Z15" s="5">
        <v>-0.21873376812745221</v>
      </c>
      <c r="AA15" s="5">
        <v>-9.4636403291554941E-2</v>
      </c>
      <c r="AB15" s="5">
        <v>-0.14609068816015319</v>
      </c>
      <c r="AC15" s="5">
        <v>-0.1381109804439708</v>
      </c>
      <c r="AD15" s="5">
        <v>0.74161259614650943</v>
      </c>
      <c r="AE15" s="5">
        <v>0.88747264058261599</v>
      </c>
      <c r="AF15" s="5">
        <v>0.83299485374064719</v>
      </c>
      <c r="AG15" s="5">
        <v>-0.29670250604166548</v>
      </c>
      <c r="AH15" s="5">
        <v>-0.33263786143508578</v>
      </c>
      <c r="AI15" s="5">
        <v>-0.18682640896988917</v>
      </c>
      <c r="AJ15" s="5">
        <v>1.073800917560943E-2</v>
      </c>
      <c r="AK15" s="5">
        <v>-0.27243336644798855</v>
      </c>
      <c r="AL15" s="5">
        <v>-0.11758543566720406</v>
      </c>
      <c r="AM15" s="5">
        <v>0.28659254870044892</v>
      </c>
      <c r="AN15" s="5">
        <v>4.4757603973905644E-2</v>
      </c>
      <c r="AO15" s="5">
        <v>0.4127082882639419</v>
      </c>
    </row>
    <row r="16" spans="2:41" x14ac:dyDescent="0.25">
      <c r="B16" s="9" t="s">
        <v>27</v>
      </c>
      <c r="C16" s="5">
        <v>0.30625784718404669</v>
      </c>
      <c r="D16" s="5">
        <v>9.4055665880625125E-2</v>
      </c>
      <c r="E16" s="5">
        <v>-0.44030264261651264</v>
      </c>
      <c r="F16" s="5">
        <v>0.17646523917358897</v>
      </c>
      <c r="G16" s="5">
        <v>0.84999127843792543</v>
      </c>
      <c r="H16" s="5">
        <v>-0.16838241835767401</v>
      </c>
      <c r="I16" s="5">
        <v>0.23905430295439389</v>
      </c>
      <c r="J16" s="5">
        <v>-0.16280479471207854</v>
      </c>
      <c r="K16" s="5">
        <v>0.8297242024275322</v>
      </c>
      <c r="L16" s="5">
        <v>-1.7956203127813881E-2</v>
      </c>
      <c r="M16" s="5">
        <v>-0.46102554728024503</v>
      </c>
      <c r="N16" s="5">
        <v>-4.3139136389822294E-2</v>
      </c>
      <c r="O16" s="5"/>
      <c r="P16" s="5">
        <v>-0.24368462917177963</v>
      </c>
      <c r="Q16" s="5">
        <v>-0.30889688169859375</v>
      </c>
      <c r="R16" s="5">
        <v>-0.8450093067220622</v>
      </c>
      <c r="S16" s="5">
        <v>0.19647450838814248</v>
      </c>
      <c r="T16" s="5">
        <v>-6.9125859023059164E-2</v>
      </c>
      <c r="U16" s="5">
        <v>0.76726536544806034</v>
      </c>
      <c r="V16" s="5">
        <v>0.71017451420997546</v>
      </c>
      <c r="W16" s="5">
        <v>-0.28885529621924383</v>
      </c>
      <c r="X16" s="5">
        <v>-0.82167021937903473</v>
      </c>
      <c r="Y16" s="5">
        <v>-0.13980671785123211</v>
      </c>
      <c r="Z16" s="5">
        <v>0.33814630500734555</v>
      </c>
      <c r="AA16" s="5">
        <v>0.84127820145826271</v>
      </c>
      <c r="AB16" s="5">
        <v>0.81457195655594272</v>
      </c>
      <c r="AC16" s="5">
        <v>0.40466921191846772</v>
      </c>
      <c r="AD16" s="5">
        <v>-0.70219644659369618</v>
      </c>
      <c r="AE16" s="5">
        <v>9.1142651531664357E-2</v>
      </c>
      <c r="AF16" s="5">
        <v>0.17113514878079469</v>
      </c>
      <c r="AG16" s="5">
        <v>0.91778439130453282</v>
      </c>
      <c r="AH16" s="5">
        <v>0.90272165443035612</v>
      </c>
      <c r="AI16" s="5">
        <v>0.15600497730283797</v>
      </c>
      <c r="AJ16" s="5">
        <v>-0.60318414035318857</v>
      </c>
      <c r="AK16" s="5">
        <v>0.11910812155729887</v>
      </c>
      <c r="AL16" s="5">
        <v>-6.6257053749961187E-2</v>
      </c>
      <c r="AM16" s="5">
        <v>-0.83413091547073204</v>
      </c>
      <c r="AN16" s="5">
        <v>-0.82868620364735801</v>
      </c>
      <c r="AO16" s="5">
        <v>0.27374551681186104</v>
      </c>
    </row>
    <row r="17" spans="2:41" x14ac:dyDescent="0.25">
      <c r="B17" s="9" t="s">
        <v>28</v>
      </c>
      <c r="C17" s="5">
        <v>2.8323750887402174E-2</v>
      </c>
      <c r="D17" s="5">
        <v>5.8946875171667582E-3</v>
      </c>
      <c r="E17" s="5">
        <v>-3.7658047212632433E-2</v>
      </c>
      <c r="F17" s="5">
        <v>0.1744429771340168</v>
      </c>
      <c r="G17" s="5">
        <v>-2.6531126880270359E-2</v>
      </c>
      <c r="H17" s="5">
        <v>4.8290750796994401E-2</v>
      </c>
      <c r="I17" s="5">
        <v>-0.47079690738209429</v>
      </c>
      <c r="J17" s="5">
        <v>1.0090596020376357E-2</v>
      </c>
      <c r="K17" s="5">
        <v>-0.35900875594868065</v>
      </c>
      <c r="L17" s="5">
        <v>3.0093672402809968E-2</v>
      </c>
      <c r="M17" s="5">
        <v>0.55230849024588458</v>
      </c>
      <c r="N17" s="5">
        <v>0.63849647966007417</v>
      </c>
      <c r="O17" s="5">
        <v>-0.24368462917177963</v>
      </c>
      <c r="P17" s="5"/>
      <c r="Q17" s="5">
        <v>0.75533101006612458</v>
      </c>
      <c r="R17" s="5">
        <v>0.10150019275081276</v>
      </c>
      <c r="S17" s="5">
        <v>7.954471793519427E-2</v>
      </c>
      <c r="T17" s="5">
        <v>0.44393708090394007</v>
      </c>
      <c r="U17" s="5">
        <v>-3.6378146121555245E-2</v>
      </c>
      <c r="V17" s="5">
        <v>0.18983034044089089</v>
      </c>
      <c r="W17" s="5">
        <v>0.40534732284912067</v>
      </c>
      <c r="X17" s="5">
        <v>0.3322608672455088</v>
      </c>
      <c r="Y17" s="5">
        <v>-5.2497896643858184E-3</v>
      </c>
      <c r="Z17" s="5">
        <v>-0.49937675755044614</v>
      </c>
      <c r="AA17" s="5">
        <v>-0.3690076129835555</v>
      </c>
      <c r="AB17" s="5">
        <v>-0.53671873347340038</v>
      </c>
      <c r="AC17" s="5">
        <v>-0.48255410900881729</v>
      </c>
      <c r="AD17" s="5">
        <v>0.61864528515417705</v>
      </c>
      <c r="AE17" s="5">
        <v>0.21195858648993404</v>
      </c>
      <c r="AF17" s="5">
        <v>0.28641871720137668</v>
      </c>
      <c r="AG17" s="5">
        <v>-0.60875891064233278</v>
      </c>
      <c r="AH17" s="5">
        <v>-0.5276006666489651</v>
      </c>
      <c r="AI17" s="5">
        <v>0.13441292529801335</v>
      </c>
      <c r="AJ17" s="5">
        <v>0.15696279693293008</v>
      </c>
      <c r="AK17" s="5">
        <v>-0.4582837403651483</v>
      </c>
      <c r="AL17" s="5">
        <v>-7.2906646320707466E-2</v>
      </c>
      <c r="AM17" s="5">
        <v>0.28788318711090249</v>
      </c>
      <c r="AN17" s="5">
        <v>6.7055024321517526E-2</v>
      </c>
      <c r="AO17" s="5">
        <v>-0.23419343984243268</v>
      </c>
    </row>
    <row r="18" spans="2:41" x14ac:dyDescent="0.25">
      <c r="B18" s="9" t="s">
        <v>29</v>
      </c>
      <c r="C18" s="5">
        <v>2.8172410946245282E-2</v>
      </c>
      <c r="D18" s="5">
        <v>6.4394517306707297E-2</v>
      </c>
      <c r="E18" s="5">
        <v>-0.10138861041374037</v>
      </c>
      <c r="F18" s="5">
        <v>0.12235873744475927</v>
      </c>
      <c r="G18" s="5">
        <v>-5.4211700990562252E-2</v>
      </c>
      <c r="H18" s="5">
        <v>3.813414488547516E-2</v>
      </c>
      <c r="I18" s="5">
        <v>-0.32060044788942288</v>
      </c>
      <c r="J18" s="5">
        <v>5.0480781577235678E-2</v>
      </c>
      <c r="K18" s="5">
        <v>-0.32915717073966372</v>
      </c>
      <c r="L18" s="5">
        <v>-0.28226106963630665</v>
      </c>
      <c r="M18" s="5">
        <v>0.68017096954817879</v>
      </c>
      <c r="N18" s="5">
        <v>0.66259390252072281</v>
      </c>
      <c r="O18" s="5">
        <v>-0.30889688169859375</v>
      </c>
      <c r="P18" s="5">
        <v>0.75533101006612458</v>
      </c>
      <c r="Q18" s="5"/>
      <c r="R18" s="5">
        <v>0.10967398850316894</v>
      </c>
      <c r="S18" s="5">
        <v>5.3518721778642593E-2</v>
      </c>
      <c r="T18" s="5">
        <v>0.30441231156166298</v>
      </c>
      <c r="U18" s="5">
        <v>-5.6847592037370845E-2</v>
      </c>
      <c r="V18" s="5">
        <v>9.4413989509974552E-2</v>
      </c>
      <c r="W18" s="5">
        <v>0.27905891168745373</v>
      </c>
      <c r="X18" s="5">
        <v>0.32052543216275303</v>
      </c>
      <c r="Y18" s="5">
        <v>0.18154944962018116</v>
      </c>
      <c r="Z18" s="5">
        <v>-0.59558730435179474</v>
      </c>
      <c r="AA18" s="5">
        <v>-0.26893180250848331</v>
      </c>
      <c r="AB18" s="5">
        <v>-0.5828511987562498</v>
      </c>
      <c r="AC18" s="5">
        <v>-0.67759483532679243</v>
      </c>
      <c r="AD18" s="5">
        <v>0.67960486141666243</v>
      </c>
      <c r="AE18" s="5">
        <v>0.38906977589232611</v>
      </c>
      <c r="AF18" s="5">
        <v>0.1375417400344523</v>
      </c>
      <c r="AG18" s="5">
        <v>-0.56193075660090708</v>
      </c>
      <c r="AH18" s="5">
        <v>-0.68803305133030557</v>
      </c>
      <c r="AI18" s="5">
        <v>-0.54787024636619819</v>
      </c>
      <c r="AJ18" s="5">
        <v>0.26459986400991825</v>
      </c>
      <c r="AK18" s="5">
        <v>-0.40051596313237714</v>
      </c>
      <c r="AL18" s="5">
        <v>4.2173084258795866E-2</v>
      </c>
      <c r="AM18" s="5">
        <v>0.4093588722991463</v>
      </c>
      <c r="AN18" s="5">
        <v>0.15481516178396704</v>
      </c>
      <c r="AO18" s="5">
        <v>-0.12838397992777861</v>
      </c>
    </row>
    <row r="19" spans="2:41" x14ac:dyDescent="0.25">
      <c r="B19" s="9" t="s">
        <v>30</v>
      </c>
      <c r="C19" s="5">
        <v>-0.12719450368965698</v>
      </c>
      <c r="D19" s="5">
        <v>-0.21621728083121941</v>
      </c>
      <c r="E19" s="5">
        <v>0.37636629908278091</v>
      </c>
      <c r="F19" s="5">
        <v>7.3464776545351575E-3</v>
      </c>
      <c r="G19" s="5">
        <v>-0.92239479274485658</v>
      </c>
      <c r="H19" s="5">
        <v>0.21986559312689322</v>
      </c>
      <c r="I19" s="5">
        <v>-0.23255180893648342</v>
      </c>
      <c r="J19" s="5">
        <v>0.28043874414266884</v>
      </c>
      <c r="K19" s="5">
        <v>-0.85547787027062661</v>
      </c>
      <c r="L19" s="5">
        <v>-4.8260810476936547E-2</v>
      </c>
      <c r="M19" s="5">
        <v>0.26222614072912293</v>
      </c>
      <c r="N19" s="5">
        <v>-0.15312584465961684</v>
      </c>
      <c r="O19" s="5">
        <v>-0.8450093067220622</v>
      </c>
      <c r="P19" s="5">
        <v>0.10150019275081276</v>
      </c>
      <c r="Q19" s="5">
        <v>0.10967398850316894</v>
      </c>
      <c r="R19" s="5"/>
      <c r="S19" s="5">
        <v>-0.11297753653801414</v>
      </c>
      <c r="T19" s="5">
        <v>0.17280545886884216</v>
      </c>
      <c r="U19" s="5">
        <v>-0.84334881542703632</v>
      </c>
      <c r="V19" s="5">
        <v>-0.78296043668711701</v>
      </c>
      <c r="W19" s="5">
        <v>0.31335669206133898</v>
      </c>
      <c r="X19" s="5">
        <v>0.89056846331984141</v>
      </c>
      <c r="Y19" s="5">
        <v>0.2788467783639203</v>
      </c>
      <c r="Z19" s="5">
        <v>-9.6584242911495033E-2</v>
      </c>
      <c r="AA19" s="5">
        <v>-0.85243609493746642</v>
      </c>
      <c r="AB19" s="5">
        <v>-0.72855866652300094</v>
      </c>
      <c r="AC19" s="5">
        <v>-0.24543007107306258</v>
      </c>
      <c r="AD19" s="5">
        <v>0.45825981980315394</v>
      </c>
      <c r="AE19" s="5">
        <v>-0.25522053463317418</v>
      </c>
      <c r="AF19" s="5">
        <v>-0.28351822643628488</v>
      </c>
      <c r="AG19" s="5">
        <v>-0.73278638709452859</v>
      </c>
      <c r="AH19" s="5">
        <v>-0.69434720594160493</v>
      </c>
      <c r="AI19" s="5">
        <v>-3.6270680134386439E-2</v>
      </c>
      <c r="AJ19" s="5">
        <v>0.58609575312774409</v>
      </c>
      <c r="AK19" s="5">
        <v>-0.11377549279965729</v>
      </c>
      <c r="AL19" s="5">
        <v>-0.11956521466737793</v>
      </c>
      <c r="AM19" s="5">
        <v>0.78421382310721299</v>
      </c>
      <c r="AN19" s="5">
        <v>0.83586629690179792</v>
      </c>
      <c r="AO19" s="5">
        <v>-0.2643337882946189</v>
      </c>
    </row>
    <row r="20" spans="2:41" x14ac:dyDescent="0.25">
      <c r="B20" s="9" t="s">
        <v>31</v>
      </c>
      <c r="C20" s="5">
        <v>-4.383931148092466E-2</v>
      </c>
      <c r="D20" s="5">
        <v>2.7865375237866676E-2</v>
      </c>
      <c r="E20" s="5">
        <v>1.7884695187792073E-2</v>
      </c>
      <c r="F20" s="5">
        <v>0.89382064671912942</v>
      </c>
      <c r="G20" s="5">
        <v>0.44977661553066234</v>
      </c>
      <c r="H20" s="5">
        <v>-0.86192394820776763</v>
      </c>
      <c r="I20" s="5">
        <v>-7.620857965125695E-2</v>
      </c>
      <c r="J20" s="5">
        <v>0.20358516705069132</v>
      </c>
      <c r="K20" s="5">
        <v>0.15590373665117516</v>
      </c>
      <c r="L20" s="5">
        <v>0.17691776208792676</v>
      </c>
      <c r="M20" s="5">
        <v>-0.42485920649261422</v>
      </c>
      <c r="N20" s="5">
        <v>0.52214535133848761</v>
      </c>
      <c r="O20" s="5">
        <v>0.19647450838814248</v>
      </c>
      <c r="P20" s="5">
        <v>7.954471793519427E-2</v>
      </c>
      <c r="Q20" s="5">
        <v>5.3518721778642593E-2</v>
      </c>
      <c r="R20" s="5">
        <v>-0.11297753653801414</v>
      </c>
      <c r="S20" s="5"/>
      <c r="T20" s="5">
        <v>0.58227918927532474</v>
      </c>
      <c r="U20" s="5">
        <v>0.62920552404153152</v>
      </c>
      <c r="V20" s="5">
        <v>0.46853898118969034</v>
      </c>
      <c r="W20" s="5">
        <v>-0.43638114675466966</v>
      </c>
      <c r="X20" s="5">
        <v>-6.4126598362998485E-2</v>
      </c>
      <c r="Y20" s="5">
        <v>0.10066133375240471</v>
      </c>
      <c r="Z20" s="5">
        <v>0.49187563587960215</v>
      </c>
      <c r="AA20" s="5">
        <v>0.11769762887791685</v>
      </c>
      <c r="AB20" s="5">
        <v>0.32969967107956677</v>
      </c>
      <c r="AC20" s="5">
        <v>0.42340855164958047</v>
      </c>
      <c r="AD20" s="5">
        <v>0.24018165400545663</v>
      </c>
      <c r="AE20" s="5">
        <v>0.61539405634139421</v>
      </c>
      <c r="AF20" s="5">
        <v>0.6509835720761622</v>
      </c>
      <c r="AG20" s="5">
        <v>0.12815173709582373</v>
      </c>
      <c r="AH20" s="5">
        <v>0.12569995669441122</v>
      </c>
      <c r="AI20" s="5">
        <v>2.0616139181073235E-2</v>
      </c>
      <c r="AJ20" s="5">
        <v>-0.38378807110026331</v>
      </c>
      <c r="AK20" s="5">
        <v>-8.9690232892623845E-2</v>
      </c>
      <c r="AL20" s="5">
        <v>-0.63576039751483704</v>
      </c>
      <c r="AM20" s="5">
        <v>7.061609132594486E-2</v>
      </c>
      <c r="AN20" s="5">
        <v>-0.19779182637097115</v>
      </c>
      <c r="AO20" s="5">
        <v>0.70682370666044514</v>
      </c>
    </row>
    <row r="21" spans="2:41" x14ac:dyDescent="0.25">
      <c r="B21" s="9" t="s">
        <v>32</v>
      </c>
      <c r="C21" s="5">
        <v>-0.22741363999010064</v>
      </c>
      <c r="D21" s="5">
        <v>0.1577124224954792</v>
      </c>
      <c r="E21" s="5">
        <v>7.839862816395983E-2</v>
      </c>
      <c r="F21" s="5">
        <v>0.69774011685738779</v>
      </c>
      <c r="G21" s="5">
        <v>0.10962307907979105</v>
      </c>
      <c r="H21" s="5">
        <v>-0.30142049629386169</v>
      </c>
      <c r="I21" s="5">
        <v>-0.81241122869114479</v>
      </c>
      <c r="J21" s="5">
        <v>0.31724103176131319</v>
      </c>
      <c r="K21" s="5">
        <v>-0.18177849216368841</v>
      </c>
      <c r="L21" s="5">
        <v>-4.0619004615488494E-2</v>
      </c>
      <c r="M21" s="5">
        <v>0.1232619254236739</v>
      </c>
      <c r="N21" s="5">
        <v>0.30549366343195811</v>
      </c>
      <c r="O21" s="5">
        <v>-6.9125859023059164E-2</v>
      </c>
      <c r="P21" s="5">
        <v>0.44393708090394007</v>
      </c>
      <c r="Q21" s="5">
        <v>0.30441231156166298</v>
      </c>
      <c r="R21" s="5">
        <v>0.17280545886884216</v>
      </c>
      <c r="S21" s="5">
        <v>0.58227918927532474</v>
      </c>
      <c r="T21" s="5"/>
      <c r="U21" s="5">
        <v>0.17973696321863131</v>
      </c>
      <c r="V21" s="5">
        <v>0.47741320623180111</v>
      </c>
      <c r="W21" s="5">
        <v>0.47740078195550589</v>
      </c>
      <c r="X21" s="5">
        <v>0.28854726491332144</v>
      </c>
      <c r="Y21" s="5">
        <v>0.30873005995381864</v>
      </c>
      <c r="Z21" s="5">
        <v>4.9116076536331259E-2</v>
      </c>
      <c r="AA21" s="5">
        <v>-0.17433196721673927</v>
      </c>
      <c r="AB21" s="5">
        <v>-0.1900837261200477</v>
      </c>
      <c r="AC21" s="5">
        <v>-0.12004651855221277</v>
      </c>
      <c r="AD21" s="5">
        <v>0.26412384169031627</v>
      </c>
      <c r="AE21" s="5">
        <v>0.12208470803137382</v>
      </c>
      <c r="AF21" s="5">
        <v>0.17915290287591754</v>
      </c>
      <c r="AG21" s="5">
        <v>-0.2383032658710833</v>
      </c>
      <c r="AH21" s="5">
        <v>-0.19043983354128885</v>
      </c>
      <c r="AI21" s="5">
        <v>0.10640459207044745</v>
      </c>
      <c r="AJ21" s="5">
        <v>-0.231988962061316</v>
      </c>
      <c r="AK21" s="5">
        <v>-0.24809396018824267</v>
      </c>
      <c r="AL21" s="5">
        <v>-0.67417285138481486</v>
      </c>
      <c r="AM21" s="5">
        <v>0.15027891973747382</v>
      </c>
      <c r="AN21" s="5">
        <v>-0.17994327865012327</v>
      </c>
      <c r="AO21" s="5">
        <v>1.4767846931766826E-2</v>
      </c>
    </row>
    <row r="22" spans="2:41" x14ac:dyDescent="0.25">
      <c r="B22" s="9" t="s">
        <v>33</v>
      </c>
      <c r="C22" s="5">
        <v>7.5787975489169296E-2</v>
      </c>
      <c r="D22" s="5">
        <v>0.18420578495751513</v>
      </c>
      <c r="E22" s="5">
        <v>-0.28473894534752364</v>
      </c>
      <c r="F22" s="5">
        <v>0.47765750257754769</v>
      </c>
      <c r="G22" s="5">
        <v>0.96479311506266974</v>
      </c>
      <c r="H22" s="5">
        <v>-0.63814286013706756</v>
      </c>
      <c r="I22" s="5">
        <v>0.14069719594093474</v>
      </c>
      <c r="J22" s="5">
        <v>-0.10926764819820196</v>
      </c>
      <c r="K22" s="5">
        <v>0.75351251452611634</v>
      </c>
      <c r="L22" s="5">
        <v>0.13343417092777921</v>
      </c>
      <c r="M22" s="5">
        <v>-0.43490192811269257</v>
      </c>
      <c r="N22" s="5">
        <v>0.40217370283580683</v>
      </c>
      <c r="O22" s="5">
        <v>0.76726536544806034</v>
      </c>
      <c r="P22" s="5">
        <v>-3.6378146121555245E-2</v>
      </c>
      <c r="Q22" s="5">
        <v>-5.6847592037370845E-2</v>
      </c>
      <c r="R22" s="5">
        <v>-0.84334881542703632</v>
      </c>
      <c r="S22" s="5">
        <v>0.62920552404153152</v>
      </c>
      <c r="T22" s="5">
        <v>0.17973696321863131</v>
      </c>
      <c r="U22" s="5"/>
      <c r="V22" s="5">
        <v>0.86586820506806383</v>
      </c>
      <c r="W22" s="5">
        <v>-0.48113006350910009</v>
      </c>
      <c r="X22" s="5">
        <v>-0.73132628303128988</v>
      </c>
      <c r="Y22" s="5">
        <v>-0.16368654705750771</v>
      </c>
      <c r="Z22" s="5">
        <v>0.34157344461520145</v>
      </c>
      <c r="AA22" s="5">
        <v>0.73047011711143639</v>
      </c>
      <c r="AB22" s="5">
        <v>0.74822422217922768</v>
      </c>
      <c r="AC22" s="5">
        <v>0.42097869204755867</v>
      </c>
      <c r="AD22" s="5">
        <v>-0.22857525205859494</v>
      </c>
      <c r="AE22" s="5">
        <v>0.5324686136225586</v>
      </c>
      <c r="AF22" s="5">
        <v>0.57385227449202114</v>
      </c>
      <c r="AG22" s="5">
        <v>0.64252834632063327</v>
      </c>
      <c r="AH22" s="5">
        <v>0.61113293410760094</v>
      </c>
      <c r="AI22" s="5">
        <v>3.9522429927111746E-2</v>
      </c>
      <c r="AJ22" s="5">
        <v>-0.66603558077251246</v>
      </c>
      <c r="AK22" s="5">
        <v>4.0493475794713019E-2</v>
      </c>
      <c r="AL22" s="5">
        <v>-0.25030851197967868</v>
      </c>
      <c r="AM22" s="5">
        <v>-0.57525788114455922</v>
      </c>
      <c r="AN22" s="5">
        <v>-0.76082516169552827</v>
      </c>
      <c r="AO22" s="5">
        <v>0.58904530718368808</v>
      </c>
    </row>
    <row r="23" spans="2:41" x14ac:dyDescent="0.25">
      <c r="B23" s="9" t="s">
        <v>34</v>
      </c>
      <c r="C23" s="5">
        <v>-3.0158116102144968E-2</v>
      </c>
      <c r="D23" s="5">
        <v>0.29249425961214315</v>
      </c>
      <c r="E23" s="5">
        <v>-0.28624180657190329</v>
      </c>
      <c r="F23" s="5">
        <v>0.43411995942586629</v>
      </c>
      <c r="G23" s="5">
        <v>0.89210306705900189</v>
      </c>
      <c r="H23" s="5">
        <v>-0.38651104292708777</v>
      </c>
      <c r="I23" s="5">
        <v>-0.30563752185033777</v>
      </c>
      <c r="J23" s="5">
        <v>-4.9818475606000202E-2</v>
      </c>
      <c r="K23" s="5">
        <v>0.64836516609228734</v>
      </c>
      <c r="L23" s="5">
        <v>1.739959107959746E-2</v>
      </c>
      <c r="M23" s="5">
        <v>-0.15608296483688988</v>
      </c>
      <c r="N23" s="5">
        <v>0.3295450365508833</v>
      </c>
      <c r="O23" s="5">
        <v>0.71017451420997546</v>
      </c>
      <c r="P23" s="5">
        <v>0.18983034044089089</v>
      </c>
      <c r="Q23" s="5">
        <v>9.4413989509974552E-2</v>
      </c>
      <c r="R23" s="5">
        <v>-0.78296043668711701</v>
      </c>
      <c r="S23" s="5">
        <v>0.46853898118969034</v>
      </c>
      <c r="T23" s="5">
        <v>0.47741320623180111</v>
      </c>
      <c r="U23" s="5">
        <v>0.86586820506806383</v>
      </c>
      <c r="V23" s="5"/>
      <c r="W23" s="5">
        <v>2.1967991600706983E-2</v>
      </c>
      <c r="X23" s="5">
        <v>-0.61223720943085025</v>
      </c>
      <c r="Y23" s="5">
        <v>-5.3773582597067764E-2</v>
      </c>
      <c r="Z23" s="5">
        <v>0.11718315530314087</v>
      </c>
      <c r="AA23" s="5">
        <v>0.65035462264958332</v>
      </c>
      <c r="AB23" s="5">
        <v>0.52989522412767642</v>
      </c>
      <c r="AC23" s="5">
        <v>0.14312996028943784</v>
      </c>
      <c r="AD23" s="5">
        <v>-0.24199997842681087</v>
      </c>
      <c r="AE23" s="5">
        <v>0.30478755092998838</v>
      </c>
      <c r="AF23" s="5">
        <v>0.36607281476856385</v>
      </c>
      <c r="AG23" s="5">
        <v>0.50321261769435477</v>
      </c>
      <c r="AH23" s="5">
        <v>0.49915449226193703</v>
      </c>
      <c r="AI23" s="5">
        <v>9.9557934835979439E-2</v>
      </c>
      <c r="AJ23" s="5">
        <v>-0.66937377657920838</v>
      </c>
      <c r="AK23" s="5">
        <v>-5.5190341268154128E-2</v>
      </c>
      <c r="AL23" s="5">
        <v>-0.31911564625122019</v>
      </c>
      <c r="AM23" s="5">
        <v>-0.60468480864341734</v>
      </c>
      <c r="AN23" s="5">
        <v>-0.8593227812563109</v>
      </c>
      <c r="AO23" s="5">
        <v>0.24513945953333727</v>
      </c>
    </row>
    <row r="24" spans="2:41" x14ac:dyDescent="0.25">
      <c r="B24" s="9" t="s">
        <v>35</v>
      </c>
      <c r="C24" s="5">
        <v>-0.2043043359680882</v>
      </c>
      <c r="D24" s="5">
        <v>0.14442844830362642</v>
      </c>
      <c r="E24" s="5">
        <v>6.7436436613685327E-2</v>
      </c>
      <c r="F24" s="5">
        <v>-0.19383709606113708</v>
      </c>
      <c r="G24" s="5">
        <v>-0.36479906878351903</v>
      </c>
      <c r="H24" s="5">
        <v>0.59798299345400774</v>
      </c>
      <c r="I24" s="5">
        <v>-0.8167556721574849</v>
      </c>
      <c r="J24" s="5">
        <v>0.13106455669048259</v>
      </c>
      <c r="K24" s="5">
        <v>-0.36968246767678992</v>
      </c>
      <c r="L24" s="5">
        <v>-0.23616870414275146</v>
      </c>
      <c r="M24" s="5">
        <v>0.59560970743528985</v>
      </c>
      <c r="N24" s="5">
        <v>-0.22623934056759451</v>
      </c>
      <c r="O24" s="5">
        <v>-0.28885529621924383</v>
      </c>
      <c r="P24" s="5">
        <v>0.40534732284912067</v>
      </c>
      <c r="Q24" s="5">
        <v>0.27905891168745373</v>
      </c>
      <c r="R24" s="5">
        <v>0.31335669206133898</v>
      </c>
      <c r="S24" s="5">
        <v>-0.43638114675466966</v>
      </c>
      <c r="T24" s="5">
        <v>0.47740078195550589</v>
      </c>
      <c r="U24" s="5">
        <v>-0.48113006350910009</v>
      </c>
      <c r="V24" s="5">
        <v>2.1967991600706983E-2</v>
      </c>
      <c r="W24" s="5"/>
      <c r="X24" s="5">
        <v>0.38865347627886715</v>
      </c>
      <c r="Y24" s="5">
        <v>0.23288617904676034</v>
      </c>
      <c r="Z24" s="5">
        <v>-0.47726518260515521</v>
      </c>
      <c r="AA24" s="5">
        <v>-0.32014764770103937</v>
      </c>
      <c r="AB24" s="5">
        <v>-0.56671434553258282</v>
      </c>
      <c r="AC24" s="5">
        <v>-0.59048322876101778</v>
      </c>
      <c r="AD24" s="5">
        <v>3.2724181898935854E-2</v>
      </c>
      <c r="AE24" s="5">
        <v>-0.53000817829517455</v>
      </c>
      <c r="AF24" s="5">
        <v>-0.50533389075088875</v>
      </c>
      <c r="AG24" s="5">
        <v>-0.40224570975565049</v>
      </c>
      <c r="AH24" s="5">
        <v>-0.34662812046911395</v>
      </c>
      <c r="AI24" s="5">
        <v>9.5479053392380678E-2</v>
      </c>
      <c r="AJ24" s="5">
        <v>0.15805165906182825</v>
      </c>
      <c r="AK24" s="5">
        <v>-0.177635850152561</v>
      </c>
      <c r="AL24" s="5">
        <v>-5.8976325081812268E-2</v>
      </c>
      <c r="AM24" s="5">
        <v>8.9996187150681764E-2</v>
      </c>
      <c r="AN24" s="5">
        <v>1.4631542595331183E-2</v>
      </c>
      <c r="AO24" s="5">
        <v>-0.74761898435237284</v>
      </c>
    </row>
    <row r="25" spans="2:41" x14ac:dyDescent="0.25">
      <c r="B25" s="9" t="s">
        <v>36</v>
      </c>
      <c r="C25" s="5">
        <v>-0.13153739685653415</v>
      </c>
      <c r="D25" s="5">
        <v>-0.17504593389348128</v>
      </c>
      <c r="E25" s="5">
        <v>0.33618289996533357</v>
      </c>
      <c r="F25" s="5">
        <v>2.0701321345297223E-2</v>
      </c>
      <c r="G25" s="5">
        <v>-0.81598675906991347</v>
      </c>
      <c r="H25" s="5">
        <v>0.14348900236855047</v>
      </c>
      <c r="I25" s="5">
        <v>-0.38144534404253144</v>
      </c>
      <c r="J25" s="5">
        <v>0.40467802172709971</v>
      </c>
      <c r="K25" s="5">
        <v>-0.92276303064547105</v>
      </c>
      <c r="L25" s="5">
        <v>-0.11123407131718556</v>
      </c>
      <c r="M25" s="5">
        <v>0.35432569953095183</v>
      </c>
      <c r="N25" s="5">
        <v>2.7822919769895163E-2</v>
      </c>
      <c r="O25" s="5">
        <v>-0.82167021937903473</v>
      </c>
      <c r="P25" s="5">
        <v>0.3322608672455088</v>
      </c>
      <c r="Q25" s="5">
        <v>0.32052543216275303</v>
      </c>
      <c r="R25" s="5">
        <v>0.89056846331984141</v>
      </c>
      <c r="S25" s="5">
        <v>-6.4126598362998485E-2</v>
      </c>
      <c r="T25" s="5">
        <v>0.28854726491332144</v>
      </c>
      <c r="U25" s="5">
        <v>-0.73132628303128988</v>
      </c>
      <c r="V25" s="5">
        <v>-0.61223720943085025</v>
      </c>
      <c r="W25" s="5">
        <v>0.38865347627886715</v>
      </c>
      <c r="X25" s="5"/>
      <c r="Y25" s="5">
        <v>0.42235141040760821</v>
      </c>
      <c r="Z25" s="5">
        <v>-0.11738428239142608</v>
      </c>
      <c r="AA25" s="5">
        <v>-0.90622897570010796</v>
      </c>
      <c r="AB25" s="5">
        <v>-0.82318927574490008</v>
      </c>
      <c r="AC25" s="5">
        <v>-0.34364015820973137</v>
      </c>
      <c r="AD25" s="5">
        <v>0.57154124317868871</v>
      </c>
      <c r="AE25" s="5">
        <v>-0.1636318650853269</v>
      </c>
      <c r="AF25" s="5">
        <v>-0.19997894071427363</v>
      </c>
      <c r="AG25" s="5">
        <v>-0.80817300520643875</v>
      </c>
      <c r="AH25" s="5">
        <v>-0.77191748594588527</v>
      </c>
      <c r="AI25" s="5">
        <v>-6.0519547359866227E-2</v>
      </c>
      <c r="AJ25" s="5">
        <v>0.48232404320568872</v>
      </c>
      <c r="AK25" s="5">
        <v>-0.34078244285371323</v>
      </c>
      <c r="AL25" s="5">
        <v>-0.24222961790573169</v>
      </c>
      <c r="AM25" s="5">
        <v>0.82697607612382118</v>
      </c>
      <c r="AN25" s="5">
        <v>0.73704465617242687</v>
      </c>
      <c r="AO25" s="5">
        <v>-0.25437582542700482</v>
      </c>
    </row>
    <row r="26" spans="2:41" x14ac:dyDescent="0.25">
      <c r="B26" s="9" t="s">
        <v>37</v>
      </c>
      <c r="C26" s="5">
        <v>-0.38341756956316791</v>
      </c>
      <c r="D26" s="5">
        <v>0.26741104760881529</v>
      </c>
      <c r="E26" s="5">
        <v>0.13053103294450824</v>
      </c>
      <c r="F26" s="5">
        <v>0.24339084523909596</v>
      </c>
      <c r="G26" s="5">
        <v>-0.16398621589751042</v>
      </c>
      <c r="H26" s="5">
        <v>8.6708257937653799E-2</v>
      </c>
      <c r="I26" s="5">
        <v>-0.22804305339960831</v>
      </c>
      <c r="J26" s="5">
        <v>0.8778419740262382</v>
      </c>
      <c r="K26" s="5">
        <v>-9.1820408248036306E-2</v>
      </c>
      <c r="L26" s="5">
        <v>-0.41586565802820558</v>
      </c>
      <c r="M26" s="5">
        <v>0.24098046226845876</v>
      </c>
      <c r="N26" s="5">
        <v>-0.13708683666136631</v>
      </c>
      <c r="O26" s="5">
        <v>-0.13980671785123211</v>
      </c>
      <c r="P26" s="5">
        <v>-5.2497896643858184E-3</v>
      </c>
      <c r="Q26" s="5">
        <v>0.18154944962018116</v>
      </c>
      <c r="R26" s="5">
        <v>0.2788467783639203</v>
      </c>
      <c r="S26" s="5">
        <v>0.10066133375240471</v>
      </c>
      <c r="T26" s="5">
        <v>0.30873005995381864</v>
      </c>
      <c r="U26" s="5">
        <v>-0.16368654705750771</v>
      </c>
      <c r="V26" s="5">
        <v>-5.3773582597067764E-2</v>
      </c>
      <c r="W26" s="5">
        <v>0.23288617904676034</v>
      </c>
      <c r="X26" s="5">
        <v>0.42235141040760821</v>
      </c>
      <c r="Y26" s="5"/>
      <c r="Z26" s="5">
        <v>0.22734803619864455</v>
      </c>
      <c r="AA26" s="5">
        <v>4.8086388062007599E-4</v>
      </c>
      <c r="AB26" s="5">
        <v>-0.18935144525041206</v>
      </c>
      <c r="AC26" s="5">
        <v>-0.3224918168978898</v>
      </c>
      <c r="AD26" s="5">
        <v>-3.8207701479719127E-3</v>
      </c>
      <c r="AE26" s="5">
        <v>-0.17093085880899483</v>
      </c>
      <c r="AF26" s="5">
        <v>-0.31540381588801436</v>
      </c>
      <c r="AG26" s="5">
        <v>-0.11221457662176824</v>
      </c>
      <c r="AH26" s="5">
        <v>-0.18879443464557488</v>
      </c>
      <c r="AI26" s="5">
        <v>-0.28121907467088025</v>
      </c>
      <c r="AJ26" s="5">
        <v>0.1711105892991627</v>
      </c>
      <c r="AK26" s="5">
        <v>-0.6053048364035386</v>
      </c>
      <c r="AL26" s="5">
        <v>-0.5585751163501238</v>
      </c>
      <c r="AM26" s="5">
        <v>0.29502948487986019</v>
      </c>
      <c r="AN26" s="5">
        <v>0.12070392395993014</v>
      </c>
      <c r="AO26" s="5">
        <v>-0.10410478358214091</v>
      </c>
    </row>
    <row r="27" spans="2:41" x14ac:dyDescent="0.25">
      <c r="B27" s="9" t="s">
        <v>38</v>
      </c>
      <c r="C27" s="5">
        <v>-4.5516041195238409E-2</v>
      </c>
      <c r="D27" s="5">
        <v>3.466100431992903E-2</v>
      </c>
      <c r="E27" s="5">
        <v>1.2310174159502061E-2</v>
      </c>
      <c r="F27" s="5">
        <v>0.43849122338980445</v>
      </c>
      <c r="G27" s="5">
        <v>0.25873398952622023</v>
      </c>
      <c r="H27" s="5">
        <v>-0.4252680445997335</v>
      </c>
      <c r="I27" s="5">
        <v>0.2891194184001204</v>
      </c>
      <c r="J27" s="5">
        <v>0.41726990314136897</v>
      </c>
      <c r="K27" s="5">
        <v>0.30418060096499122</v>
      </c>
      <c r="L27" s="5">
        <v>0.31880936938470583</v>
      </c>
      <c r="M27" s="5">
        <v>-0.86187034700109777</v>
      </c>
      <c r="N27" s="5">
        <v>-0.21873376812745221</v>
      </c>
      <c r="O27" s="5">
        <v>0.33814630500734555</v>
      </c>
      <c r="P27" s="5">
        <v>-0.49937675755044614</v>
      </c>
      <c r="Q27" s="5">
        <v>-0.59558730435179474</v>
      </c>
      <c r="R27" s="5">
        <v>-9.6584242911495033E-2</v>
      </c>
      <c r="S27" s="5">
        <v>0.49187563587960215</v>
      </c>
      <c r="T27" s="5">
        <v>4.9116076536331259E-2</v>
      </c>
      <c r="U27" s="5">
        <v>0.34157344461520145</v>
      </c>
      <c r="V27" s="5">
        <v>0.11718315530314087</v>
      </c>
      <c r="W27" s="5">
        <v>-0.47726518260515521</v>
      </c>
      <c r="X27" s="5">
        <v>-0.11738428239142608</v>
      </c>
      <c r="Y27" s="5">
        <v>0.22734803619864455</v>
      </c>
      <c r="Z27" s="5"/>
      <c r="AA27" s="5">
        <v>0.23554339957998466</v>
      </c>
      <c r="AB27" s="5">
        <v>0.66047130722543057</v>
      </c>
      <c r="AC27" s="5">
        <v>0.84846702324867995</v>
      </c>
      <c r="AD27" s="5">
        <v>-0.38292940685871191</v>
      </c>
      <c r="AE27" s="5">
        <v>2.1281972961937481E-2</v>
      </c>
      <c r="AF27" s="5">
        <v>0.15070176159129145</v>
      </c>
      <c r="AG27" s="5">
        <v>0.48106413345660559</v>
      </c>
      <c r="AH27" s="5">
        <v>0.52741569997745108</v>
      </c>
      <c r="AI27" s="5">
        <v>0.26310024381628777</v>
      </c>
      <c r="AJ27" s="5">
        <v>-0.39472374488619588</v>
      </c>
      <c r="AK27" s="5">
        <v>-9.7028923780911838E-2</v>
      </c>
      <c r="AL27" s="5">
        <v>-0.57304869971188277</v>
      </c>
      <c r="AM27" s="5">
        <v>-0.19605078747800886</v>
      </c>
      <c r="AN27" s="5">
        <v>-0.15748504294128587</v>
      </c>
      <c r="AO27" s="5">
        <v>0.48485846539526967</v>
      </c>
    </row>
    <row r="28" spans="2:41" x14ac:dyDescent="0.25">
      <c r="B28" s="9" t="s">
        <v>39</v>
      </c>
      <c r="C28" s="5">
        <v>-3.372196198390523E-2</v>
      </c>
      <c r="D28" s="5">
        <v>0.31784384816835087</v>
      </c>
      <c r="E28" s="5">
        <v>-0.31000224289114031</v>
      </c>
      <c r="F28" s="5">
        <v>9.068656781231739E-2</v>
      </c>
      <c r="G28" s="5">
        <v>0.82373001290138326</v>
      </c>
      <c r="H28" s="5">
        <v>-0.11785751263901162</v>
      </c>
      <c r="I28" s="5">
        <v>0.3144544255673048</v>
      </c>
      <c r="J28" s="5">
        <v>-3.6999565447149579E-2</v>
      </c>
      <c r="K28" s="5">
        <v>0.9751887157470599</v>
      </c>
      <c r="L28" s="5">
        <v>-7.1255890803808217E-2</v>
      </c>
      <c r="M28" s="5">
        <v>-0.27850092171389579</v>
      </c>
      <c r="N28" s="5">
        <v>-9.4636403291554941E-2</v>
      </c>
      <c r="O28" s="5">
        <v>0.84127820145826271</v>
      </c>
      <c r="P28" s="5">
        <v>-0.3690076129835555</v>
      </c>
      <c r="Q28" s="5">
        <v>-0.26893180250848331</v>
      </c>
      <c r="R28" s="5">
        <v>-0.85243609493746642</v>
      </c>
      <c r="S28" s="5">
        <v>0.11769762887791685</v>
      </c>
      <c r="T28" s="5">
        <v>-0.17433196721673927</v>
      </c>
      <c r="U28" s="5">
        <v>0.73047011711143639</v>
      </c>
      <c r="V28" s="5">
        <v>0.65035462264958332</v>
      </c>
      <c r="W28" s="5">
        <v>-0.32014764770103937</v>
      </c>
      <c r="X28" s="5">
        <v>-0.90622897570010796</v>
      </c>
      <c r="Y28" s="5">
        <v>4.8086388062007599E-4</v>
      </c>
      <c r="Z28" s="5">
        <v>0.23554339957998466</v>
      </c>
      <c r="AA28" s="5"/>
      <c r="AB28" s="5">
        <v>0.81984491331262777</v>
      </c>
      <c r="AC28" s="5">
        <v>0.22869300294721007</v>
      </c>
      <c r="AD28" s="5">
        <v>-0.63232149779436497</v>
      </c>
      <c r="AE28" s="5">
        <v>0.10079569559960094</v>
      </c>
      <c r="AF28" s="5">
        <v>7.3508053312072302E-2</v>
      </c>
      <c r="AG28" s="5">
        <v>0.83925752341155602</v>
      </c>
      <c r="AH28" s="5">
        <v>0.76353994140638926</v>
      </c>
      <c r="AI28" s="5">
        <v>-6.4402366494783675E-2</v>
      </c>
      <c r="AJ28" s="5">
        <v>-0.45230148129975695</v>
      </c>
      <c r="AK28" s="5">
        <v>9.3627796478730027E-2</v>
      </c>
      <c r="AL28" s="5">
        <v>6.6976306602847015E-3</v>
      </c>
      <c r="AM28" s="5">
        <v>-0.77473119482844977</v>
      </c>
      <c r="AN28" s="5">
        <v>-0.75682680935913238</v>
      </c>
      <c r="AO28" s="5">
        <v>0.23207638062105299</v>
      </c>
    </row>
    <row r="29" spans="2:41" x14ac:dyDescent="0.25">
      <c r="B29" s="9" t="s">
        <v>40</v>
      </c>
      <c r="C29" s="5">
        <v>7.3430169836115819E-2</v>
      </c>
      <c r="D29" s="5">
        <v>0.15216482162764611</v>
      </c>
      <c r="E29" s="5">
        <v>-0.24714265537546573</v>
      </c>
      <c r="F29" s="5">
        <v>0.2350422004296959</v>
      </c>
      <c r="G29" s="5">
        <v>0.76487323871888557</v>
      </c>
      <c r="H29" s="5">
        <v>-0.3516230043914218</v>
      </c>
      <c r="I29" s="5">
        <v>0.45369781360710565</v>
      </c>
      <c r="J29" s="5">
        <v>-6.740692643717594E-2</v>
      </c>
      <c r="K29" s="5">
        <v>0.87158718738497454</v>
      </c>
      <c r="L29" s="5">
        <v>0.26637123827879999</v>
      </c>
      <c r="M29" s="5">
        <v>-0.76064616211233216</v>
      </c>
      <c r="N29" s="5">
        <v>-0.14609068816015319</v>
      </c>
      <c r="O29" s="5">
        <v>0.81457195655594272</v>
      </c>
      <c r="P29" s="5">
        <v>-0.53671873347340038</v>
      </c>
      <c r="Q29" s="5">
        <v>-0.5828511987562498</v>
      </c>
      <c r="R29" s="5">
        <v>-0.72855866652300094</v>
      </c>
      <c r="S29" s="5">
        <v>0.32969967107956677</v>
      </c>
      <c r="T29" s="5">
        <v>-0.1900837261200477</v>
      </c>
      <c r="U29" s="5">
        <v>0.74822422217922768</v>
      </c>
      <c r="V29" s="5">
        <v>0.52989522412767642</v>
      </c>
      <c r="W29" s="5">
        <v>-0.56671434553258282</v>
      </c>
      <c r="X29" s="5">
        <v>-0.82318927574490008</v>
      </c>
      <c r="Y29" s="5">
        <v>-0.18935144525041206</v>
      </c>
      <c r="Z29" s="5">
        <v>0.66047130722543057</v>
      </c>
      <c r="AA29" s="5">
        <v>0.81984491331262777</v>
      </c>
      <c r="AB29" s="5"/>
      <c r="AC29" s="5">
        <v>0.74490411257309863</v>
      </c>
      <c r="AD29" s="5">
        <v>-0.65105822150234627</v>
      </c>
      <c r="AE29" s="5">
        <v>0.13588583664182816</v>
      </c>
      <c r="AF29" s="5">
        <v>0.23735880553003538</v>
      </c>
      <c r="AG29" s="5">
        <v>0.88607592683165803</v>
      </c>
      <c r="AH29" s="5">
        <v>0.88516362262564663</v>
      </c>
      <c r="AI29" s="5">
        <v>0.19617710197477176</v>
      </c>
      <c r="AJ29" s="5">
        <v>-0.59034607938191308</v>
      </c>
      <c r="AK29" s="5">
        <v>0.20218490161411312</v>
      </c>
      <c r="AL29" s="5">
        <v>-0.1444788703133239</v>
      </c>
      <c r="AM29" s="5">
        <v>-0.73734480927076451</v>
      </c>
      <c r="AN29" s="5">
        <v>-0.64730036978337524</v>
      </c>
      <c r="AO29" s="5">
        <v>0.46953108400803617</v>
      </c>
    </row>
    <row r="30" spans="2:41" x14ac:dyDescent="0.25">
      <c r="B30" s="9" t="s">
        <v>41</v>
      </c>
      <c r="C30" s="5">
        <v>0.16413701865835831</v>
      </c>
      <c r="D30" s="5">
        <v>-0.11164116769676365</v>
      </c>
      <c r="E30" s="5">
        <v>-5.8975201466900634E-2</v>
      </c>
      <c r="F30" s="5">
        <v>0.29394686456344987</v>
      </c>
      <c r="G30" s="5">
        <v>0.34061943983027926</v>
      </c>
      <c r="H30" s="5">
        <v>-0.46049586690176614</v>
      </c>
      <c r="I30" s="5">
        <v>0.40496848454406065</v>
      </c>
      <c r="J30" s="5">
        <v>-7.1492346217568031E-2</v>
      </c>
      <c r="K30" s="5">
        <v>0.34557405747431502</v>
      </c>
      <c r="L30" s="5">
        <v>0.53590573215431969</v>
      </c>
      <c r="M30" s="5">
        <v>-0.96872858585319488</v>
      </c>
      <c r="N30" s="5">
        <v>-0.1381109804439708</v>
      </c>
      <c r="O30" s="5">
        <v>0.40466921191846772</v>
      </c>
      <c r="P30" s="5">
        <v>-0.48255410900881729</v>
      </c>
      <c r="Q30" s="5">
        <v>-0.67759483532679243</v>
      </c>
      <c r="R30" s="5">
        <v>-0.24543007107306258</v>
      </c>
      <c r="S30" s="5">
        <v>0.42340855164958047</v>
      </c>
      <c r="T30" s="5">
        <v>-0.12004651855221277</v>
      </c>
      <c r="U30" s="5">
        <v>0.42097869204755867</v>
      </c>
      <c r="V30" s="5">
        <v>0.14312996028943784</v>
      </c>
      <c r="W30" s="5">
        <v>-0.59048322876101778</v>
      </c>
      <c r="X30" s="5">
        <v>-0.34364015820973137</v>
      </c>
      <c r="Y30" s="5">
        <v>-0.3224918168978898</v>
      </c>
      <c r="Z30" s="5">
        <v>0.84846702324867995</v>
      </c>
      <c r="AA30" s="5">
        <v>0.22869300294721007</v>
      </c>
      <c r="AB30" s="5">
        <v>0.74490411257309863</v>
      </c>
      <c r="AC30" s="5"/>
      <c r="AD30" s="5">
        <v>-0.37014088312256882</v>
      </c>
      <c r="AE30" s="5">
        <v>0.1135841462375527</v>
      </c>
      <c r="AF30" s="5">
        <v>0.31790164514331837</v>
      </c>
      <c r="AG30" s="5">
        <v>0.52859329952146661</v>
      </c>
      <c r="AH30" s="5">
        <v>0.61526776320176491</v>
      </c>
      <c r="AI30" s="5">
        <v>0.40857718090515327</v>
      </c>
      <c r="AJ30" s="5">
        <v>-0.47667699243700951</v>
      </c>
      <c r="AK30" s="5">
        <v>0.23465645332152163</v>
      </c>
      <c r="AL30" s="5">
        <v>-0.25344396286869242</v>
      </c>
      <c r="AM30" s="5">
        <v>-0.35090913121352901</v>
      </c>
      <c r="AN30" s="5">
        <v>-0.21867971021050348</v>
      </c>
      <c r="AO30" s="5">
        <v>0.52787390679085655</v>
      </c>
    </row>
    <row r="31" spans="2:41" x14ac:dyDescent="0.25">
      <c r="B31" s="9" t="s">
        <v>42</v>
      </c>
      <c r="C31" s="5">
        <v>-9.8702967814814996E-2</v>
      </c>
      <c r="D31" s="5">
        <v>-0.12057957108190483</v>
      </c>
      <c r="E31" s="5">
        <v>0.24049956366588138</v>
      </c>
      <c r="F31" s="5">
        <v>0.21228445990257599</v>
      </c>
      <c r="G31" s="5">
        <v>-0.34200009765465972</v>
      </c>
      <c r="H31" s="5">
        <v>-0.20972620985192286</v>
      </c>
      <c r="I31" s="5">
        <v>-0.19179049104484319</v>
      </c>
      <c r="J31" s="5">
        <v>-2.2222154734826906E-3</v>
      </c>
      <c r="K31" s="5">
        <v>-0.62580301672894645</v>
      </c>
      <c r="L31" s="5">
        <v>3.7380094430233268E-3</v>
      </c>
      <c r="M31" s="5">
        <v>0.41796034108870084</v>
      </c>
      <c r="N31" s="5">
        <v>0.74161259614650943</v>
      </c>
      <c r="O31" s="5">
        <v>-0.70219644659369618</v>
      </c>
      <c r="P31" s="5">
        <v>0.61864528515417705</v>
      </c>
      <c r="Q31" s="5">
        <v>0.67960486141666243</v>
      </c>
      <c r="R31" s="5">
        <v>0.45825981980315394</v>
      </c>
      <c r="S31" s="5">
        <v>0.24018165400545663</v>
      </c>
      <c r="T31" s="5">
        <v>0.26412384169031627</v>
      </c>
      <c r="U31" s="5">
        <v>-0.22857525205859494</v>
      </c>
      <c r="V31" s="5">
        <v>-0.24199997842681087</v>
      </c>
      <c r="W31" s="5">
        <v>3.2724181898935854E-2</v>
      </c>
      <c r="X31" s="5">
        <v>0.57154124317868871</v>
      </c>
      <c r="Y31" s="5">
        <v>-3.8207701479719127E-3</v>
      </c>
      <c r="Z31" s="5">
        <v>-0.38292940685871191</v>
      </c>
      <c r="AA31" s="5">
        <v>-0.63232149779436497</v>
      </c>
      <c r="AB31" s="5">
        <v>-0.65105822150234627</v>
      </c>
      <c r="AC31" s="5">
        <v>-0.37014088312256882</v>
      </c>
      <c r="AD31" s="5"/>
      <c r="AE31" s="5">
        <v>0.57125637345457825</v>
      </c>
      <c r="AF31" s="5">
        <v>0.47872133283543944</v>
      </c>
      <c r="AG31" s="5">
        <v>-0.8276935813480456</v>
      </c>
      <c r="AH31" s="5">
        <v>-0.84318858259689189</v>
      </c>
      <c r="AI31" s="5">
        <v>-0.23789119195917408</v>
      </c>
      <c r="AJ31" s="5">
        <v>0.41266249939581473</v>
      </c>
      <c r="AK31" s="5">
        <v>-0.27412429539221661</v>
      </c>
      <c r="AL31" s="5">
        <v>-3.9308290956520671E-2</v>
      </c>
      <c r="AM31" s="5">
        <v>0.76431933604162805</v>
      </c>
      <c r="AN31" s="5">
        <v>0.58832046467146737</v>
      </c>
      <c r="AO31" s="5">
        <v>0.11030764106974339</v>
      </c>
    </row>
    <row r="32" spans="2:41" x14ac:dyDescent="0.25">
      <c r="B32" s="9" t="s">
        <v>43</v>
      </c>
      <c r="C32" s="5">
        <v>0.17357877064414987</v>
      </c>
      <c r="D32" s="5">
        <v>-0.10585213727166967</v>
      </c>
      <c r="E32" s="5">
        <v>-7.5705430246703107E-2</v>
      </c>
      <c r="F32" s="5">
        <v>0.48492058247584052</v>
      </c>
      <c r="G32" s="5">
        <v>0.42344318276169057</v>
      </c>
      <c r="H32" s="5">
        <v>-0.60406742946800762</v>
      </c>
      <c r="I32" s="5">
        <v>0.22618923922519721</v>
      </c>
      <c r="J32" s="5">
        <v>-0.20478371215932506</v>
      </c>
      <c r="K32" s="5">
        <v>9.259970371926983E-2</v>
      </c>
      <c r="L32" s="5">
        <v>-3.2842998958839166E-2</v>
      </c>
      <c r="M32" s="5">
        <v>-0.13757341629823222</v>
      </c>
      <c r="N32" s="5">
        <v>0.88747264058261599</v>
      </c>
      <c r="O32" s="5">
        <v>9.1142651531664357E-2</v>
      </c>
      <c r="P32" s="5">
        <v>0.21195858648993404</v>
      </c>
      <c r="Q32" s="5">
        <v>0.38906977589232611</v>
      </c>
      <c r="R32" s="5">
        <v>-0.25522053463317418</v>
      </c>
      <c r="S32" s="5">
        <v>0.61539405634139421</v>
      </c>
      <c r="T32" s="5">
        <v>0.12208470803137382</v>
      </c>
      <c r="U32" s="5">
        <v>0.5324686136225586</v>
      </c>
      <c r="V32" s="5">
        <v>0.30478755092998838</v>
      </c>
      <c r="W32" s="5">
        <v>-0.53000817829517455</v>
      </c>
      <c r="X32" s="5">
        <v>-0.1636318650853269</v>
      </c>
      <c r="Y32" s="5">
        <v>-0.17093085880899483</v>
      </c>
      <c r="Z32" s="5">
        <v>2.1281972961937481E-2</v>
      </c>
      <c r="AA32" s="5">
        <v>0.10079569559960094</v>
      </c>
      <c r="AB32" s="5">
        <v>0.13588583664182816</v>
      </c>
      <c r="AC32" s="5">
        <v>0.1135841462375527</v>
      </c>
      <c r="AD32" s="5">
        <v>0.57125637345457825</v>
      </c>
      <c r="AE32" s="5"/>
      <c r="AF32" s="5">
        <v>0.88623825097019371</v>
      </c>
      <c r="AG32" s="5">
        <v>-1.222432965843501E-2</v>
      </c>
      <c r="AH32" s="5">
        <v>-0.1064544762569563</v>
      </c>
      <c r="AI32" s="5">
        <v>-0.31772320987675479</v>
      </c>
      <c r="AJ32" s="5">
        <v>-8.0355928638860097E-2</v>
      </c>
      <c r="AK32" s="5">
        <v>-7.1513400406072486E-2</v>
      </c>
      <c r="AL32" s="5">
        <v>-0.1056543233473861</v>
      </c>
      <c r="AM32" s="5">
        <v>0.19153076622965559</v>
      </c>
      <c r="AN32" s="5">
        <v>1.6680465683070408E-2</v>
      </c>
      <c r="AO32" s="5">
        <v>0.66430131127236147</v>
      </c>
    </row>
    <row r="33" spans="2:41" x14ac:dyDescent="0.25">
      <c r="B33" s="9" t="s">
        <v>44</v>
      </c>
      <c r="C33" s="5">
        <v>0.17762571998930307</v>
      </c>
      <c r="D33" s="5">
        <v>-0.15412930593977514</v>
      </c>
      <c r="E33" s="5">
        <v>-2.7434915802128389E-2</v>
      </c>
      <c r="F33" s="5">
        <v>0.5234319613534183</v>
      </c>
      <c r="G33" s="5">
        <v>0.46450011229426819</v>
      </c>
      <c r="H33" s="5">
        <v>-0.62716712600290248</v>
      </c>
      <c r="I33" s="5">
        <v>0.17877505893854592</v>
      </c>
      <c r="J33" s="5">
        <v>-0.24427119715718451</v>
      </c>
      <c r="K33" s="5">
        <v>0.11569719704447425</v>
      </c>
      <c r="L33" s="5">
        <v>0.19307276447388627</v>
      </c>
      <c r="M33" s="5">
        <v>-0.30128697214748129</v>
      </c>
      <c r="N33" s="5">
        <v>0.83299485374064719</v>
      </c>
      <c r="O33" s="5">
        <v>0.17113514878079469</v>
      </c>
      <c r="P33" s="5">
        <v>0.28641871720137668</v>
      </c>
      <c r="Q33" s="5">
        <v>0.1375417400344523</v>
      </c>
      <c r="R33" s="5">
        <v>-0.28351822643628488</v>
      </c>
      <c r="S33" s="5">
        <v>0.6509835720761622</v>
      </c>
      <c r="T33" s="5">
        <v>0.17915290287591754</v>
      </c>
      <c r="U33" s="5">
        <v>0.57385227449202114</v>
      </c>
      <c r="V33" s="5">
        <v>0.36607281476856385</v>
      </c>
      <c r="W33" s="5">
        <v>-0.50533389075088875</v>
      </c>
      <c r="X33" s="5">
        <v>-0.19997894071427363</v>
      </c>
      <c r="Y33" s="5">
        <v>-0.31540381588801436</v>
      </c>
      <c r="Z33" s="5">
        <v>0.15070176159129145</v>
      </c>
      <c r="AA33" s="5">
        <v>7.3508053312072302E-2</v>
      </c>
      <c r="AB33" s="5">
        <v>0.23735880553003538</v>
      </c>
      <c r="AC33" s="5">
        <v>0.31790164514331837</v>
      </c>
      <c r="AD33" s="5">
        <v>0.47872133283543944</v>
      </c>
      <c r="AE33" s="5">
        <v>0.88623825097019371</v>
      </c>
      <c r="AF33" s="5"/>
      <c r="AG33" s="5">
        <v>2.2725296605096559E-2</v>
      </c>
      <c r="AH33" s="5">
        <v>6.8358367753012281E-2</v>
      </c>
      <c r="AI33" s="5">
        <v>0.15764830715666733</v>
      </c>
      <c r="AJ33" s="5">
        <v>-0.18127046755271248</v>
      </c>
      <c r="AK33" s="5">
        <v>-6.4417192377738894E-2</v>
      </c>
      <c r="AL33" s="5">
        <v>-0.18665607867639239</v>
      </c>
      <c r="AM33" s="5">
        <v>7.6606842728469238E-2</v>
      </c>
      <c r="AN33" s="5">
        <v>-5.5173814640363354E-2</v>
      </c>
      <c r="AO33" s="5">
        <v>0.64062994416723507</v>
      </c>
    </row>
    <row r="34" spans="2:41" x14ac:dyDescent="0.25">
      <c r="B34" s="9" t="s">
        <v>45</v>
      </c>
      <c r="C34" s="5">
        <v>0.23892707841977195</v>
      </c>
      <c r="D34" s="5">
        <v>7.4525508011164893E-2</v>
      </c>
      <c r="E34" s="5">
        <v>-0.34475603370143365</v>
      </c>
      <c r="F34" s="5">
        <v>7.2930491964384087E-2</v>
      </c>
      <c r="G34" s="5">
        <v>0.70616778097481936</v>
      </c>
      <c r="H34" s="5">
        <v>-0.15751055769261768</v>
      </c>
      <c r="I34" s="5">
        <v>0.38830421837060719</v>
      </c>
      <c r="J34" s="5">
        <v>-0.13730802251323065</v>
      </c>
      <c r="K34" s="5">
        <v>0.82571243716889731</v>
      </c>
      <c r="L34" s="5">
        <v>-2.7009428795129457E-2</v>
      </c>
      <c r="M34" s="5">
        <v>-0.60325254041119403</v>
      </c>
      <c r="N34" s="5">
        <v>-0.29670250604166548</v>
      </c>
      <c r="O34" s="5">
        <v>0.91778439130453282</v>
      </c>
      <c r="P34" s="5">
        <v>-0.60875891064233278</v>
      </c>
      <c r="Q34" s="5">
        <v>-0.56193075660090708</v>
      </c>
      <c r="R34" s="5">
        <v>-0.73278638709452859</v>
      </c>
      <c r="S34" s="5">
        <v>0.12815173709582373</v>
      </c>
      <c r="T34" s="5">
        <v>-0.2383032658710833</v>
      </c>
      <c r="U34" s="5">
        <v>0.64252834632063327</v>
      </c>
      <c r="V34" s="5">
        <v>0.50321261769435477</v>
      </c>
      <c r="W34" s="5">
        <v>-0.40224570975565049</v>
      </c>
      <c r="X34" s="5">
        <v>-0.80817300520643875</v>
      </c>
      <c r="Y34" s="5">
        <v>-0.11221457662176824</v>
      </c>
      <c r="Z34" s="5">
        <v>0.48106413345660559</v>
      </c>
      <c r="AA34" s="5">
        <v>0.83925752341155602</v>
      </c>
      <c r="AB34" s="5">
        <v>0.88607592683165803</v>
      </c>
      <c r="AC34" s="5">
        <v>0.52859329952146661</v>
      </c>
      <c r="AD34" s="5">
        <v>-0.8276935813480456</v>
      </c>
      <c r="AE34" s="5">
        <v>-1.222432965843501E-2</v>
      </c>
      <c r="AF34" s="5">
        <v>2.2725296605096559E-2</v>
      </c>
      <c r="AG34" s="5"/>
      <c r="AH34" s="5">
        <v>0.95445083812384712</v>
      </c>
      <c r="AI34" s="5">
        <v>7.2582958159984182E-2</v>
      </c>
      <c r="AJ34" s="5">
        <v>-0.55767741419876826</v>
      </c>
      <c r="AK34" s="5">
        <v>0.28506332000884438</v>
      </c>
      <c r="AL34" s="5">
        <v>-2.434975982188723E-2</v>
      </c>
      <c r="AM34" s="5">
        <v>-0.80019687053582389</v>
      </c>
      <c r="AN34" s="5">
        <v>-0.70533163326298653</v>
      </c>
      <c r="AO34" s="5">
        <v>0.31981171331458152</v>
      </c>
    </row>
    <row r="35" spans="2:41" x14ac:dyDescent="0.25">
      <c r="B35" s="9" t="s">
        <v>46</v>
      </c>
      <c r="C35" s="5">
        <v>0.22092834429673158</v>
      </c>
      <c r="D35" s="5">
        <v>4.263741103895443E-2</v>
      </c>
      <c r="E35" s="5">
        <v>-0.29008634336881717</v>
      </c>
      <c r="F35" s="5">
        <v>7.9294197961732663E-2</v>
      </c>
      <c r="G35" s="5">
        <v>0.673059945754231</v>
      </c>
      <c r="H35" s="5">
        <v>-0.14572406015188791</v>
      </c>
      <c r="I35" s="5">
        <v>0.32742151012344944</v>
      </c>
      <c r="J35" s="5">
        <v>-0.14705330008026668</v>
      </c>
      <c r="K35" s="5">
        <v>0.78196706655483517</v>
      </c>
      <c r="L35" s="5">
        <v>0.11397939919442278</v>
      </c>
      <c r="M35" s="5">
        <v>-0.65943258528628046</v>
      </c>
      <c r="N35" s="5">
        <v>-0.33263786143508578</v>
      </c>
      <c r="O35" s="5">
        <v>0.90272165443035612</v>
      </c>
      <c r="P35" s="5">
        <v>-0.5276006666489651</v>
      </c>
      <c r="Q35" s="5">
        <v>-0.68803305133030557</v>
      </c>
      <c r="R35" s="5">
        <v>-0.69434720594160493</v>
      </c>
      <c r="S35" s="5">
        <v>0.12569995669441122</v>
      </c>
      <c r="T35" s="5">
        <v>-0.19043983354128885</v>
      </c>
      <c r="U35" s="5">
        <v>0.61113293410760094</v>
      </c>
      <c r="V35" s="5">
        <v>0.49915449226193703</v>
      </c>
      <c r="W35" s="5">
        <v>-0.34662812046911395</v>
      </c>
      <c r="X35" s="5">
        <v>-0.77191748594588527</v>
      </c>
      <c r="Y35" s="5">
        <v>-0.18879443464557488</v>
      </c>
      <c r="Z35" s="5">
        <v>0.52741569997745108</v>
      </c>
      <c r="AA35" s="5">
        <v>0.76353994140638926</v>
      </c>
      <c r="AB35" s="5">
        <v>0.88516362262564663</v>
      </c>
      <c r="AC35" s="5">
        <v>0.61526776320176491</v>
      </c>
      <c r="AD35" s="5">
        <v>-0.84318858259689189</v>
      </c>
      <c r="AE35" s="5">
        <v>-0.1064544762569563</v>
      </c>
      <c r="AF35" s="5">
        <v>6.8358367753012281E-2</v>
      </c>
      <c r="AG35" s="5">
        <v>0.95445083812384712</v>
      </c>
      <c r="AH35" s="5"/>
      <c r="AI35" s="5">
        <v>0.36685810768262955</v>
      </c>
      <c r="AJ35" s="5">
        <v>-0.57992428075939673</v>
      </c>
      <c r="AK35" s="5">
        <v>0.27205061565417543</v>
      </c>
      <c r="AL35" s="5">
        <v>-6.9630538298913663E-2</v>
      </c>
      <c r="AM35" s="5">
        <v>-0.82161046233698454</v>
      </c>
      <c r="AN35" s="5">
        <v>-0.7023120247443575</v>
      </c>
      <c r="AO35" s="5">
        <v>0.26694003593165133</v>
      </c>
    </row>
    <row r="36" spans="2:41" x14ac:dyDescent="0.25">
      <c r="B36" s="9" t="s">
        <v>47</v>
      </c>
      <c r="C36" s="5">
        <v>-6.4383880254773361E-3</v>
      </c>
      <c r="D36" s="5">
        <v>-8.9851343663423067E-2</v>
      </c>
      <c r="E36" s="5">
        <v>0.10523826205361238</v>
      </c>
      <c r="F36" s="5">
        <v>3.7663412568696535E-2</v>
      </c>
      <c r="G36" s="5">
        <v>4.810659362569724E-2</v>
      </c>
      <c r="H36" s="5">
        <v>3.981042329161937E-3</v>
      </c>
      <c r="I36" s="5">
        <v>-0.11621926059321641</v>
      </c>
      <c r="J36" s="5">
        <v>-6.3451691958844314E-2</v>
      </c>
      <c r="K36" s="5">
        <v>3.9426469778856416E-2</v>
      </c>
      <c r="L36" s="5">
        <v>0.46521418333292913</v>
      </c>
      <c r="M36" s="5">
        <v>-0.32342899999972902</v>
      </c>
      <c r="N36" s="5">
        <v>-0.18682640896988917</v>
      </c>
      <c r="O36" s="5">
        <v>0.15600497730283797</v>
      </c>
      <c r="P36" s="5">
        <v>0.13441292529801335</v>
      </c>
      <c r="Q36" s="5">
        <v>-0.54787024636619819</v>
      </c>
      <c r="R36" s="5">
        <v>-3.6270680134386439E-2</v>
      </c>
      <c r="S36" s="5">
        <v>2.0616139181073235E-2</v>
      </c>
      <c r="T36" s="5">
        <v>0.10640459207044745</v>
      </c>
      <c r="U36" s="5">
        <v>3.9522429927111746E-2</v>
      </c>
      <c r="V36" s="5">
        <v>9.9557934835979439E-2</v>
      </c>
      <c r="W36" s="5">
        <v>9.5479053392380678E-2</v>
      </c>
      <c r="X36" s="5">
        <v>-6.0519547359866227E-2</v>
      </c>
      <c r="Y36" s="5">
        <v>-0.28121907467088025</v>
      </c>
      <c r="Z36" s="5">
        <v>0.26310024381628777</v>
      </c>
      <c r="AA36" s="5">
        <v>-6.4402366494783675E-2</v>
      </c>
      <c r="AB36" s="5">
        <v>0.19617710197477176</v>
      </c>
      <c r="AC36" s="5">
        <v>0.40857718090515327</v>
      </c>
      <c r="AD36" s="5">
        <v>-0.23789119195917408</v>
      </c>
      <c r="AE36" s="5">
        <v>-0.31772320987675479</v>
      </c>
      <c r="AF36" s="5">
        <v>0.15764830715666733</v>
      </c>
      <c r="AG36" s="5">
        <v>7.2582958159984182E-2</v>
      </c>
      <c r="AH36" s="5">
        <v>0.36685810768262955</v>
      </c>
      <c r="AI36" s="5"/>
      <c r="AJ36" s="5">
        <v>-0.19971356033667739</v>
      </c>
      <c r="AK36" s="5">
        <v>2.0596945090318269E-2</v>
      </c>
      <c r="AL36" s="5">
        <v>-0.15683593653696673</v>
      </c>
      <c r="AM36" s="5">
        <v>-0.25148402470821646</v>
      </c>
      <c r="AN36" s="5">
        <v>-0.14849389331515306</v>
      </c>
      <c r="AO36" s="5">
        <v>-0.10482853262730256</v>
      </c>
    </row>
    <row r="37" spans="2:41" x14ac:dyDescent="0.25">
      <c r="B37" s="9" t="s">
        <v>48</v>
      </c>
      <c r="C37" s="5">
        <v>-0.17946656523323148</v>
      </c>
      <c r="D37" s="5">
        <v>-0.10009834136350192</v>
      </c>
      <c r="E37" s="5">
        <v>0.30714901494061775</v>
      </c>
      <c r="F37" s="5">
        <v>-0.2981065687820329</v>
      </c>
      <c r="G37" s="5">
        <v>-0.65742110083736482</v>
      </c>
      <c r="H37" s="5">
        <v>0.38160014725224423</v>
      </c>
      <c r="I37" s="5">
        <v>7.7576964464187187E-2</v>
      </c>
      <c r="J37" s="5">
        <v>0.12374415535581298</v>
      </c>
      <c r="K37" s="5">
        <v>-0.47517751525187041</v>
      </c>
      <c r="L37" s="5">
        <v>-0.12140840288622155</v>
      </c>
      <c r="M37" s="5">
        <v>0.50116495137448169</v>
      </c>
      <c r="N37" s="5">
        <v>1.073800917560943E-2</v>
      </c>
      <c r="O37" s="5">
        <v>-0.60318414035318857</v>
      </c>
      <c r="P37" s="5">
        <v>0.15696279693293008</v>
      </c>
      <c r="Q37" s="5">
        <v>0.26459986400991825</v>
      </c>
      <c r="R37" s="5">
        <v>0.58609575312774409</v>
      </c>
      <c r="S37" s="5">
        <v>-0.38378807110026331</v>
      </c>
      <c r="T37" s="5">
        <v>-0.231988962061316</v>
      </c>
      <c r="U37" s="5">
        <v>-0.66603558077251246</v>
      </c>
      <c r="V37" s="5">
        <v>-0.66937377657920838</v>
      </c>
      <c r="W37" s="5">
        <v>0.15805165906182825</v>
      </c>
      <c r="X37" s="5">
        <v>0.48232404320568872</v>
      </c>
      <c r="Y37" s="5">
        <v>0.1711105892991627</v>
      </c>
      <c r="Z37" s="5">
        <v>-0.39472374488619588</v>
      </c>
      <c r="AA37" s="5">
        <v>-0.45230148129975695</v>
      </c>
      <c r="AB37" s="5">
        <v>-0.59034607938191308</v>
      </c>
      <c r="AC37" s="5">
        <v>-0.47667699243700951</v>
      </c>
      <c r="AD37" s="5">
        <v>0.41266249939581473</v>
      </c>
      <c r="AE37" s="5">
        <v>-8.0355928638860097E-2</v>
      </c>
      <c r="AF37" s="5">
        <v>-0.18127046755271248</v>
      </c>
      <c r="AG37" s="5">
        <v>-0.55767741419876826</v>
      </c>
      <c r="AH37" s="5">
        <v>-0.57992428075939673</v>
      </c>
      <c r="AI37" s="5">
        <v>-0.19971356033667739</v>
      </c>
      <c r="AJ37" s="5"/>
      <c r="AK37" s="5">
        <v>-0.18991083414969737</v>
      </c>
      <c r="AL37" s="5">
        <v>0.24066349066743592</v>
      </c>
      <c r="AM37" s="5">
        <v>0.62411448043314388</v>
      </c>
      <c r="AN37" s="5">
        <v>0.75440010855821427</v>
      </c>
      <c r="AO37" s="5">
        <v>-0.30596693851320367</v>
      </c>
    </row>
    <row r="38" spans="2:41" x14ac:dyDescent="0.25">
      <c r="B38" s="9" t="s">
        <v>49</v>
      </c>
      <c r="C38" s="5">
        <v>0.26273316303803151</v>
      </c>
      <c r="D38" s="5">
        <v>-0.20904190239563678</v>
      </c>
      <c r="E38" s="5">
        <v>-6.1263335003547727E-2</v>
      </c>
      <c r="F38" s="5">
        <v>-0.26999907883806257</v>
      </c>
      <c r="G38" s="5">
        <v>9.7924276049880603E-4</v>
      </c>
      <c r="H38" s="5">
        <v>-0.13733862101134633</v>
      </c>
      <c r="I38" s="5">
        <v>0.12268598235255831</v>
      </c>
      <c r="J38" s="5">
        <v>-0.65369505036491127</v>
      </c>
      <c r="K38" s="5">
        <v>9.710011134613869E-2</v>
      </c>
      <c r="L38" s="5">
        <v>1.944074249696225E-2</v>
      </c>
      <c r="M38" s="5">
        <v>-0.25856248822796007</v>
      </c>
      <c r="N38" s="5">
        <v>-0.27243336644798855</v>
      </c>
      <c r="O38" s="5">
        <v>0.11910812155729887</v>
      </c>
      <c r="P38" s="5">
        <v>-0.4582837403651483</v>
      </c>
      <c r="Q38" s="5">
        <v>-0.40051596313237714</v>
      </c>
      <c r="R38" s="5">
        <v>-0.11377549279965729</v>
      </c>
      <c r="S38" s="5">
        <v>-8.9690232892623845E-2</v>
      </c>
      <c r="T38" s="5">
        <v>-0.24809396018824267</v>
      </c>
      <c r="U38" s="5">
        <v>4.0493475794713019E-2</v>
      </c>
      <c r="V38" s="5">
        <v>-5.5190341268154128E-2</v>
      </c>
      <c r="W38" s="5">
        <v>-0.177635850152561</v>
      </c>
      <c r="X38" s="5">
        <v>-0.34078244285371323</v>
      </c>
      <c r="Y38" s="5">
        <v>-0.6053048364035386</v>
      </c>
      <c r="Z38" s="5">
        <v>-9.7028923780911838E-2</v>
      </c>
      <c r="AA38" s="5">
        <v>9.3627796478730027E-2</v>
      </c>
      <c r="AB38" s="5">
        <v>0.20218490161411312</v>
      </c>
      <c r="AC38" s="5">
        <v>0.23465645332152163</v>
      </c>
      <c r="AD38" s="5">
        <v>-0.27412429539221661</v>
      </c>
      <c r="AE38" s="5">
        <v>-7.1513400406072486E-2</v>
      </c>
      <c r="AF38" s="5">
        <v>-6.4417192377738894E-2</v>
      </c>
      <c r="AG38" s="5">
        <v>0.28506332000884438</v>
      </c>
      <c r="AH38" s="5">
        <v>0.27205061565417543</v>
      </c>
      <c r="AI38" s="5">
        <v>2.0596945090318269E-2</v>
      </c>
      <c r="AJ38" s="5">
        <v>-0.18991083414969737</v>
      </c>
      <c r="AK38" s="5"/>
      <c r="AL38" s="5">
        <v>0.51033313072321196</v>
      </c>
      <c r="AM38" s="5">
        <v>-0.26550258291208151</v>
      </c>
      <c r="AN38" s="5">
        <v>-0.1103435460623203</v>
      </c>
      <c r="AO38" s="5">
        <v>0.2259643686631127</v>
      </c>
    </row>
    <row r="39" spans="2:41" x14ac:dyDescent="0.25">
      <c r="B39" s="9" t="s">
        <v>50</v>
      </c>
      <c r="C39" s="5">
        <v>0.31645850105464191</v>
      </c>
      <c r="D39" s="5">
        <v>-0.21820308664820123</v>
      </c>
      <c r="E39" s="5">
        <v>-0.11047557137319104</v>
      </c>
      <c r="F39" s="5">
        <v>-0.72364111200813053</v>
      </c>
      <c r="G39" s="5">
        <v>-0.16888715383177696</v>
      </c>
      <c r="H39" s="5">
        <v>0.37228253760976776</v>
      </c>
      <c r="I39" s="5">
        <v>0.34156349394630708</v>
      </c>
      <c r="J39" s="5">
        <v>-0.67344417644469823</v>
      </c>
      <c r="K39" s="5">
        <v>-1.8970612199524506E-2</v>
      </c>
      <c r="L39" s="5">
        <v>-0.11538271071266218</v>
      </c>
      <c r="M39" s="5">
        <v>0.25152528705348581</v>
      </c>
      <c r="N39" s="5">
        <v>-0.11758543566720406</v>
      </c>
      <c r="O39" s="5">
        <v>-6.6257053749961187E-2</v>
      </c>
      <c r="P39" s="5">
        <v>-7.2906646320707466E-2</v>
      </c>
      <c r="Q39" s="5">
        <v>4.2173084258795866E-2</v>
      </c>
      <c r="R39" s="5">
        <v>-0.11956521466737793</v>
      </c>
      <c r="S39" s="5">
        <v>-0.63576039751483704</v>
      </c>
      <c r="T39" s="5">
        <v>-0.67417285138481486</v>
      </c>
      <c r="U39" s="5">
        <v>-0.25030851197967868</v>
      </c>
      <c r="V39" s="5">
        <v>-0.31911564625122019</v>
      </c>
      <c r="W39" s="5">
        <v>-5.8976325081812268E-2</v>
      </c>
      <c r="X39" s="5">
        <v>-0.24222961790573169</v>
      </c>
      <c r="Y39" s="5">
        <v>-0.5585751163501238</v>
      </c>
      <c r="Z39" s="5">
        <v>-0.57304869971188277</v>
      </c>
      <c r="AA39" s="5">
        <v>6.6976306602847015E-3</v>
      </c>
      <c r="AB39" s="5">
        <v>-0.1444788703133239</v>
      </c>
      <c r="AC39" s="5">
        <v>-0.25344396286869242</v>
      </c>
      <c r="AD39" s="5">
        <v>-3.9308290956520671E-2</v>
      </c>
      <c r="AE39" s="5">
        <v>-0.1056543233473861</v>
      </c>
      <c r="AF39" s="5">
        <v>-0.18665607867639239</v>
      </c>
      <c r="AG39" s="5">
        <v>-2.434975982188723E-2</v>
      </c>
      <c r="AH39" s="5">
        <v>-6.9630538298913663E-2</v>
      </c>
      <c r="AI39" s="5">
        <v>-0.15683593653696673</v>
      </c>
      <c r="AJ39" s="5">
        <v>0.24066349066743592</v>
      </c>
      <c r="AK39" s="5">
        <v>0.51033313072321196</v>
      </c>
      <c r="AL39" s="5"/>
      <c r="AM39" s="5">
        <v>-0.10743355418662169</v>
      </c>
      <c r="AN39" s="5">
        <v>0.15254198884952161</v>
      </c>
      <c r="AO39" s="5">
        <v>-0.15826169092084189</v>
      </c>
    </row>
    <row r="40" spans="2:41" x14ac:dyDescent="0.25">
      <c r="B40" s="9" t="s">
        <v>51</v>
      </c>
      <c r="C40" s="5">
        <v>-0.14399903529169975</v>
      </c>
      <c r="D40" s="5">
        <v>-0.19381372680816678</v>
      </c>
      <c r="E40" s="5">
        <v>0.37041808819323385</v>
      </c>
      <c r="F40" s="5">
        <v>8.4121530432684111E-2</v>
      </c>
      <c r="G40" s="5">
        <v>-0.69308737938562437</v>
      </c>
      <c r="H40" s="5">
        <v>-3.7116964332512201E-2</v>
      </c>
      <c r="I40" s="5">
        <v>-0.13896512178832471</v>
      </c>
      <c r="J40" s="5">
        <v>0.26116891251098123</v>
      </c>
      <c r="K40" s="5">
        <v>-0.79407287556322781</v>
      </c>
      <c r="L40" s="5">
        <v>-0.11855393936562826</v>
      </c>
      <c r="M40" s="5">
        <v>0.36036097745768364</v>
      </c>
      <c r="N40" s="5">
        <v>0.28659254870044892</v>
      </c>
      <c r="O40" s="5">
        <v>-0.83413091547073204</v>
      </c>
      <c r="P40" s="5">
        <v>0.28788318711090249</v>
      </c>
      <c r="Q40" s="5">
        <v>0.4093588722991463</v>
      </c>
      <c r="R40" s="5">
        <v>0.78421382310721299</v>
      </c>
      <c r="S40" s="5">
        <v>7.061609132594486E-2</v>
      </c>
      <c r="T40" s="5">
        <v>0.15027891973747382</v>
      </c>
      <c r="U40" s="5">
        <v>-0.57525788114455922</v>
      </c>
      <c r="V40" s="5">
        <v>-0.60468480864341734</v>
      </c>
      <c r="W40" s="5">
        <v>8.9996187150681764E-2</v>
      </c>
      <c r="X40" s="5">
        <v>0.82697607612382118</v>
      </c>
      <c r="Y40" s="5">
        <v>0.29502948487986019</v>
      </c>
      <c r="Z40" s="5">
        <v>-0.19605078747800886</v>
      </c>
      <c r="AA40" s="5">
        <v>-0.77473119482844977</v>
      </c>
      <c r="AB40" s="5">
        <v>-0.73734480927076451</v>
      </c>
      <c r="AC40" s="5">
        <v>-0.35090913121352901</v>
      </c>
      <c r="AD40" s="5">
        <v>0.76431933604162805</v>
      </c>
      <c r="AE40" s="5">
        <v>0.19153076622965559</v>
      </c>
      <c r="AF40" s="5">
        <v>7.6606842728469238E-2</v>
      </c>
      <c r="AG40" s="5">
        <v>-0.80019687053582389</v>
      </c>
      <c r="AH40" s="5">
        <v>-0.82161046233698454</v>
      </c>
      <c r="AI40" s="5">
        <v>-0.25148402470821646</v>
      </c>
      <c r="AJ40" s="5">
        <v>0.62411448043314388</v>
      </c>
      <c r="AK40" s="5">
        <v>-0.26550258291208151</v>
      </c>
      <c r="AL40" s="5">
        <v>-0.10743355418662169</v>
      </c>
      <c r="AM40" s="5"/>
      <c r="AN40" s="5">
        <v>0.8511042955816408</v>
      </c>
      <c r="AO40" s="5">
        <v>8.0424497550803248E-3</v>
      </c>
    </row>
    <row r="41" spans="2:41" x14ac:dyDescent="0.25">
      <c r="B41" s="9" t="s">
        <v>52</v>
      </c>
      <c r="C41" s="5">
        <v>-4.1757702236664633E-2</v>
      </c>
      <c r="D41" s="5">
        <v>-0.28501675013788491</v>
      </c>
      <c r="E41" s="5">
        <v>0.35734114891036378</v>
      </c>
      <c r="F41" s="5">
        <v>-0.16574842023355421</v>
      </c>
      <c r="G41" s="5">
        <v>-0.83739155261227249</v>
      </c>
      <c r="H41" s="5">
        <v>0.18296704779703585</v>
      </c>
      <c r="I41" s="5">
        <v>0.1134688057648167</v>
      </c>
      <c r="J41" s="5">
        <v>0.11779537056555124</v>
      </c>
      <c r="K41" s="5">
        <v>-0.75617035516804754</v>
      </c>
      <c r="L41" s="5">
        <v>-2.7721781255070146E-2</v>
      </c>
      <c r="M41" s="5">
        <v>0.23813539127891406</v>
      </c>
      <c r="N41" s="5">
        <v>4.4757603973905644E-2</v>
      </c>
      <c r="O41" s="5">
        <v>-0.82868620364735801</v>
      </c>
      <c r="P41" s="5">
        <v>6.7055024321517526E-2</v>
      </c>
      <c r="Q41" s="5">
        <v>0.15481516178396704</v>
      </c>
      <c r="R41" s="5">
        <v>0.83586629690179792</v>
      </c>
      <c r="S41" s="5">
        <v>-0.19779182637097115</v>
      </c>
      <c r="T41" s="5">
        <v>-0.17994327865012327</v>
      </c>
      <c r="U41" s="5">
        <v>-0.76082516169552827</v>
      </c>
      <c r="V41" s="5">
        <v>-0.8593227812563109</v>
      </c>
      <c r="W41" s="5">
        <v>1.4631542595331183E-2</v>
      </c>
      <c r="X41" s="5">
        <v>0.73704465617242687</v>
      </c>
      <c r="Y41" s="5">
        <v>0.12070392395993014</v>
      </c>
      <c r="Z41" s="5">
        <v>-0.15748504294128587</v>
      </c>
      <c r="AA41" s="5">
        <v>-0.75682680935913238</v>
      </c>
      <c r="AB41" s="5">
        <v>-0.64730036978337524</v>
      </c>
      <c r="AC41" s="5">
        <v>-0.21867971021050348</v>
      </c>
      <c r="AD41" s="5">
        <v>0.58832046467146737</v>
      </c>
      <c r="AE41" s="5">
        <v>1.6680465683070408E-2</v>
      </c>
      <c r="AF41" s="5">
        <v>-5.5173814640363354E-2</v>
      </c>
      <c r="AG41" s="5">
        <v>-0.70533163326298653</v>
      </c>
      <c r="AH41" s="5">
        <v>-0.7023120247443575</v>
      </c>
      <c r="AI41" s="5">
        <v>-0.14849389331515306</v>
      </c>
      <c r="AJ41" s="5">
        <v>0.75440010855821427</v>
      </c>
      <c r="AK41" s="5">
        <v>-0.1103435460623203</v>
      </c>
      <c r="AL41" s="5">
        <v>0.15254198884952161</v>
      </c>
      <c r="AM41" s="5">
        <v>0.8511042955816408</v>
      </c>
      <c r="AN41" s="5"/>
      <c r="AO41" s="5">
        <v>-8.2660466332931434E-2</v>
      </c>
    </row>
    <row r="42" spans="2:41" x14ac:dyDescent="0.25">
      <c r="B42" s="9" t="s">
        <v>53</v>
      </c>
      <c r="C42" s="5">
        <v>0.16236742510135554</v>
      </c>
      <c r="D42" s="5">
        <v>-0.1081830847138445</v>
      </c>
      <c r="E42" s="5">
        <v>-6.0802227669560518E-2</v>
      </c>
      <c r="F42" s="5">
        <v>0.44746194579487736</v>
      </c>
      <c r="G42" s="5">
        <v>0.41740598978041576</v>
      </c>
      <c r="H42" s="5">
        <v>-0.8176318694201995</v>
      </c>
      <c r="I42" s="5">
        <v>0.34384708099956696</v>
      </c>
      <c r="J42" s="5">
        <v>-9.8304805793463595E-2</v>
      </c>
      <c r="K42" s="5">
        <v>0.23668195291447341</v>
      </c>
      <c r="L42" s="5">
        <v>3.0159183390067321E-2</v>
      </c>
      <c r="M42" s="5">
        <v>-0.5856411943063955</v>
      </c>
      <c r="N42" s="5">
        <v>0.4127082882639419</v>
      </c>
      <c r="O42" s="5">
        <v>0.27374551681186104</v>
      </c>
      <c r="P42" s="5">
        <v>-0.23419343984243268</v>
      </c>
      <c r="Q42" s="5">
        <v>-0.12838397992777861</v>
      </c>
      <c r="R42" s="5">
        <v>-0.2643337882946189</v>
      </c>
      <c r="S42" s="5">
        <v>0.70682370666044514</v>
      </c>
      <c r="T42" s="5">
        <v>1.4767846931766826E-2</v>
      </c>
      <c r="U42" s="5">
        <v>0.58904530718368808</v>
      </c>
      <c r="V42" s="5">
        <v>0.24513945953333727</v>
      </c>
      <c r="W42" s="5">
        <v>-0.74761898435237284</v>
      </c>
      <c r="X42" s="5">
        <v>-0.25437582542700482</v>
      </c>
      <c r="Y42" s="5">
        <v>-0.10410478358214091</v>
      </c>
      <c r="Z42" s="5">
        <v>0.48485846539526967</v>
      </c>
      <c r="AA42" s="5">
        <v>0.23207638062105299</v>
      </c>
      <c r="AB42" s="5">
        <v>0.46953108400803617</v>
      </c>
      <c r="AC42" s="5">
        <v>0.52787390679085655</v>
      </c>
      <c r="AD42" s="5">
        <v>0.11030764106974339</v>
      </c>
      <c r="AE42" s="5">
        <v>0.66430131127236147</v>
      </c>
      <c r="AF42" s="5">
        <v>0.64062994416723507</v>
      </c>
      <c r="AG42" s="5">
        <v>0.31981171331458152</v>
      </c>
      <c r="AH42" s="5">
        <v>0.26694003593165133</v>
      </c>
      <c r="AI42" s="5">
        <v>-0.10482853262730256</v>
      </c>
      <c r="AJ42" s="5">
        <v>-0.30596693851320367</v>
      </c>
      <c r="AK42" s="5">
        <v>0.2259643686631127</v>
      </c>
      <c r="AL42" s="5">
        <v>-0.15826169092084189</v>
      </c>
      <c r="AM42" s="5">
        <v>8.0424497550803248E-3</v>
      </c>
      <c r="AN42" s="5">
        <v>-8.2660466332931434E-2</v>
      </c>
      <c r="AO42" s="5"/>
    </row>
  </sheetData>
  <conditionalFormatting sqref="C4:AO42">
    <cfRule type="colorScale" priority="1">
      <colorScale>
        <cfvo type="num" val="-1"/>
        <cfvo type="num" val="0"/>
        <cfvo type="num" val="1"/>
        <color rgb="FFFF0000"/>
        <color theme="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G39"/>
  <sheetViews>
    <sheetView showGridLines="0" zoomScale="80" zoomScaleNormal="80" workbookViewId="0"/>
  </sheetViews>
  <sheetFormatPr defaultColWidth="14.28515625" defaultRowHeight="12.75" x14ac:dyDescent="0.25"/>
  <cols>
    <col min="1" max="1" width="3.7109375" style="1" customWidth="1"/>
    <col min="2" max="2" width="14.28515625" style="1"/>
    <col min="3" max="3" width="14.28515625" style="3"/>
    <col min="4" max="16384" width="14.28515625" style="1"/>
  </cols>
  <sheetData>
    <row r="1" spans="2:7" s="25" customFormat="1" ht="19.5" x14ac:dyDescent="0.25">
      <c r="B1" s="25" t="s">
        <v>10</v>
      </c>
      <c r="C1" s="26"/>
    </row>
    <row r="3" spans="2:7" x14ac:dyDescent="0.25">
      <c r="B3" s="31" t="s">
        <v>57</v>
      </c>
      <c r="C3" s="10" t="s">
        <v>54</v>
      </c>
      <c r="D3" s="31" t="s">
        <v>58</v>
      </c>
      <c r="E3" s="31" t="s">
        <v>59</v>
      </c>
      <c r="F3" s="31" t="s">
        <v>60</v>
      </c>
      <c r="G3" s="31" t="s">
        <v>55</v>
      </c>
    </row>
    <row r="4" spans="2:7" ht="13.5" customHeight="1" x14ac:dyDescent="0.25">
      <c r="B4" s="33" t="s">
        <v>22</v>
      </c>
      <c r="C4" s="34">
        <v>1</v>
      </c>
      <c r="D4" s="33">
        <v>-14.5342</v>
      </c>
      <c r="E4" s="33">
        <v>9.5799999999999996E-2</v>
      </c>
      <c r="F4" s="33">
        <v>22995.1109</v>
      </c>
      <c r="G4" s="33" t="s">
        <v>56</v>
      </c>
    </row>
    <row r="5" spans="2:7" x14ac:dyDescent="0.25">
      <c r="B5" s="33" t="s">
        <v>37</v>
      </c>
      <c r="C5" s="34">
        <v>1</v>
      </c>
      <c r="D5" s="33">
        <v>-7.4177999999999997</v>
      </c>
      <c r="E5" s="33">
        <v>5.1900000000000002E-2</v>
      </c>
      <c r="F5" s="33">
        <v>20435.23</v>
      </c>
      <c r="G5" s="33" t="s">
        <v>56</v>
      </c>
    </row>
    <row r="6" spans="2:7" x14ac:dyDescent="0.25">
      <c r="B6" s="33" t="s">
        <v>50</v>
      </c>
      <c r="C6" s="34">
        <v>1</v>
      </c>
      <c r="D6" s="33">
        <v>4.2053000000000003</v>
      </c>
      <c r="E6" s="33">
        <v>3.4799999999999998E-2</v>
      </c>
      <c r="F6" s="33">
        <v>14642.9321</v>
      </c>
      <c r="G6" s="33" t="s">
        <v>56</v>
      </c>
    </row>
    <row r="7" spans="2:7" x14ac:dyDescent="0.25">
      <c r="B7" s="33" t="s">
        <v>27</v>
      </c>
      <c r="C7" s="34">
        <v>1</v>
      </c>
      <c r="D7" s="33">
        <v>3.2229000000000001</v>
      </c>
      <c r="E7" s="33">
        <v>2.87E-2</v>
      </c>
      <c r="F7" s="33">
        <v>12615.926799999999</v>
      </c>
      <c r="G7" s="33" t="s">
        <v>56</v>
      </c>
    </row>
    <row r="8" spans="2:7" x14ac:dyDescent="0.25">
      <c r="B8" s="33" t="s">
        <v>21</v>
      </c>
      <c r="C8" s="34">
        <v>1</v>
      </c>
      <c r="D8" s="33">
        <v>6.6875</v>
      </c>
      <c r="E8" s="33">
        <v>6.3E-2</v>
      </c>
      <c r="F8" s="33">
        <v>11264.0653</v>
      </c>
      <c r="G8" s="33" t="s">
        <v>56</v>
      </c>
    </row>
    <row r="9" spans="2:7" x14ac:dyDescent="0.25">
      <c r="B9" s="33" t="s">
        <v>49</v>
      </c>
      <c r="C9" s="34">
        <v>1</v>
      </c>
      <c r="D9" s="33">
        <v>4.0396999999999998</v>
      </c>
      <c r="E9" s="33">
        <v>3.9699999999999999E-2</v>
      </c>
      <c r="F9" s="33">
        <v>10375.976000000001</v>
      </c>
      <c r="G9" s="33" t="s">
        <v>56</v>
      </c>
    </row>
    <row r="10" spans="2:7" x14ac:dyDescent="0.25">
      <c r="B10" s="33" t="s">
        <v>25</v>
      </c>
      <c r="C10" s="34">
        <v>1</v>
      </c>
      <c r="D10" s="33">
        <v>-2.2854000000000001</v>
      </c>
      <c r="E10" s="33">
        <v>2.4400000000000002E-2</v>
      </c>
      <c r="F10" s="33">
        <v>8794.1121999999996</v>
      </c>
      <c r="G10" s="33" t="s">
        <v>56</v>
      </c>
    </row>
    <row r="11" spans="2:7" x14ac:dyDescent="0.25">
      <c r="B11" s="33" t="s">
        <v>45</v>
      </c>
      <c r="C11" s="34">
        <v>1</v>
      </c>
      <c r="D11" s="33">
        <v>1.7748999999999999</v>
      </c>
      <c r="E11" s="33">
        <v>1.9099999999999999E-2</v>
      </c>
      <c r="F11" s="33">
        <v>8671.6155999999992</v>
      </c>
      <c r="G11" s="33" t="s">
        <v>56</v>
      </c>
    </row>
    <row r="12" spans="2:7" x14ac:dyDescent="0.25">
      <c r="B12" s="33" t="s">
        <v>32</v>
      </c>
      <c r="C12" s="34">
        <v>1</v>
      </c>
      <c r="D12" s="33">
        <v>-3.1052</v>
      </c>
      <c r="E12" s="33">
        <v>3.4500000000000003E-2</v>
      </c>
      <c r="F12" s="33">
        <v>8082.3081000000002</v>
      </c>
      <c r="G12" s="33" t="s">
        <v>56</v>
      </c>
    </row>
    <row r="13" spans="2:7" x14ac:dyDescent="0.25">
      <c r="B13" s="33" t="s">
        <v>46</v>
      </c>
      <c r="C13" s="34">
        <v>1</v>
      </c>
      <c r="D13" s="33">
        <v>1.5044999999999999</v>
      </c>
      <c r="E13" s="33">
        <v>1.7299999999999999E-2</v>
      </c>
      <c r="F13" s="33">
        <v>7521.7404999999999</v>
      </c>
      <c r="G13" s="33" t="s">
        <v>56</v>
      </c>
    </row>
    <row r="14" spans="2:7" x14ac:dyDescent="0.25">
      <c r="B14" s="33" t="s">
        <v>35</v>
      </c>
      <c r="C14" s="34">
        <v>1</v>
      </c>
      <c r="D14" s="33">
        <v>-3.0379999999999998</v>
      </c>
      <c r="E14" s="33">
        <v>3.7499999999999999E-2</v>
      </c>
      <c r="F14" s="33">
        <v>6562.4817999999996</v>
      </c>
      <c r="G14" s="33" t="s">
        <v>56</v>
      </c>
    </row>
    <row r="15" spans="2:7" x14ac:dyDescent="0.25">
      <c r="B15" s="33" t="s">
        <v>44</v>
      </c>
      <c r="C15" s="34">
        <v>1</v>
      </c>
      <c r="D15" s="33">
        <v>1.7849999999999999</v>
      </c>
      <c r="E15" s="33">
        <v>2.5000000000000001E-2</v>
      </c>
      <c r="F15" s="33">
        <v>5097.4142000000002</v>
      </c>
      <c r="G15" s="33" t="s">
        <v>56</v>
      </c>
    </row>
    <row r="16" spans="2:7" x14ac:dyDescent="0.25">
      <c r="B16" s="33" t="s">
        <v>48</v>
      </c>
      <c r="C16" s="34">
        <v>1</v>
      </c>
      <c r="D16" s="33">
        <v>-1.8998999999999999</v>
      </c>
      <c r="E16" s="33">
        <v>2.6700000000000002E-2</v>
      </c>
      <c r="F16" s="33">
        <v>5070.3519999999999</v>
      </c>
      <c r="G16" s="33" t="s">
        <v>56</v>
      </c>
    </row>
    <row r="17" spans="2:7" x14ac:dyDescent="0.25">
      <c r="B17" s="33" t="s">
        <v>43</v>
      </c>
      <c r="C17" s="34">
        <v>1</v>
      </c>
      <c r="D17" s="33">
        <v>1.6677</v>
      </c>
      <c r="E17" s="33">
        <v>2.3900000000000001E-2</v>
      </c>
      <c r="F17" s="33">
        <v>4861.8348999999998</v>
      </c>
      <c r="G17" s="33" t="s">
        <v>56</v>
      </c>
    </row>
    <row r="18" spans="2:7" x14ac:dyDescent="0.25">
      <c r="B18" s="33" t="s">
        <v>41</v>
      </c>
      <c r="C18" s="34">
        <v>1</v>
      </c>
      <c r="D18" s="33">
        <v>1.4072</v>
      </c>
      <c r="E18" s="33">
        <v>2.1299999999999999E-2</v>
      </c>
      <c r="F18" s="33">
        <v>4379.3420999999998</v>
      </c>
      <c r="G18" s="33" t="s">
        <v>56</v>
      </c>
    </row>
    <row r="19" spans="2:7" x14ac:dyDescent="0.25">
      <c r="B19" s="33" t="s">
        <v>53</v>
      </c>
      <c r="C19" s="34">
        <v>1</v>
      </c>
      <c r="D19" s="33">
        <v>2.4710000000000001</v>
      </c>
      <c r="E19" s="33">
        <v>3.8600000000000002E-2</v>
      </c>
      <c r="F19" s="33">
        <v>4106.7017999999998</v>
      </c>
      <c r="G19" s="33" t="s">
        <v>56</v>
      </c>
    </row>
    <row r="20" spans="2:7" x14ac:dyDescent="0.25">
      <c r="B20" s="33" t="s">
        <v>24</v>
      </c>
      <c r="C20" s="34">
        <v>1</v>
      </c>
      <c r="D20" s="33">
        <v>-6.6041999999999996</v>
      </c>
      <c r="E20" s="33">
        <v>0.10630000000000001</v>
      </c>
      <c r="F20" s="33">
        <v>3861.1142</v>
      </c>
      <c r="G20" s="33" t="s">
        <v>56</v>
      </c>
    </row>
    <row r="21" spans="2:7" x14ac:dyDescent="0.25">
      <c r="B21" s="33" t="s">
        <v>26</v>
      </c>
      <c r="C21" s="34">
        <v>1</v>
      </c>
      <c r="D21" s="33">
        <v>1.1349</v>
      </c>
      <c r="E21" s="33">
        <v>1.8700000000000001E-2</v>
      </c>
      <c r="F21" s="33">
        <v>3673.3627999999999</v>
      </c>
      <c r="G21" s="33" t="s">
        <v>56</v>
      </c>
    </row>
    <row r="22" spans="2:7" x14ac:dyDescent="0.25">
      <c r="B22" s="33" t="s">
        <v>51</v>
      </c>
      <c r="C22" s="34">
        <v>1</v>
      </c>
      <c r="D22" s="33">
        <v>-1.3167</v>
      </c>
      <c r="E22" s="33">
        <v>2.3E-2</v>
      </c>
      <c r="F22" s="33">
        <v>3285.9454000000001</v>
      </c>
      <c r="G22" s="33" t="s">
        <v>56</v>
      </c>
    </row>
    <row r="23" spans="2:7" x14ac:dyDescent="0.25">
      <c r="B23" s="33" t="s">
        <v>36</v>
      </c>
      <c r="C23" s="34">
        <v>1</v>
      </c>
      <c r="D23" s="33">
        <v>-0.91159999999999997</v>
      </c>
      <c r="E23" s="33">
        <v>1.72E-2</v>
      </c>
      <c r="F23" s="33">
        <v>2794.6084000000001</v>
      </c>
      <c r="G23" s="33" t="s">
        <v>56</v>
      </c>
    </row>
    <row r="24" spans="2:7" ht="13.5" customHeight="1" x14ac:dyDescent="0.25">
      <c r="B24" s="33" t="s">
        <v>30</v>
      </c>
      <c r="C24" s="34">
        <v>1</v>
      </c>
      <c r="D24" s="33">
        <v>-1.1537999999999999</v>
      </c>
      <c r="E24" s="33">
        <v>2.2599999999999999E-2</v>
      </c>
      <c r="F24" s="33">
        <v>2615.5904</v>
      </c>
      <c r="G24" s="33" t="s">
        <v>56</v>
      </c>
    </row>
    <row r="25" spans="2:7" x14ac:dyDescent="0.25">
      <c r="B25" s="33" t="s">
        <v>19</v>
      </c>
      <c r="C25" s="34">
        <v>1</v>
      </c>
      <c r="D25" s="33">
        <v>0.80859999999999999</v>
      </c>
      <c r="E25" s="33">
        <v>0.02</v>
      </c>
      <c r="F25" s="33">
        <v>1635.8835999999999</v>
      </c>
      <c r="G25" s="33" t="s">
        <v>56</v>
      </c>
    </row>
    <row r="26" spans="2:7" x14ac:dyDescent="0.25">
      <c r="B26" s="33" t="s">
        <v>42</v>
      </c>
      <c r="C26" s="34">
        <v>1</v>
      </c>
      <c r="D26" s="33">
        <v>-0.5262</v>
      </c>
      <c r="E26" s="33">
        <v>1.32E-2</v>
      </c>
      <c r="F26" s="33">
        <v>1598.9582</v>
      </c>
      <c r="G26" s="33" t="s">
        <v>56</v>
      </c>
    </row>
    <row r="27" spans="2:7" x14ac:dyDescent="0.25">
      <c r="B27" s="33" t="s">
        <v>33</v>
      </c>
      <c r="C27" s="34">
        <v>1</v>
      </c>
      <c r="D27" s="33">
        <v>0.5101</v>
      </c>
      <c r="E27" s="33">
        <v>1.66E-2</v>
      </c>
      <c r="F27" s="33">
        <v>947.03139999999996</v>
      </c>
      <c r="G27" s="33" t="s">
        <v>56</v>
      </c>
    </row>
    <row r="28" spans="2:7" x14ac:dyDescent="0.25">
      <c r="B28" s="33" t="s">
        <v>40</v>
      </c>
      <c r="C28" s="34">
        <v>1</v>
      </c>
      <c r="D28" s="33">
        <v>0.36609999999999998</v>
      </c>
      <c r="E28" s="33">
        <v>1.23E-2</v>
      </c>
      <c r="F28" s="33">
        <v>888.54949999999997</v>
      </c>
      <c r="G28" s="33" t="s">
        <v>56</v>
      </c>
    </row>
    <row r="29" spans="2:7" x14ac:dyDescent="0.25">
      <c r="B29" s="33" t="s">
        <v>23</v>
      </c>
      <c r="C29" s="34">
        <v>1</v>
      </c>
      <c r="D29" s="33">
        <v>-0.49249999999999999</v>
      </c>
      <c r="E29" s="33">
        <v>1.7100000000000001E-2</v>
      </c>
      <c r="F29" s="33">
        <v>825.02790000000005</v>
      </c>
      <c r="G29" s="33" t="s">
        <v>56</v>
      </c>
    </row>
    <row r="30" spans="2:7" x14ac:dyDescent="0.25">
      <c r="B30" s="33" t="s">
        <v>18</v>
      </c>
      <c r="C30" s="34">
        <v>1</v>
      </c>
      <c r="D30" s="33">
        <v>-0.94589999999999996</v>
      </c>
      <c r="E30" s="33">
        <v>5.0500000000000003E-2</v>
      </c>
      <c r="F30" s="33">
        <v>351.1551</v>
      </c>
      <c r="G30" s="33" t="s">
        <v>56</v>
      </c>
    </row>
    <row r="31" spans="2:7" x14ac:dyDescent="0.25">
      <c r="B31" s="33" t="s">
        <v>38</v>
      </c>
      <c r="C31" s="34">
        <v>1</v>
      </c>
      <c r="D31" s="33">
        <v>-0.38579999999999998</v>
      </c>
      <c r="E31" s="33">
        <v>2.0899999999999998E-2</v>
      </c>
      <c r="F31" s="33">
        <v>342.32850000000002</v>
      </c>
      <c r="G31" s="33" t="s">
        <v>56</v>
      </c>
    </row>
    <row r="32" spans="2:7" x14ac:dyDescent="0.25">
      <c r="B32" s="33" t="s">
        <v>31</v>
      </c>
      <c r="C32" s="34">
        <v>1</v>
      </c>
      <c r="D32" s="33">
        <v>-0.54190000000000005</v>
      </c>
      <c r="E32" s="33">
        <v>3.04E-2</v>
      </c>
      <c r="F32" s="33">
        <v>317.80169999999998</v>
      </c>
      <c r="G32" s="33" t="s">
        <v>56</v>
      </c>
    </row>
    <row r="33" spans="2:7" x14ac:dyDescent="0.25">
      <c r="B33" s="33" t="s">
        <v>52</v>
      </c>
      <c r="C33" s="34">
        <v>1</v>
      </c>
      <c r="D33" s="33">
        <v>-0.26519999999999999</v>
      </c>
      <c r="E33" s="33">
        <v>1.5599999999999999E-2</v>
      </c>
      <c r="F33" s="33">
        <v>288.10199999999998</v>
      </c>
      <c r="G33" s="33" t="s">
        <v>56</v>
      </c>
    </row>
    <row r="34" spans="2:7" x14ac:dyDescent="0.25">
      <c r="B34" s="33" t="s">
        <v>39</v>
      </c>
      <c r="C34" s="34">
        <v>1</v>
      </c>
      <c r="D34" s="33">
        <v>-0.23849999999999999</v>
      </c>
      <c r="E34" s="33">
        <v>1.7399999999999999E-2</v>
      </c>
      <c r="F34" s="33">
        <v>188.14949999999999</v>
      </c>
      <c r="G34" s="33" t="s">
        <v>56</v>
      </c>
    </row>
    <row r="35" spans="2:7" x14ac:dyDescent="0.25">
      <c r="B35" s="33" t="s">
        <v>34</v>
      </c>
      <c r="C35" s="34">
        <v>1</v>
      </c>
      <c r="D35" s="33">
        <v>-0.22789999999999999</v>
      </c>
      <c r="E35" s="33">
        <v>1.8599999999999998E-2</v>
      </c>
      <c r="F35" s="33">
        <v>150.53540000000001</v>
      </c>
      <c r="G35" s="33" t="s">
        <v>56</v>
      </c>
    </row>
    <row r="36" spans="2:7" x14ac:dyDescent="0.25">
      <c r="B36" s="33" t="s">
        <v>20</v>
      </c>
      <c r="C36" s="34">
        <v>1</v>
      </c>
      <c r="D36" s="33">
        <v>0.69510000000000005</v>
      </c>
      <c r="E36" s="33">
        <v>5.7000000000000002E-2</v>
      </c>
      <c r="F36" s="33">
        <v>148.50839999999999</v>
      </c>
      <c r="G36" s="33" t="s">
        <v>56</v>
      </c>
    </row>
    <row r="37" spans="2:7" x14ac:dyDescent="0.25">
      <c r="B37" s="33" t="s">
        <v>28</v>
      </c>
      <c r="C37" s="34">
        <v>1</v>
      </c>
      <c r="D37" s="33">
        <v>0.44069999999999998</v>
      </c>
      <c r="E37" s="33">
        <v>3.8199999999999998E-2</v>
      </c>
      <c r="F37" s="33">
        <v>132.7679</v>
      </c>
      <c r="G37" s="33" t="s">
        <v>56</v>
      </c>
    </row>
    <row r="38" spans="2:7" ht="13.5" customHeight="1" x14ac:dyDescent="0.25">
      <c r="B38" s="33" t="s">
        <v>29</v>
      </c>
      <c r="C38" s="34">
        <v>1</v>
      </c>
      <c r="D38" s="33">
        <v>0.36890000000000001</v>
      </c>
      <c r="E38" s="33">
        <v>3.2199999999999999E-2</v>
      </c>
      <c r="F38" s="33">
        <v>131.3929</v>
      </c>
      <c r="G38" s="33" t="s">
        <v>56</v>
      </c>
    </row>
    <row r="39" spans="2:7" x14ac:dyDescent="0.25">
      <c r="B39" s="33" t="s">
        <v>47</v>
      </c>
      <c r="C39" s="34">
        <v>1</v>
      </c>
      <c r="D39" s="33">
        <v>-0.12770000000000001</v>
      </c>
      <c r="E39" s="33">
        <v>4.8599999999999997E-2</v>
      </c>
      <c r="F39" s="33">
        <v>6.9086999999999996</v>
      </c>
      <c r="G39" s="33">
        <v>8.6E-3</v>
      </c>
    </row>
  </sheetData>
  <sortState ref="B4:G39">
    <sortCondition descending="1" ref="F4:F3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G46"/>
  <sheetViews>
    <sheetView showGridLines="0" zoomScale="80" zoomScaleNormal="80" workbookViewId="0"/>
  </sheetViews>
  <sheetFormatPr defaultColWidth="14.28515625" defaultRowHeight="12.75" x14ac:dyDescent="0.25"/>
  <cols>
    <col min="1" max="1" width="3.7109375" style="1" customWidth="1"/>
    <col min="2" max="2" width="14.28515625" style="1"/>
    <col min="3" max="3" width="14.28515625" style="3"/>
    <col min="4" max="16384" width="14.28515625" style="1"/>
  </cols>
  <sheetData>
    <row r="1" spans="2:7" s="25" customFormat="1" ht="19.5" x14ac:dyDescent="0.25">
      <c r="B1" s="25" t="s">
        <v>11</v>
      </c>
      <c r="C1" s="26"/>
    </row>
    <row r="3" spans="2:7" x14ac:dyDescent="0.25">
      <c r="B3" s="32" t="s">
        <v>57</v>
      </c>
      <c r="C3" s="10" t="s">
        <v>54</v>
      </c>
      <c r="D3" s="32" t="s">
        <v>58</v>
      </c>
      <c r="E3" s="32" t="s">
        <v>59</v>
      </c>
      <c r="F3" s="32" t="s">
        <v>60</v>
      </c>
      <c r="G3" s="32" t="s">
        <v>55</v>
      </c>
    </row>
    <row r="4" spans="2:7" ht="13.5" customHeight="1" x14ac:dyDescent="0.25">
      <c r="B4" s="33" t="s">
        <v>39</v>
      </c>
      <c r="C4" s="34">
        <v>1</v>
      </c>
      <c r="D4" s="33">
        <v>2.9369999999999998</v>
      </c>
      <c r="E4" s="33">
        <v>2.47E-2</v>
      </c>
      <c r="F4" s="33">
        <v>14088.941000000001</v>
      </c>
      <c r="G4" s="33" t="s">
        <v>56</v>
      </c>
    </row>
    <row r="5" spans="2:7" x14ac:dyDescent="0.25">
      <c r="B5" s="33" t="s">
        <v>34</v>
      </c>
      <c r="C5" s="34">
        <v>1</v>
      </c>
      <c r="D5" s="33">
        <v>2.5078999999999998</v>
      </c>
      <c r="E5" s="33">
        <v>2.1899999999999999E-2</v>
      </c>
      <c r="F5" s="33">
        <v>13077.185100000001</v>
      </c>
      <c r="G5" s="33" t="s">
        <v>56</v>
      </c>
    </row>
    <row r="6" spans="2:7" x14ac:dyDescent="0.25">
      <c r="B6" s="33" t="s">
        <v>23</v>
      </c>
      <c r="C6" s="34">
        <v>1</v>
      </c>
      <c r="D6" s="33">
        <v>2.6147</v>
      </c>
      <c r="E6" s="33">
        <v>2.3300000000000001E-2</v>
      </c>
      <c r="F6" s="33">
        <v>12590.3331</v>
      </c>
      <c r="G6" s="33" t="s">
        <v>56</v>
      </c>
    </row>
    <row r="7" spans="2:7" x14ac:dyDescent="0.25">
      <c r="B7" s="33" t="s">
        <v>52</v>
      </c>
      <c r="C7" s="34">
        <v>1</v>
      </c>
      <c r="D7" s="33">
        <v>-2.3563000000000001</v>
      </c>
      <c r="E7" s="33">
        <v>2.1899999999999999E-2</v>
      </c>
      <c r="F7" s="33">
        <v>11584.4586</v>
      </c>
      <c r="G7" s="33" t="s">
        <v>56</v>
      </c>
    </row>
    <row r="8" spans="2:7" x14ac:dyDescent="0.25">
      <c r="B8" s="33" t="s">
        <v>37</v>
      </c>
      <c r="C8" s="34">
        <v>1</v>
      </c>
      <c r="D8" s="33">
        <v>4.6508000000000003</v>
      </c>
      <c r="E8" s="33">
        <v>4.53E-2</v>
      </c>
      <c r="F8" s="33">
        <v>10538.451800000001</v>
      </c>
      <c r="G8" s="33" t="s">
        <v>56</v>
      </c>
    </row>
    <row r="9" spans="2:7" x14ac:dyDescent="0.25">
      <c r="B9" s="33" t="s">
        <v>22</v>
      </c>
      <c r="C9" s="34">
        <v>1</v>
      </c>
      <c r="D9" s="33">
        <v>4.9546000000000001</v>
      </c>
      <c r="E9" s="33">
        <v>5.1999999999999998E-2</v>
      </c>
      <c r="F9" s="33">
        <v>9077.0684999999994</v>
      </c>
      <c r="G9" s="33" t="s">
        <v>56</v>
      </c>
    </row>
    <row r="10" spans="2:7" x14ac:dyDescent="0.25">
      <c r="B10" s="33" t="s">
        <v>50</v>
      </c>
      <c r="C10" s="34">
        <v>1</v>
      </c>
      <c r="D10" s="33">
        <v>-3.1059000000000001</v>
      </c>
      <c r="E10" s="33">
        <v>3.5999999999999997E-2</v>
      </c>
      <c r="F10" s="33">
        <v>7443.8109000000004</v>
      </c>
      <c r="G10" s="33" t="s">
        <v>56</v>
      </c>
    </row>
    <row r="11" spans="2:7" x14ac:dyDescent="0.25">
      <c r="B11" s="33" t="s">
        <v>19</v>
      </c>
      <c r="C11" s="34">
        <v>1</v>
      </c>
      <c r="D11" s="33">
        <v>1.9052</v>
      </c>
      <c r="E11" s="33">
        <v>2.2200000000000001E-2</v>
      </c>
      <c r="F11" s="33">
        <v>7397.4041999999999</v>
      </c>
      <c r="G11" s="33" t="s">
        <v>56</v>
      </c>
    </row>
    <row r="12" spans="2:7" x14ac:dyDescent="0.25">
      <c r="B12" s="33" t="s">
        <v>30</v>
      </c>
      <c r="C12" s="34">
        <v>1</v>
      </c>
      <c r="D12" s="33">
        <v>-2.1815000000000002</v>
      </c>
      <c r="E12" s="33">
        <v>2.58E-2</v>
      </c>
      <c r="F12" s="33">
        <v>7161.3209999999999</v>
      </c>
      <c r="G12" s="33" t="s">
        <v>56</v>
      </c>
    </row>
    <row r="13" spans="2:7" x14ac:dyDescent="0.25">
      <c r="B13" s="33" t="s">
        <v>49</v>
      </c>
      <c r="C13" s="34">
        <v>1</v>
      </c>
      <c r="D13" s="33">
        <v>-2.9763000000000002</v>
      </c>
      <c r="E13" s="33">
        <v>3.56E-2</v>
      </c>
      <c r="F13" s="33">
        <v>6970.6480000000001</v>
      </c>
      <c r="G13" s="33" t="s">
        <v>56</v>
      </c>
    </row>
    <row r="14" spans="2:7" x14ac:dyDescent="0.25">
      <c r="B14" s="33" t="s">
        <v>51</v>
      </c>
      <c r="C14" s="34">
        <v>1</v>
      </c>
      <c r="D14" s="33">
        <v>-1.9449000000000001</v>
      </c>
      <c r="E14" s="33">
        <v>2.58E-2</v>
      </c>
      <c r="F14" s="33">
        <v>5665.6869999999999</v>
      </c>
      <c r="G14" s="33" t="s">
        <v>56</v>
      </c>
    </row>
    <row r="15" spans="2:7" x14ac:dyDescent="0.25">
      <c r="B15" s="33" t="s">
        <v>33</v>
      </c>
      <c r="C15" s="34">
        <v>1</v>
      </c>
      <c r="D15" s="33">
        <v>1.3017000000000001</v>
      </c>
      <c r="E15" s="33">
        <v>1.7600000000000001E-2</v>
      </c>
      <c r="F15" s="33">
        <v>5464.9633999999996</v>
      </c>
      <c r="G15" s="33" t="s">
        <v>56</v>
      </c>
    </row>
    <row r="16" spans="2:7" ht="13.5" customHeight="1" x14ac:dyDescent="0.25">
      <c r="B16" s="33" t="s">
        <v>21</v>
      </c>
      <c r="C16" s="34">
        <v>1</v>
      </c>
      <c r="D16" s="33">
        <v>-3.0327999999999999</v>
      </c>
      <c r="E16" s="33">
        <v>4.2700000000000002E-2</v>
      </c>
      <c r="F16" s="33">
        <v>5034.2219999999998</v>
      </c>
      <c r="G16" s="33" t="s">
        <v>56</v>
      </c>
    </row>
    <row r="17" spans="2:7" x14ac:dyDescent="0.25">
      <c r="B17" s="33" t="s">
        <v>36</v>
      </c>
      <c r="C17" s="34">
        <v>1</v>
      </c>
      <c r="D17" s="33">
        <v>-1.2849999999999999</v>
      </c>
      <c r="E17" s="33">
        <v>1.8499999999999999E-2</v>
      </c>
      <c r="F17" s="33">
        <v>4828.0817999999999</v>
      </c>
      <c r="G17" s="33" t="s">
        <v>56</v>
      </c>
    </row>
    <row r="18" spans="2:7" x14ac:dyDescent="0.25">
      <c r="B18" s="33" t="s">
        <v>32</v>
      </c>
      <c r="C18" s="34">
        <v>1</v>
      </c>
      <c r="D18" s="33">
        <v>1.8998999999999999</v>
      </c>
      <c r="E18" s="33">
        <v>3.0200000000000001E-2</v>
      </c>
      <c r="F18" s="33">
        <v>3966.3458000000001</v>
      </c>
      <c r="G18" s="33" t="s">
        <v>56</v>
      </c>
    </row>
    <row r="19" spans="2:7" x14ac:dyDescent="0.25">
      <c r="B19" s="33" t="s">
        <v>44</v>
      </c>
      <c r="C19" s="34">
        <v>1</v>
      </c>
      <c r="D19" s="33">
        <v>-1.5177</v>
      </c>
      <c r="E19" s="33">
        <v>2.4400000000000002E-2</v>
      </c>
      <c r="F19" s="33">
        <v>3860.8587000000002</v>
      </c>
      <c r="G19" s="33" t="s">
        <v>56</v>
      </c>
    </row>
    <row r="20" spans="2:7" x14ac:dyDescent="0.25">
      <c r="B20" s="33" t="s">
        <v>40</v>
      </c>
      <c r="C20" s="34">
        <v>1</v>
      </c>
      <c r="D20" s="33">
        <v>0.79690000000000005</v>
      </c>
      <c r="E20" s="33">
        <v>1.2999999999999999E-2</v>
      </c>
      <c r="F20" s="33">
        <v>3745.6079</v>
      </c>
      <c r="G20" s="33" t="s">
        <v>56</v>
      </c>
    </row>
    <row r="21" spans="2:7" x14ac:dyDescent="0.25">
      <c r="B21" s="33" t="s">
        <v>35</v>
      </c>
      <c r="C21" s="34">
        <v>1</v>
      </c>
      <c r="D21" s="33">
        <v>1.9311</v>
      </c>
      <c r="E21" s="33">
        <v>3.3399999999999999E-2</v>
      </c>
      <c r="F21" s="33">
        <v>3333.317</v>
      </c>
      <c r="G21" s="33" t="s">
        <v>56</v>
      </c>
    </row>
    <row r="22" spans="2:7" x14ac:dyDescent="0.25">
      <c r="B22" s="33" t="s">
        <v>42</v>
      </c>
      <c r="C22" s="34">
        <v>1</v>
      </c>
      <c r="D22" s="33">
        <v>-0.65480000000000005</v>
      </c>
      <c r="E22" s="33">
        <v>1.34E-2</v>
      </c>
      <c r="F22" s="33">
        <v>2374.8303000000001</v>
      </c>
      <c r="G22" s="33" t="s">
        <v>56</v>
      </c>
    </row>
    <row r="23" spans="2:7" x14ac:dyDescent="0.25">
      <c r="B23" s="33" t="s">
        <v>41</v>
      </c>
      <c r="C23" s="34">
        <v>1</v>
      </c>
      <c r="D23" s="33">
        <v>-0.93479999999999996</v>
      </c>
      <c r="E23" s="33">
        <v>2.07E-2</v>
      </c>
      <c r="F23" s="33">
        <v>2044.8945000000001</v>
      </c>
      <c r="G23" s="33" t="s">
        <v>56</v>
      </c>
    </row>
    <row r="24" spans="2:7" ht="13.5" customHeight="1" x14ac:dyDescent="0.25">
      <c r="B24" s="33" t="s">
        <v>53</v>
      </c>
      <c r="C24" s="34">
        <v>1</v>
      </c>
      <c r="D24" s="33">
        <v>-1.7595000000000001</v>
      </c>
      <c r="E24" s="33">
        <v>4.0300000000000002E-2</v>
      </c>
      <c r="F24" s="33">
        <v>1904.3019999999999</v>
      </c>
      <c r="G24" s="33" t="s">
        <v>56</v>
      </c>
    </row>
    <row r="25" spans="2:7" x14ac:dyDescent="0.25">
      <c r="B25" s="33" t="s">
        <v>43</v>
      </c>
      <c r="C25" s="34">
        <v>1</v>
      </c>
      <c r="D25" s="33">
        <v>-0.99729999999999996</v>
      </c>
      <c r="E25" s="33">
        <v>2.3199999999999998E-2</v>
      </c>
      <c r="F25" s="33">
        <v>1841.1117999999999</v>
      </c>
      <c r="G25" s="33" t="s">
        <v>56</v>
      </c>
    </row>
    <row r="26" spans="2:7" x14ac:dyDescent="0.25">
      <c r="B26" s="33" t="s">
        <v>25</v>
      </c>
      <c r="C26" s="34">
        <v>1</v>
      </c>
      <c r="D26" s="33">
        <v>0.94330000000000003</v>
      </c>
      <c r="E26" s="33">
        <v>2.3300000000000001E-2</v>
      </c>
      <c r="F26" s="33">
        <v>1643.9730999999999</v>
      </c>
      <c r="G26" s="33" t="s">
        <v>56</v>
      </c>
    </row>
    <row r="27" spans="2:7" x14ac:dyDescent="0.25">
      <c r="B27" s="33" t="s">
        <v>48</v>
      </c>
      <c r="C27" s="34">
        <v>1</v>
      </c>
      <c r="D27" s="33">
        <v>-1.0078</v>
      </c>
      <c r="E27" s="33">
        <v>2.4899999999999999E-2</v>
      </c>
      <c r="F27" s="33">
        <v>1632.8847000000001</v>
      </c>
      <c r="G27" s="33" t="s">
        <v>56</v>
      </c>
    </row>
    <row r="28" spans="2:7" x14ac:dyDescent="0.25">
      <c r="B28" s="33" t="s">
        <v>27</v>
      </c>
      <c r="C28" s="34">
        <v>1</v>
      </c>
      <c r="D28" s="33">
        <v>0.77580000000000005</v>
      </c>
      <c r="E28" s="33">
        <v>2.0400000000000001E-2</v>
      </c>
      <c r="F28" s="33">
        <v>1445.7226000000001</v>
      </c>
      <c r="G28" s="33" t="s">
        <v>56</v>
      </c>
    </row>
    <row r="29" spans="2:7" x14ac:dyDescent="0.25">
      <c r="B29" s="33" t="s">
        <v>47</v>
      </c>
      <c r="C29" s="34">
        <v>1</v>
      </c>
      <c r="D29" s="33">
        <v>-1.7994000000000001</v>
      </c>
      <c r="E29" s="33">
        <v>5.0599999999999999E-2</v>
      </c>
      <c r="F29" s="33">
        <v>1263.3764000000001</v>
      </c>
      <c r="G29" s="33" t="s">
        <v>56</v>
      </c>
    </row>
    <row r="30" spans="2:7" x14ac:dyDescent="0.25">
      <c r="B30" s="33" t="s">
        <v>24</v>
      </c>
      <c r="C30" s="34">
        <v>1</v>
      </c>
      <c r="D30" s="33">
        <v>-2.8551000000000002</v>
      </c>
      <c r="E30" s="33">
        <v>8.3799999999999999E-2</v>
      </c>
      <c r="F30" s="33">
        <v>1160.1913</v>
      </c>
      <c r="G30" s="33" t="s">
        <v>56</v>
      </c>
    </row>
    <row r="31" spans="2:7" x14ac:dyDescent="0.25">
      <c r="B31" s="33" t="s">
        <v>26</v>
      </c>
      <c r="C31" s="34">
        <v>1</v>
      </c>
      <c r="D31" s="33">
        <v>-0.59160000000000001</v>
      </c>
      <c r="E31" s="33">
        <v>1.8100000000000002E-2</v>
      </c>
      <c r="F31" s="33">
        <v>1071.4948999999999</v>
      </c>
      <c r="G31" s="33" t="s">
        <v>56</v>
      </c>
    </row>
    <row r="32" spans="2:7" x14ac:dyDescent="0.25">
      <c r="B32" s="33" t="s">
        <v>45</v>
      </c>
      <c r="C32" s="34">
        <v>1</v>
      </c>
      <c r="D32" s="33">
        <v>0.49349999999999999</v>
      </c>
      <c r="E32" s="33">
        <v>1.6299999999999999E-2</v>
      </c>
      <c r="F32" s="33">
        <v>913.24990000000003</v>
      </c>
      <c r="G32" s="33" t="s">
        <v>56</v>
      </c>
    </row>
    <row r="33" spans="2:7" x14ac:dyDescent="0.25">
      <c r="B33" s="33" t="s">
        <v>29</v>
      </c>
      <c r="C33" s="34">
        <v>1</v>
      </c>
      <c r="D33" s="33">
        <v>0.8498</v>
      </c>
      <c r="E33" s="33">
        <v>3.2500000000000001E-2</v>
      </c>
      <c r="F33" s="33">
        <v>684.98140000000001</v>
      </c>
      <c r="G33" s="33" t="s">
        <v>56</v>
      </c>
    </row>
    <row r="34" spans="2:7" x14ac:dyDescent="0.25">
      <c r="B34" s="33" t="s">
        <v>18</v>
      </c>
      <c r="C34" s="34">
        <v>1</v>
      </c>
      <c r="D34" s="33">
        <v>0.88380000000000003</v>
      </c>
      <c r="E34" s="33">
        <v>5.0299999999999997E-2</v>
      </c>
      <c r="F34" s="33">
        <v>309.23590000000002</v>
      </c>
      <c r="G34" s="33" t="s">
        <v>56</v>
      </c>
    </row>
    <row r="35" spans="2:7" x14ac:dyDescent="0.25">
      <c r="B35" s="33" t="s">
        <v>46</v>
      </c>
      <c r="C35" s="34">
        <v>1</v>
      </c>
      <c r="D35" s="33">
        <v>0.25950000000000001</v>
      </c>
      <c r="E35" s="33">
        <v>1.4999999999999999E-2</v>
      </c>
      <c r="F35" s="33">
        <v>300.42410000000001</v>
      </c>
      <c r="G35" s="33" t="s">
        <v>56</v>
      </c>
    </row>
    <row r="36" spans="2:7" x14ac:dyDescent="0.25">
      <c r="B36" s="33" t="s">
        <v>38</v>
      </c>
      <c r="C36" s="34">
        <v>1</v>
      </c>
      <c r="D36" s="33">
        <v>0.30180000000000001</v>
      </c>
      <c r="E36" s="33">
        <v>2.1399999999999999E-2</v>
      </c>
      <c r="F36" s="33">
        <v>198.7081</v>
      </c>
      <c r="G36" s="33" t="s">
        <v>56</v>
      </c>
    </row>
    <row r="37" spans="2:7" x14ac:dyDescent="0.25">
      <c r="B37" s="33" t="s">
        <v>31</v>
      </c>
      <c r="C37" s="34">
        <v>1</v>
      </c>
      <c r="D37" s="33">
        <v>0.34429999999999999</v>
      </c>
      <c r="E37" s="33">
        <v>3.04E-2</v>
      </c>
      <c r="F37" s="33">
        <v>128.5215</v>
      </c>
      <c r="G37" s="33" t="s">
        <v>56</v>
      </c>
    </row>
    <row r="38" spans="2:7" ht="13.5" customHeight="1" x14ac:dyDescent="0.25">
      <c r="B38" s="33" t="s">
        <v>28</v>
      </c>
      <c r="C38" s="34">
        <v>1</v>
      </c>
      <c r="D38" s="33">
        <v>9.2399999999999996E-2</v>
      </c>
      <c r="E38" s="33">
        <v>3.85E-2</v>
      </c>
      <c r="F38" s="33">
        <v>5.7530999999999999</v>
      </c>
      <c r="G38" s="33">
        <v>1.6500000000000001E-2</v>
      </c>
    </row>
    <row r="39" spans="2:7" x14ac:dyDescent="0.25">
      <c r="B39" s="33" t="s">
        <v>20</v>
      </c>
      <c r="C39" s="34">
        <v>1</v>
      </c>
      <c r="D39" s="33">
        <v>-7.5800000000000006E-2</v>
      </c>
      <c r="E39" s="33">
        <v>5.7000000000000002E-2</v>
      </c>
      <c r="F39" s="33">
        <v>1.7713000000000001</v>
      </c>
      <c r="G39" s="33">
        <v>0.1832</v>
      </c>
    </row>
    <row r="40" spans="2:7" x14ac:dyDescent="0.25">
      <c r="B40" s="48"/>
      <c r="C40" s="49"/>
      <c r="D40" s="48"/>
      <c r="E40" s="48"/>
      <c r="F40" s="48"/>
      <c r="G40" s="48"/>
    </row>
    <row r="41" spans="2:7" x14ac:dyDescent="0.25">
      <c r="B41" s="48"/>
      <c r="C41" s="49"/>
      <c r="D41" s="48"/>
      <c r="E41" s="48"/>
      <c r="F41" s="48"/>
      <c r="G41" s="48"/>
    </row>
    <row r="42" spans="2:7" x14ac:dyDescent="0.25">
      <c r="B42" s="48"/>
      <c r="C42" s="49"/>
      <c r="D42" s="48"/>
      <c r="E42" s="48"/>
      <c r="F42" s="48"/>
      <c r="G42" s="48"/>
    </row>
    <row r="43" spans="2:7" x14ac:dyDescent="0.25">
      <c r="B43" s="48"/>
      <c r="C43" s="49"/>
      <c r="D43" s="48"/>
      <c r="E43" s="48"/>
      <c r="F43" s="48"/>
      <c r="G43" s="48"/>
    </row>
    <row r="44" spans="2:7" x14ac:dyDescent="0.25">
      <c r="B44" s="48"/>
      <c r="C44" s="49"/>
      <c r="D44" s="48"/>
      <c r="E44" s="48"/>
      <c r="F44" s="48"/>
      <c r="G44" s="48"/>
    </row>
    <row r="45" spans="2:7" x14ac:dyDescent="0.25">
      <c r="B45" s="48"/>
      <c r="C45" s="49"/>
      <c r="D45" s="48"/>
      <c r="E45" s="48"/>
      <c r="F45" s="48"/>
      <c r="G45" s="48"/>
    </row>
    <row r="46" spans="2:7" x14ac:dyDescent="0.25">
      <c r="B46" s="48"/>
      <c r="C46" s="49"/>
      <c r="D46" s="48"/>
      <c r="E46" s="48"/>
      <c r="F46" s="48"/>
      <c r="G46" s="48"/>
    </row>
  </sheetData>
  <sortState ref="B4:G39">
    <sortCondition descending="1" ref="F4:F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G46"/>
  <sheetViews>
    <sheetView showGridLines="0" zoomScale="80" zoomScaleNormal="80" workbookViewId="0"/>
  </sheetViews>
  <sheetFormatPr defaultColWidth="14.28515625" defaultRowHeight="12.75" x14ac:dyDescent="0.25"/>
  <cols>
    <col min="1" max="1" width="3.7109375" style="1" customWidth="1"/>
    <col min="2" max="2" width="14.28515625" style="1"/>
    <col min="3" max="3" width="14.28515625" style="3"/>
    <col min="4" max="16384" width="14.28515625" style="1"/>
  </cols>
  <sheetData>
    <row r="1" spans="2:7" s="25" customFormat="1" ht="19.5" x14ac:dyDescent="0.25">
      <c r="B1" s="25" t="s">
        <v>12</v>
      </c>
      <c r="C1" s="26"/>
    </row>
    <row r="3" spans="2:7" x14ac:dyDescent="0.25">
      <c r="B3" s="32" t="s">
        <v>57</v>
      </c>
      <c r="C3" s="10" t="s">
        <v>54</v>
      </c>
      <c r="D3" s="32" t="s">
        <v>58</v>
      </c>
      <c r="E3" s="32" t="s">
        <v>59</v>
      </c>
      <c r="F3" s="32" t="s">
        <v>60</v>
      </c>
      <c r="G3" s="32" t="s">
        <v>55</v>
      </c>
    </row>
    <row r="4" spans="2:7" ht="13.5" customHeight="1" x14ac:dyDescent="0.25">
      <c r="B4" s="33" t="s">
        <v>27</v>
      </c>
      <c r="C4" s="34">
        <v>1</v>
      </c>
      <c r="D4" s="33">
        <v>-3.5337000000000001</v>
      </c>
      <c r="E4" s="33">
        <v>2.1999999999999999E-2</v>
      </c>
      <c r="F4" s="33">
        <v>25817.2853</v>
      </c>
      <c r="G4" s="33" t="s">
        <v>56</v>
      </c>
    </row>
    <row r="5" spans="2:7" x14ac:dyDescent="0.25">
      <c r="B5" s="33" t="s">
        <v>30</v>
      </c>
      <c r="C5" s="34">
        <v>1</v>
      </c>
      <c r="D5" s="33">
        <v>3.3496000000000001</v>
      </c>
      <c r="E5" s="33">
        <v>2.4E-2</v>
      </c>
      <c r="F5" s="33">
        <v>19485.8861</v>
      </c>
      <c r="G5" s="33" t="s">
        <v>56</v>
      </c>
    </row>
    <row r="6" spans="2:7" x14ac:dyDescent="0.25">
      <c r="B6" s="33" t="s">
        <v>51</v>
      </c>
      <c r="C6" s="34">
        <v>1</v>
      </c>
      <c r="D6" s="33">
        <v>3.0400999999999998</v>
      </c>
      <c r="E6" s="33">
        <v>2.24E-2</v>
      </c>
      <c r="F6" s="33">
        <v>18499.220700000002</v>
      </c>
      <c r="G6" s="33" t="s">
        <v>56</v>
      </c>
    </row>
    <row r="7" spans="2:7" x14ac:dyDescent="0.25">
      <c r="B7" s="33" t="s">
        <v>52</v>
      </c>
      <c r="C7" s="34">
        <v>1</v>
      </c>
      <c r="D7" s="33">
        <v>2.3180999999999998</v>
      </c>
      <c r="E7" s="33">
        <v>1.7299999999999999E-2</v>
      </c>
      <c r="F7" s="33">
        <v>17878.695599999999</v>
      </c>
      <c r="G7" s="33" t="s">
        <v>56</v>
      </c>
    </row>
    <row r="8" spans="2:7" ht="13.5" customHeight="1" x14ac:dyDescent="0.25">
      <c r="B8" s="33" t="s">
        <v>19</v>
      </c>
      <c r="C8" s="34">
        <v>1</v>
      </c>
      <c r="D8" s="33">
        <v>-2.9436</v>
      </c>
      <c r="E8" s="33">
        <v>2.2200000000000001E-2</v>
      </c>
      <c r="F8" s="33">
        <v>17596.042300000001</v>
      </c>
      <c r="G8" s="33" t="s">
        <v>56</v>
      </c>
    </row>
    <row r="9" spans="2:7" x14ac:dyDescent="0.25">
      <c r="B9" s="33" t="s">
        <v>45</v>
      </c>
      <c r="C9" s="34">
        <v>1</v>
      </c>
      <c r="D9" s="33">
        <v>-2.286</v>
      </c>
      <c r="E9" s="33">
        <v>1.7399999999999999E-2</v>
      </c>
      <c r="F9" s="33">
        <v>17220.279500000001</v>
      </c>
      <c r="G9" s="33" t="s">
        <v>56</v>
      </c>
    </row>
    <row r="10" spans="2:7" x14ac:dyDescent="0.25">
      <c r="B10" s="33" t="s">
        <v>36</v>
      </c>
      <c r="C10" s="34">
        <v>1</v>
      </c>
      <c r="D10" s="33">
        <v>2.1907999999999999</v>
      </c>
      <c r="E10" s="33">
        <v>1.7100000000000001E-2</v>
      </c>
      <c r="F10" s="33">
        <v>16454.3655</v>
      </c>
      <c r="G10" s="33" t="s">
        <v>56</v>
      </c>
    </row>
    <row r="11" spans="2:7" x14ac:dyDescent="0.25">
      <c r="B11" s="33" t="s">
        <v>24</v>
      </c>
      <c r="C11" s="34">
        <v>1</v>
      </c>
      <c r="D11" s="33">
        <v>17.000499999999999</v>
      </c>
      <c r="E11" s="33">
        <v>0.1396</v>
      </c>
      <c r="F11" s="33">
        <v>14836.6247</v>
      </c>
      <c r="G11" s="33" t="s">
        <v>56</v>
      </c>
    </row>
    <row r="12" spans="2:7" x14ac:dyDescent="0.25">
      <c r="B12" s="33" t="s">
        <v>39</v>
      </c>
      <c r="C12" s="34">
        <v>1</v>
      </c>
      <c r="D12" s="33">
        <v>-2.29</v>
      </c>
      <c r="E12" s="33">
        <v>1.9E-2</v>
      </c>
      <c r="F12" s="33">
        <v>14560.2189</v>
      </c>
      <c r="G12" s="33" t="s">
        <v>56</v>
      </c>
    </row>
    <row r="13" spans="2:7" x14ac:dyDescent="0.25">
      <c r="B13" s="33" t="s">
        <v>48</v>
      </c>
      <c r="C13" s="34">
        <v>1</v>
      </c>
      <c r="D13" s="33">
        <v>3.0701000000000001</v>
      </c>
      <c r="E13" s="33">
        <v>2.64E-2</v>
      </c>
      <c r="F13" s="33">
        <v>13477.2754</v>
      </c>
      <c r="G13" s="33" t="s">
        <v>56</v>
      </c>
    </row>
    <row r="14" spans="2:7" x14ac:dyDescent="0.25">
      <c r="B14" s="33" t="s">
        <v>46</v>
      </c>
      <c r="C14" s="34">
        <v>1</v>
      </c>
      <c r="D14" s="33">
        <v>-1.7684</v>
      </c>
      <c r="E14" s="33">
        <v>1.5699999999999999E-2</v>
      </c>
      <c r="F14" s="33">
        <v>12657.5031</v>
      </c>
      <c r="G14" s="33" t="s">
        <v>56</v>
      </c>
    </row>
    <row r="15" spans="2:7" x14ac:dyDescent="0.25">
      <c r="B15" s="33" t="s">
        <v>34</v>
      </c>
      <c r="C15" s="34">
        <v>1</v>
      </c>
      <c r="D15" s="33">
        <v>-2.4268999999999998</v>
      </c>
      <c r="E15" s="33">
        <v>2.1600000000000001E-2</v>
      </c>
      <c r="F15" s="33">
        <v>12589.2299</v>
      </c>
      <c r="G15" s="33" t="s">
        <v>56</v>
      </c>
    </row>
    <row r="16" spans="2:7" ht="13.5" customHeight="1" x14ac:dyDescent="0.25">
      <c r="B16" s="33" t="s">
        <v>33</v>
      </c>
      <c r="C16" s="34">
        <v>1</v>
      </c>
      <c r="D16" s="33">
        <v>-2.1009000000000002</v>
      </c>
      <c r="E16" s="33">
        <v>1.8800000000000001E-2</v>
      </c>
      <c r="F16" s="33">
        <v>12423.111999999999</v>
      </c>
      <c r="G16" s="33" t="s">
        <v>56</v>
      </c>
    </row>
    <row r="17" spans="2:7" x14ac:dyDescent="0.25">
      <c r="B17" s="33" t="s">
        <v>22</v>
      </c>
      <c r="C17" s="34">
        <v>1</v>
      </c>
      <c r="D17" s="33">
        <v>7.1436999999999999</v>
      </c>
      <c r="E17" s="33">
        <v>6.4199999999999993E-2</v>
      </c>
      <c r="F17" s="33">
        <v>12381.1036</v>
      </c>
      <c r="G17" s="33" t="s">
        <v>56</v>
      </c>
    </row>
    <row r="18" spans="2:7" x14ac:dyDescent="0.25">
      <c r="B18" s="33" t="s">
        <v>40</v>
      </c>
      <c r="C18" s="34">
        <v>1</v>
      </c>
      <c r="D18" s="33">
        <v>-1.2704</v>
      </c>
      <c r="E18" s="33">
        <v>1.2999999999999999E-2</v>
      </c>
      <c r="F18" s="33">
        <v>9529.0166000000008</v>
      </c>
      <c r="G18" s="33" t="s">
        <v>56</v>
      </c>
    </row>
    <row r="19" spans="2:7" x14ac:dyDescent="0.25">
      <c r="B19" s="33" t="s">
        <v>23</v>
      </c>
      <c r="C19" s="34">
        <v>1</v>
      </c>
      <c r="D19" s="33">
        <v>-1.7749999999999999</v>
      </c>
      <c r="E19" s="33">
        <v>1.83E-2</v>
      </c>
      <c r="F19" s="33">
        <v>9380.5071000000007</v>
      </c>
      <c r="G19" s="33" t="s">
        <v>56</v>
      </c>
    </row>
    <row r="20" spans="2:7" x14ac:dyDescent="0.25">
      <c r="B20" s="33" t="s">
        <v>42</v>
      </c>
      <c r="C20" s="34">
        <v>1</v>
      </c>
      <c r="D20" s="33">
        <v>1.3824000000000001</v>
      </c>
      <c r="E20" s="33">
        <v>1.46E-2</v>
      </c>
      <c r="F20" s="33">
        <v>9026.7955999999995</v>
      </c>
      <c r="G20" s="33" t="s">
        <v>56</v>
      </c>
    </row>
    <row r="21" spans="2:7" x14ac:dyDescent="0.25">
      <c r="B21" s="33" t="s">
        <v>25</v>
      </c>
      <c r="C21" s="34">
        <v>1</v>
      </c>
      <c r="D21" s="33">
        <v>1.5421</v>
      </c>
      <c r="E21" s="33">
        <v>2.5600000000000001E-2</v>
      </c>
      <c r="F21" s="33">
        <v>3618.1817000000001</v>
      </c>
      <c r="G21" s="33" t="s">
        <v>56</v>
      </c>
    </row>
    <row r="22" spans="2:7" x14ac:dyDescent="0.25">
      <c r="B22" s="33" t="s">
        <v>37</v>
      </c>
      <c r="C22" s="34">
        <v>1</v>
      </c>
      <c r="D22" s="33">
        <v>2.2301000000000002</v>
      </c>
      <c r="E22" s="33">
        <v>4.2700000000000002E-2</v>
      </c>
      <c r="F22" s="33">
        <v>2731.0176999999999</v>
      </c>
      <c r="G22" s="33" t="s">
        <v>56</v>
      </c>
    </row>
    <row r="23" spans="2:7" x14ac:dyDescent="0.25">
      <c r="B23" s="33" t="s">
        <v>50</v>
      </c>
      <c r="C23" s="34">
        <v>1</v>
      </c>
      <c r="D23" s="33">
        <v>-1.6342000000000001</v>
      </c>
      <c r="E23" s="33">
        <v>3.6600000000000001E-2</v>
      </c>
      <c r="F23" s="33">
        <v>1990.3856000000001</v>
      </c>
      <c r="G23" s="33" t="s">
        <v>56</v>
      </c>
    </row>
    <row r="24" spans="2:7" ht="13.5" customHeight="1" x14ac:dyDescent="0.25">
      <c r="B24" s="33" t="s">
        <v>47</v>
      </c>
      <c r="C24" s="34">
        <v>1</v>
      </c>
      <c r="D24" s="33">
        <v>2.6749999999999998</v>
      </c>
      <c r="E24" s="33">
        <v>6.2100000000000002E-2</v>
      </c>
      <c r="F24" s="33">
        <v>1856.2275999999999</v>
      </c>
      <c r="G24" s="33" t="s">
        <v>56</v>
      </c>
    </row>
    <row r="25" spans="2:7" x14ac:dyDescent="0.25">
      <c r="B25" s="33" t="s">
        <v>21</v>
      </c>
      <c r="C25" s="34">
        <v>1</v>
      </c>
      <c r="D25" s="33">
        <v>-1.7875000000000001</v>
      </c>
      <c r="E25" s="33">
        <v>4.24E-2</v>
      </c>
      <c r="F25" s="33">
        <v>1780.3616</v>
      </c>
      <c r="G25" s="33" t="s">
        <v>56</v>
      </c>
    </row>
    <row r="26" spans="2:7" x14ac:dyDescent="0.25">
      <c r="B26" s="33" t="s">
        <v>29</v>
      </c>
      <c r="C26" s="34">
        <v>1</v>
      </c>
      <c r="D26" s="33">
        <v>-1.5045999999999999</v>
      </c>
      <c r="E26" s="33">
        <v>3.6600000000000001E-2</v>
      </c>
      <c r="F26" s="33">
        <v>1685.595</v>
      </c>
      <c r="G26" s="33" t="s">
        <v>56</v>
      </c>
    </row>
    <row r="27" spans="2:7" x14ac:dyDescent="0.25">
      <c r="B27" s="33" t="s">
        <v>32</v>
      </c>
      <c r="C27" s="34">
        <v>1</v>
      </c>
      <c r="D27" s="33">
        <v>1.0062</v>
      </c>
      <c r="E27" s="33">
        <v>3.1699999999999999E-2</v>
      </c>
      <c r="F27" s="33">
        <v>1008.3987</v>
      </c>
      <c r="G27" s="33" t="s">
        <v>56</v>
      </c>
    </row>
    <row r="28" spans="2:7" x14ac:dyDescent="0.25">
      <c r="B28" s="33" t="s">
        <v>26</v>
      </c>
      <c r="C28" s="34">
        <v>1</v>
      </c>
      <c r="D28" s="33">
        <v>-0.61599999999999999</v>
      </c>
      <c r="E28" s="33">
        <v>1.9599999999999999E-2</v>
      </c>
      <c r="F28" s="33">
        <v>987.03989999999999</v>
      </c>
      <c r="G28" s="33" t="s">
        <v>56</v>
      </c>
    </row>
    <row r="29" spans="2:7" x14ac:dyDescent="0.25">
      <c r="B29" s="33" t="s">
        <v>43</v>
      </c>
      <c r="C29" s="34">
        <v>1</v>
      </c>
      <c r="D29" s="33">
        <v>-0.77510000000000001</v>
      </c>
      <c r="E29" s="33">
        <v>2.52E-2</v>
      </c>
      <c r="F29" s="33">
        <v>944.82659999999998</v>
      </c>
      <c r="G29" s="33" t="s">
        <v>56</v>
      </c>
    </row>
    <row r="30" spans="2:7" x14ac:dyDescent="0.25">
      <c r="B30" s="33" t="s">
        <v>35</v>
      </c>
      <c r="C30" s="34">
        <v>1</v>
      </c>
      <c r="D30" s="33">
        <v>0.96240000000000003</v>
      </c>
      <c r="E30" s="33">
        <v>3.5200000000000002E-2</v>
      </c>
      <c r="F30" s="33">
        <v>747.61099999999999</v>
      </c>
      <c r="G30" s="33" t="s">
        <v>56</v>
      </c>
    </row>
    <row r="31" spans="2:7" x14ac:dyDescent="0.25">
      <c r="B31" s="33" t="s">
        <v>49</v>
      </c>
      <c r="C31" s="34">
        <v>1</v>
      </c>
      <c r="D31" s="33">
        <v>-0.91910000000000003</v>
      </c>
      <c r="E31" s="33">
        <v>3.6900000000000002E-2</v>
      </c>
      <c r="F31" s="33">
        <v>619.47490000000005</v>
      </c>
      <c r="G31" s="33" t="s">
        <v>56</v>
      </c>
    </row>
    <row r="32" spans="2:7" x14ac:dyDescent="0.25">
      <c r="B32" s="33" t="s">
        <v>53</v>
      </c>
      <c r="C32" s="34">
        <v>1</v>
      </c>
      <c r="D32" s="33">
        <v>-1.0632999999999999</v>
      </c>
      <c r="E32" s="33">
        <v>4.3099999999999999E-2</v>
      </c>
      <c r="F32" s="33">
        <v>608.88720000000001</v>
      </c>
      <c r="G32" s="33" t="s">
        <v>56</v>
      </c>
    </row>
    <row r="33" spans="2:7" x14ac:dyDescent="0.25">
      <c r="B33" s="33" t="s">
        <v>41</v>
      </c>
      <c r="C33" s="34">
        <v>1</v>
      </c>
      <c r="D33" s="33">
        <v>-0.53610000000000002</v>
      </c>
      <c r="E33" s="33">
        <v>2.24E-2</v>
      </c>
      <c r="F33" s="33">
        <v>574.24950000000001</v>
      </c>
      <c r="G33" s="33" t="s">
        <v>56</v>
      </c>
    </row>
    <row r="34" spans="2:7" x14ac:dyDescent="0.25">
      <c r="B34" s="33" t="s">
        <v>28</v>
      </c>
      <c r="C34" s="34">
        <v>1</v>
      </c>
      <c r="D34" s="33">
        <v>-0.64490000000000003</v>
      </c>
      <c r="E34" s="33">
        <v>4.2099999999999999E-2</v>
      </c>
      <c r="F34" s="33">
        <v>234.48830000000001</v>
      </c>
      <c r="G34" s="33" t="s">
        <v>56</v>
      </c>
    </row>
    <row r="35" spans="2:7" x14ac:dyDescent="0.25">
      <c r="B35" s="33" t="s">
        <v>20</v>
      </c>
      <c r="C35" s="34">
        <v>1</v>
      </c>
      <c r="D35" s="33">
        <v>-0.73699999999999999</v>
      </c>
      <c r="E35" s="33">
        <v>6.1499999999999999E-2</v>
      </c>
      <c r="F35" s="33">
        <v>143.5505</v>
      </c>
      <c r="G35" s="33" t="s">
        <v>56</v>
      </c>
    </row>
    <row r="36" spans="2:7" x14ac:dyDescent="0.25">
      <c r="B36" s="33" t="s">
        <v>44</v>
      </c>
      <c r="C36" s="34">
        <v>1</v>
      </c>
      <c r="D36" s="33">
        <v>-0.29210000000000003</v>
      </c>
      <c r="E36" s="33">
        <v>2.6200000000000001E-2</v>
      </c>
      <c r="F36" s="33">
        <v>124.5819</v>
      </c>
      <c r="G36" s="33" t="s">
        <v>56</v>
      </c>
    </row>
    <row r="37" spans="2:7" x14ac:dyDescent="0.25">
      <c r="B37" s="33" t="s">
        <v>31</v>
      </c>
      <c r="C37" s="34">
        <v>1</v>
      </c>
      <c r="D37" s="33">
        <v>0.24110000000000001</v>
      </c>
      <c r="E37" s="33">
        <v>3.3099999999999997E-2</v>
      </c>
      <c r="F37" s="33">
        <v>52.962899999999998</v>
      </c>
      <c r="G37" s="33" t="s">
        <v>56</v>
      </c>
    </row>
    <row r="38" spans="2:7" ht="13.5" customHeight="1" x14ac:dyDescent="0.25">
      <c r="B38" s="33" t="s">
        <v>38</v>
      </c>
      <c r="C38" s="34">
        <v>1</v>
      </c>
      <c r="D38" s="33">
        <v>0.1166</v>
      </c>
      <c r="E38" s="33">
        <v>2.3300000000000001E-2</v>
      </c>
      <c r="F38" s="33">
        <v>25.095199999999998</v>
      </c>
      <c r="G38" s="33" t="s">
        <v>56</v>
      </c>
    </row>
    <row r="39" spans="2:7" x14ac:dyDescent="0.25">
      <c r="B39" s="33" t="s">
        <v>18</v>
      </c>
      <c r="C39" s="34">
        <v>1</v>
      </c>
      <c r="D39" s="33">
        <v>7.9899999999999999E-2</v>
      </c>
      <c r="E39" s="33">
        <v>5.5E-2</v>
      </c>
      <c r="F39" s="33">
        <v>2.1074000000000002</v>
      </c>
      <c r="G39" s="33">
        <v>0.14660000000000001</v>
      </c>
    </row>
    <row r="40" spans="2:7" x14ac:dyDescent="0.25">
      <c r="B40" s="48"/>
      <c r="C40" s="49"/>
      <c r="D40" s="48"/>
      <c r="E40" s="48"/>
      <c r="F40" s="48"/>
      <c r="G40" s="48"/>
    </row>
    <row r="41" spans="2:7" x14ac:dyDescent="0.25">
      <c r="B41" s="48"/>
      <c r="C41" s="49"/>
      <c r="D41" s="48"/>
      <c r="E41" s="48"/>
      <c r="F41" s="48"/>
      <c r="G41" s="48"/>
    </row>
    <row r="42" spans="2:7" x14ac:dyDescent="0.25">
      <c r="B42" s="48"/>
      <c r="C42" s="49"/>
      <c r="D42" s="48"/>
      <c r="E42" s="48"/>
      <c r="F42" s="48"/>
      <c r="G42" s="48"/>
    </row>
    <row r="43" spans="2:7" x14ac:dyDescent="0.25">
      <c r="B43" s="48"/>
      <c r="C43" s="49"/>
      <c r="D43" s="48"/>
      <c r="E43" s="48"/>
      <c r="F43" s="48"/>
      <c r="G43" s="48"/>
    </row>
    <row r="44" spans="2:7" x14ac:dyDescent="0.25">
      <c r="B44" s="48"/>
      <c r="C44" s="49"/>
      <c r="D44" s="48"/>
      <c r="E44" s="48"/>
      <c r="F44" s="48"/>
      <c r="G44" s="48"/>
    </row>
    <row r="45" spans="2:7" x14ac:dyDescent="0.25">
      <c r="B45" s="48"/>
      <c r="C45" s="49"/>
      <c r="D45" s="48"/>
      <c r="E45" s="48"/>
      <c r="F45" s="48"/>
      <c r="G45" s="48"/>
    </row>
    <row r="46" spans="2:7" x14ac:dyDescent="0.25">
      <c r="B46" s="48"/>
      <c r="C46" s="49"/>
      <c r="D46" s="48"/>
      <c r="E46" s="48"/>
      <c r="F46" s="48"/>
      <c r="G46" s="48"/>
    </row>
  </sheetData>
  <sortState ref="B4:G39">
    <sortCondition descending="1" ref="F4:F3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O67"/>
  <sheetViews>
    <sheetView showGridLines="0" zoomScale="80" zoomScaleNormal="80" workbookViewId="0">
      <selection activeCell="P12" sqref="P12"/>
    </sheetView>
  </sheetViews>
  <sheetFormatPr defaultColWidth="14.28515625" defaultRowHeight="12.75" x14ac:dyDescent="0.25"/>
  <cols>
    <col min="1" max="1" width="3.7109375" style="1" customWidth="1"/>
    <col min="2" max="2" width="14.28515625" style="1"/>
    <col min="3" max="3" width="14.28515625" style="3"/>
    <col min="4" max="4" width="3.7109375" style="1" customWidth="1"/>
    <col min="5" max="8" width="14.28515625" style="1"/>
    <col min="9" max="9" width="3.7109375" style="1" customWidth="1"/>
    <col min="10" max="10" width="14.28515625" style="1"/>
    <col min="11" max="11" width="14.28515625" style="3"/>
    <col min="12" max="16384" width="14.28515625" style="1"/>
  </cols>
  <sheetData>
    <row r="1" spans="2:15" s="36" customFormat="1" ht="19.5" x14ac:dyDescent="0.25">
      <c r="B1" s="36" t="s">
        <v>61</v>
      </c>
      <c r="C1" s="37"/>
      <c r="K1" s="37"/>
    </row>
    <row r="3" spans="2:15" s="44" customFormat="1" ht="15.75" x14ac:dyDescent="0.25">
      <c r="B3" s="12" t="s">
        <v>75</v>
      </c>
      <c r="C3" s="41"/>
      <c r="D3" s="42"/>
      <c r="E3" s="42"/>
      <c r="F3" s="42"/>
      <c r="G3" s="42"/>
      <c r="H3" s="42"/>
      <c r="I3" s="42"/>
      <c r="J3" s="42"/>
      <c r="K3" s="41"/>
      <c r="L3" s="42"/>
      <c r="M3" s="42"/>
      <c r="N3" s="42"/>
      <c r="O3" s="43"/>
    </row>
    <row r="4" spans="2:15" s="44" customFormat="1" ht="15.75" x14ac:dyDescent="0.25">
      <c r="B4" s="21" t="s">
        <v>74</v>
      </c>
      <c r="C4" s="45"/>
      <c r="D4" s="46"/>
      <c r="E4" s="46"/>
      <c r="F4" s="46"/>
      <c r="G4" s="46"/>
      <c r="H4" s="46"/>
      <c r="I4" s="46"/>
      <c r="J4" s="46"/>
      <c r="K4" s="45"/>
      <c r="L4" s="46"/>
      <c r="M4" s="46"/>
      <c r="N4" s="46"/>
      <c r="O4" s="47"/>
    </row>
    <row r="6" spans="2:15" x14ac:dyDescent="0.2">
      <c r="B6" s="35" t="s">
        <v>73</v>
      </c>
      <c r="C6" s="35"/>
      <c r="E6" s="40" t="s">
        <v>64</v>
      </c>
      <c r="F6" s="40"/>
      <c r="G6" s="40"/>
      <c r="H6" s="40"/>
      <c r="J6" s="40" t="s">
        <v>62</v>
      </c>
      <c r="K6" s="40"/>
      <c r="L6" s="40"/>
      <c r="M6" s="40"/>
      <c r="N6" s="40"/>
      <c r="O6" s="40"/>
    </row>
    <row r="7" spans="2:15" x14ac:dyDescent="0.25">
      <c r="B7" s="39" t="s">
        <v>68</v>
      </c>
      <c r="C7" s="4">
        <v>165633</v>
      </c>
      <c r="E7" s="39" t="s">
        <v>70</v>
      </c>
      <c r="F7" s="38">
        <v>88.9</v>
      </c>
      <c r="G7" s="39" t="s">
        <v>65</v>
      </c>
      <c r="H7" s="38">
        <v>0.77800000000000002</v>
      </c>
      <c r="J7" s="32" t="s">
        <v>57</v>
      </c>
      <c r="K7" s="10" t="s">
        <v>54</v>
      </c>
      <c r="L7" s="32" t="s">
        <v>58</v>
      </c>
      <c r="M7" s="32" t="s">
        <v>59</v>
      </c>
      <c r="N7" s="32" t="s">
        <v>60</v>
      </c>
      <c r="O7" s="32" t="s">
        <v>55</v>
      </c>
    </row>
    <row r="8" spans="2:15" x14ac:dyDescent="0.25">
      <c r="B8" s="39" t="s">
        <v>69</v>
      </c>
      <c r="C8" s="4">
        <v>165633</v>
      </c>
      <c r="E8" s="39" t="s">
        <v>71</v>
      </c>
      <c r="F8" s="38">
        <v>11</v>
      </c>
      <c r="G8" s="39" t="s">
        <v>66</v>
      </c>
      <c r="H8" s="38">
        <v>0.77900000000000003</v>
      </c>
      <c r="J8" s="39" t="s">
        <v>63</v>
      </c>
      <c r="K8" s="4">
        <v>1</v>
      </c>
      <c r="L8" s="38">
        <v>8.0014000000000003</v>
      </c>
      <c r="M8" s="38">
        <v>0.1203</v>
      </c>
      <c r="N8" s="38">
        <v>4421.9754999999996</v>
      </c>
      <c r="O8" s="38" t="s">
        <v>56</v>
      </c>
    </row>
    <row r="9" spans="2:15" x14ac:dyDescent="0.25">
      <c r="E9" s="39" t="s">
        <v>72</v>
      </c>
      <c r="F9" s="38">
        <v>0.1</v>
      </c>
      <c r="G9" s="39" t="s">
        <v>67</v>
      </c>
      <c r="H9" s="38">
        <v>0.88900000000000001</v>
      </c>
      <c r="J9" s="39" t="s">
        <v>22</v>
      </c>
      <c r="K9" s="4">
        <v>1</v>
      </c>
      <c r="L9" s="38">
        <v>-14.4717</v>
      </c>
      <c r="M9" s="38">
        <v>9.2999999999999999E-2</v>
      </c>
      <c r="N9" s="38">
        <v>24190.806100000002</v>
      </c>
      <c r="O9" s="38" t="s">
        <v>56</v>
      </c>
    </row>
    <row r="10" spans="2:15" x14ac:dyDescent="0.25">
      <c r="J10" s="39" t="s">
        <v>27</v>
      </c>
      <c r="K10" s="4">
        <v>1</v>
      </c>
      <c r="L10" s="38">
        <v>4.6276000000000002</v>
      </c>
      <c r="M10" s="38">
        <v>6.0199999999999997E-2</v>
      </c>
      <c r="N10" s="38">
        <v>5909.0110999999997</v>
      </c>
      <c r="O10" s="38" t="s">
        <v>56</v>
      </c>
    </row>
    <row r="11" spans="2:15" x14ac:dyDescent="0.25">
      <c r="J11" s="39" t="s">
        <v>21</v>
      </c>
      <c r="K11" s="4">
        <v>1</v>
      </c>
      <c r="L11" s="38">
        <v>2.0884</v>
      </c>
      <c r="M11" s="38">
        <v>6.1499999999999999E-2</v>
      </c>
      <c r="N11" s="38">
        <v>1151.7771</v>
      </c>
      <c r="O11" s="38" t="s">
        <v>56</v>
      </c>
    </row>
    <row r="12" spans="2:15" x14ac:dyDescent="0.25">
      <c r="J12" s="39" t="s">
        <v>25</v>
      </c>
      <c r="K12" s="4">
        <v>1</v>
      </c>
      <c r="L12" s="38">
        <v>-1.9390000000000001</v>
      </c>
      <c r="M12" s="38">
        <v>4.2299999999999997E-2</v>
      </c>
      <c r="N12" s="38">
        <v>2098.1493</v>
      </c>
      <c r="O12" s="38" t="s">
        <v>56</v>
      </c>
    </row>
    <row r="13" spans="2:15" x14ac:dyDescent="0.25">
      <c r="J13" s="39" t="s">
        <v>24</v>
      </c>
      <c r="K13" s="4">
        <v>1</v>
      </c>
      <c r="L13" s="38">
        <v>-9.6173999999999999</v>
      </c>
      <c r="M13" s="38">
        <v>0.13700000000000001</v>
      </c>
      <c r="N13" s="38">
        <v>4927.0156999999999</v>
      </c>
      <c r="O13" s="38" t="s">
        <v>56</v>
      </c>
    </row>
    <row r="15" spans="2:15" s="44" customFormat="1" ht="15.75" x14ac:dyDescent="0.25">
      <c r="B15" s="12" t="s">
        <v>76</v>
      </c>
      <c r="C15" s="41"/>
      <c r="D15" s="42"/>
      <c r="E15" s="42"/>
      <c r="F15" s="42"/>
      <c r="G15" s="42"/>
      <c r="H15" s="42"/>
      <c r="I15" s="42"/>
      <c r="J15" s="42"/>
      <c r="K15" s="41"/>
      <c r="L15" s="42"/>
      <c r="M15" s="42"/>
      <c r="N15" s="42"/>
      <c r="O15" s="43"/>
    </row>
    <row r="16" spans="2:15" s="44" customFormat="1" ht="15.75" x14ac:dyDescent="0.25">
      <c r="B16" s="21" t="s">
        <v>74</v>
      </c>
      <c r="C16" s="45"/>
      <c r="D16" s="46"/>
      <c r="E16" s="46"/>
      <c r="F16" s="46"/>
      <c r="G16" s="46"/>
      <c r="H16" s="46"/>
      <c r="I16" s="46"/>
      <c r="J16" s="46"/>
      <c r="K16" s="45"/>
      <c r="L16" s="46"/>
      <c r="M16" s="46"/>
      <c r="N16" s="46"/>
      <c r="O16" s="47"/>
    </row>
    <row r="18" spans="2:15" x14ac:dyDescent="0.2">
      <c r="B18" s="35" t="s">
        <v>73</v>
      </c>
      <c r="C18" s="35"/>
      <c r="E18" s="40" t="s">
        <v>64</v>
      </c>
      <c r="F18" s="40"/>
      <c r="G18" s="40"/>
      <c r="H18" s="40"/>
      <c r="J18" s="40" t="s">
        <v>62</v>
      </c>
      <c r="K18" s="40"/>
      <c r="L18" s="40"/>
      <c r="M18" s="40"/>
      <c r="N18" s="40"/>
      <c r="O18" s="40"/>
    </row>
    <row r="19" spans="2:15" x14ac:dyDescent="0.25">
      <c r="B19" s="39" t="s">
        <v>68</v>
      </c>
      <c r="C19" s="4">
        <v>165633</v>
      </c>
      <c r="E19" s="39" t="s">
        <v>70</v>
      </c>
      <c r="F19" s="38">
        <v>82.3</v>
      </c>
      <c r="G19" s="39" t="s">
        <v>65</v>
      </c>
      <c r="H19" s="38">
        <v>0.64800000000000002</v>
      </c>
      <c r="J19" s="32" t="s">
        <v>57</v>
      </c>
      <c r="K19" s="10" t="s">
        <v>54</v>
      </c>
      <c r="L19" s="32" t="s">
        <v>58</v>
      </c>
      <c r="M19" s="32" t="s">
        <v>59</v>
      </c>
      <c r="N19" s="32" t="s">
        <v>60</v>
      </c>
      <c r="O19" s="32" t="s">
        <v>55</v>
      </c>
    </row>
    <row r="20" spans="2:15" x14ac:dyDescent="0.25">
      <c r="B20" s="39" t="s">
        <v>69</v>
      </c>
      <c r="C20" s="4">
        <v>165632</v>
      </c>
      <c r="E20" s="39" t="s">
        <v>71</v>
      </c>
      <c r="F20" s="38">
        <v>17.5</v>
      </c>
      <c r="G20" s="39" t="s">
        <v>66</v>
      </c>
      <c r="H20" s="38">
        <v>0.64900000000000002</v>
      </c>
      <c r="J20" s="39" t="s">
        <v>63</v>
      </c>
      <c r="K20" s="4">
        <v>1</v>
      </c>
      <c r="L20" s="38">
        <v>4.8185000000000002</v>
      </c>
      <c r="M20" s="38">
        <v>4.2999999999999997E-2</v>
      </c>
      <c r="N20" s="38">
        <v>12557.884599999999</v>
      </c>
      <c r="O20" s="38" t="s">
        <v>56</v>
      </c>
    </row>
    <row r="21" spans="2:15" x14ac:dyDescent="0.25">
      <c r="E21" s="39" t="s">
        <v>72</v>
      </c>
      <c r="F21" s="38">
        <v>0.2</v>
      </c>
      <c r="G21" s="39" t="s">
        <v>67</v>
      </c>
      <c r="H21" s="38">
        <v>0.82399999999999995</v>
      </c>
      <c r="J21" s="39" t="s">
        <v>39</v>
      </c>
      <c r="K21" s="4">
        <v>1</v>
      </c>
      <c r="L21" s="38">
        <v>4.1802999999999999</v>
      </c>
      <c r="M21" s="38">
        <v>2.86E-2</v>
      </c>
      <c r="N21" s="38">
        <v>21306.160800000001</v>
      </c>
      <c r="O21" s="38" t="s">
        <v>56</v>
      </c>
    </row>
    <row r="22" spans="2:15" x14ac:dyDescent="0.25">
      <c r="J22" s="39" t="s">
        <v>50</v>
      </c>
      <c r="K22" s="4">
        <v>1</v>
      </c>
      <c r="L22" s="38">
        <v>-3.2768999999999999</v>
      </c>
      <c r="M22" s="38">
        <v>6.9000000000000006E-2</v>
      </c>
      <c r="N22" s="38">
        <v>2253.3274999999999</v>
      </c>
      <c r="O22" s="38" t="s">
        <v>56</v>
      </c>
    </row>
    <row r="23" spans="2:15" x14ac:dyDescent="0.25">
      <c r="J23" s="39" t="s">
        <v>49</v>
      </c>
      <c r="K23" s="4">
        <v>1</v>
      </c>
      <c r="L23" s="38">
        <v>-3.4035000000000002</v>
      </c>
      <c r="M23" s="38">
        <v>5.16E-2</v>
      </c>
      <c r="N23" s="38">
        <v>4353.0841</v>
      </c>
      <c r="O23" s="38" t="s">
        <v>56</v>
      </c>
    </row>
    <row r="24" spans="2:15" x14ac:dyDescent="0.25">
      <c r="J24" s="39" t="s">
        <v>21</v>
      </c>
      <c r="K24" s="4">
        <v>1</v>
      </c>
      <c r="L24" s="38">
        <v>-3.5659999999999998</v>
      </c>
      <c r="M24" s="38">
        <v>6.0199999999999997E-2</v>
      </c>
      <c r="N24" s="38">
        <v>3511.8263999999999</v>
      </c>
      <c r="O24" s="38" t="s">
        <v>56</v>
      </c>
    </row>
    <row r="25" spans="2:15" x14ac:dyDescent="0.25">
      <c r="J25" s="39" t="s">
        <v>44</v>
      </c>
      <c r="K25" s="4">
        <v>1</v>
      </c>
      <c r="L25" s="38">
        <v>-2.5146000000000002</v>
      </c>
      <c r="M25" s="38">
        <v>3.5099999999999999E-2</v>
      </c>
      <c r="N25" s="38">
        <v>5121.5794999999998</v>
      </c>
      <c r="O25" s="38" t="s">
        <v>56</v>
      </c>
    </row>
    <row r="27" spans="2:15" s="44" customFormat="1" ht="15.75" x14ac:dyDescent="0.25">
      <c r="B27" s="12" t="s">
        <v>77</v>
      </c>
      <c r="C27" s="41"/>
      <c r="D27" s="42"/>
      <c r="E27" s="42"/>
      <c r="F27" s="42"/>
      <c r="G27" s="42"/>
      <c r="H27" s="42"/>
      <c r="I27" s="42"/>
      <c r="J27" s="42"/>
      <c r="K27" s="41"/>
      <c r="L27" s="42"/>
      <c r="M27" s="42"/>
      <c r="N27" s="42"/>
      <c r="O27" s="43"/>
    </row>
    <row r="28" spans="2:15" s="44" customFormat="1" ht="15.75" x14ac:dyDescent="0.25">
      <c r="B28" s="21" t="s">
        <v>74</v>
      </c>
      <c r="C28" s="45"/>
      <c r="D28" s="46"/>
      <c r="E28" s="46"/>
      <c r="F28" s="46"/>
      <c r="G28" s="46"/>
      <c r="H28" s="46"/>
      <c r="I28" s="46"/>
      <c r="J28" s="46"/>
      <c r="K28" s="45"/>
      <c r="L28" s="46"/>
      <c r="M28" s="46"/>
      <c r="N28" s="46"/>
      <c r="O28" s="47"/>
    </row>
    <row r="30" spans="2:15" x14ac:dyDescent="0.2">
      <c r="B30" s="35" t="s">
        <v>73</v>
      </c>
      <c r="C30" s="35"/>
      <c r="E30" s="40" t="s">
        <v>64</v>
      </c>
      <c r="F30" s="40"/>
      <c r="G30" s="40"/>
      <c r="H30" s="40"/>
      <c r="J30" s="40" t="s">
        <v>62</v>
      </c>
      <c r="K30" s="40"/>
      <c r="L30" s="40"/>
      <c r="M30" s="40"/>
      <c r="N30" s="40"/>
      <c r="O30" s="40"/>
    </row>
    <row r="31" spans="2:15" x14ac:dyDescent="0.25">
      <c r="B31" s="39" t="s">
        <v>68</v>
      </c>
      <c r="C31" s="4">
        <v>165633</v>
      </c>
      <c r="E31" s="39" t="s">
        <v>70</v>
      </c>
      <c r="F31" s="38">
        <v>85.8</v>
      </c>
      <c r="G31" s="39" t="s">
        <v>65</v>
      </c>
      <c r="H31" s="38">
        <v>0.71899999999999997</v>
      </c>
      <c r="J31" s="32" t="s">
        <v>57</v>
      </c>
      <c r="K31" s="10" t="s">
        <v>54</v>
      </c>
      <c r="L31" s="32" t="s">
        <v>58</v>
      </c>
      <c r="M31" s="32" t="s">
        <v>59</v>
      </c>
      <c r="N31" s="32" t="s">
        <v>60</v>
      </c>
      <c r="O31" s="32" t="s">
        <v>55</v>
      </c>
    </row>
    <row r="32" spans="2:15" x14ac:dyDescent="0.25">
      <c r="B32" s="39" t="s">
        <v>69</v>
      </c>
      <c r="C32" s="4">
        <v>165633</v>
      </c>
      <c r="E32" s="39" t="s">
        <v>71</v>
      </c>
      <c r="F32" s="38">
        <v>14</v>
      </c>
      <c r="G32" s="39" t="s">
        <v>66</v>
      </c>
      <c r="H32" s="38">
        <v>0.72</v>
      </c>
      <c r="J32" s="39" t="s">
        <v>63</v>
      </c>
      <c r="K32" s="4">
        <v>1</v>
      </c>
      <c r="L32" s="38">
        <v>-19.357099999999999</v>
      </c>
      <c r="M32" s="38">
        <v>0.16389999999999999</v>
      </c>
      <c r="N32" s="38">
        <v>13955.7673</v>
      </c>
      <c r="O32" s="38" t="s">
        <v>56</v>
      </c>
    </row>
    <row r="33" spans="3:15" x14ac:dyDescent="0.25">
      <c r="E33" s="39" t="s">
        <v>72</v>
      </c>
      <c r="F33" s="38">
        <v>0.2</v>
      </c>
      <c r="G33" s="39" t="s">
        <v>67</v>
      </c>
      <c r="H33" s="38">
        <v>0.85899999999999999</v>
      </c>
      <c r="J33" s="39" t="s">
        <v>27</v>
      </c>
      <c r="K33" s="4">
        <v>1</v>
      </c>
      <c r="L33" s="38">
        <v>-3.2505999999999999</v>
      </c>
      <c r="M33" s="38">
        <v>3.4599999999999999E-2</v>
      </c>
      <c r="N33" s="38">
        <v>8830.8328999999994</v>
      </c>
      <c r="O33" s="38" t="s">
        <v>56</v>
      </c>
    </row>
    <row r="34" spans="3:15" x14ac:dyDescent="0.25">
      <c r="J34" s="39" t="s">
        <v>24</v>
      </c>
      <c r="K34" s="4">
        <v>1</v>
      </c>
      <c r="L34" s="38">
        <v>25.960699999999999</v>
      </c>
      <c r="M34" s="38">
        <v>0.2225</v>
      </c>
      <c r="N34" s="38">
        <v>13617.4504</v>
      </c>
      <c r="O34" s="38" t="s">
        <v>56</v>
      </c>
    </row>
    <row r="35" spans="3:15" x14ac:dyDescent="0.25">
      <c r="J35" s="39" t="s">
        <v>48</v>
      </c>
      <c r="K35" s="4">
        <v>1</v>
      </c>
      <c r="L35" s="38">
        <v>1.1727000000000001</v>
      </c>
      <c r="M35" s="38">
        <v>4.4299999999999999E-2</v>
      </c>
      <c r="N35" s="38">
        <v>699.61260000000004</v>
      </c>
      <c r="O35" s="38" t="s">
        <v>56</v>
      </c>
    </row>
    <row r="36" spans="3:15" x14ac:dyDescent="0.25">
      <c r="J36" s="39" t="s">
        <v>22</v>
      </c>
      <c r="K36" s="4">
        <v>1</v>
      </c>
      <c r="L36" s="38">
        <v>5.0838999999999999</v>
      </c>
      <c r="M36" s="38">
        <v>7.8899999999999998E-2</v>
      </c>
      <c r="N36" s="38">
        <v>4155.9566999999997</v>
      </c>
      <c r="O36" s="38" t="s">
        <v>56</v>
      </c>
    </row>
    <row r="37" spans="3:15" x14ac:dyDescent="0.25">
      <c r="J37" s="39" t="s">
        <v>25</v>
      </c>
      <c r="K37" s="4">
        <v>1</v>
      </c>
      <c r="L37" s="38">
        <v>1.02</v>
      </c>
      <c r="M37" s="38">
        <v>5.0900000000000001E-2</v>
      </c>
      <c r="N37" s="38">
        <v>401.60820000000001</v>
      </c>
      <c r="O37" s="38" t="s">
        <v>56</v>
      </c>
    </row>
    <row r="38" spans="3:15" x14ac:dyDescent="0.25">
      <c r="C38" s="1"/>
      <c r="D38" s="3"/>
      <c r="K38" s="1"/>
    </row>
    <row r="39" spans="3:15" x14ac:dyDescent="0.25">
      <c r="C39" s="1"/>
      <c r="D39" s="3"/>
      <c r="K39" s="1"/>
    </row>
    <row r="40" spans="3:15" x14ac:dyDescent="0.25">
      <c r="C40" s="1"/>
      <c r="D40" s="3"/>
      <c r="K40" s="1"/>
    </row>
    <row r="41" spans="3:15" x14ac:dyDescent="0.25">
      <c r="C41" s="1"/>
      <c r="D41" s="3"/>
      <c r="K41" s="1"/>
    </row>
    <row r="42" spans="3:15" x14ac:dyDescent="0.25">
      <c r="C42" s="1"/>
      <c r="D42" s="3"/>
      <c r="K42" s="1"/>
    </row>
    <row r="43" spans="3:15" ht="13.5" customHeight="1" x14ac:dyDescent="0.25">
      <c r="C43" s="1"/>
      <c r="K43" s="1"/>
    </row>
    <row r="44" spans="3:15" ht="24.75" customHeight="1" x14ac:dyDescent="0.25">
      <c r="C44" s="1"/>
      <c r="K44" s="1"/>
    </row>
    <row r="45" spans="3:15" x14ac:dyDescent="0.25">
      <c r="C45" s="1"/>
      <c r="K45" s="1"/>
    </row>
    <row r="46" spans="3:15" x14ac:dyDescent="0.25">
      <c r="C46" s="1"/>
      <c r="K46" s="1"/>
    </row>
    <row r="47" spans="3:15" x14ac:dyDescent="0.25">
      <c r="C47" s="1"/>
      <c r="K47" s="1"/>
    </row>
    <row r="48" spans="3:15" x14ac:dyDescent="0.25">
      <c r="C48" s="1"/>
      <c r="K48" s="1"/>
    </row>
    <row r="49" spans="2:11" ht="13.5" customHeight="1" x14ac:dyDescent="0.25">
      <c r="C49" s="1"/>
      <c r="K49" s="1"/>
    </row>
    <row r="50" spans="2:11" x14ac:dyDescent="0.25">
      <c r="C50" s="1"/>
      <c r="K50" s="1"/>
    </row>
    <row r="51" spans="2:11" x14ac:dyDescent="0.25">
      <c r="C51" s="1"/>
      <c r="K51" s="1"/>
    </row>
    <row r="52" spans="2:11" x14ac:dyDescent="0.25">
      <c r="C52" s="1"/>
      <c r="K52" s="1"/>
    </row>
    <row r="53" spans="2:11" ht="25.5" customHeight="1" x14ac:dyDescent="0.25">
      <c r="C53" s="1"/>
      <c r="K53" s="1"/>
    </row>
    <row r="54" spans="2:11" x14ac:dyDescent="0.25">
      <c r="C54" s="1"/>
      <c r="K54" s="1"/>
    </row>
    <row r="55" spans="2:11" x14ac:dyDescent="0.25">
      <c r="C55" s="1"/>
      <c r="K55" s="1"/>
    </row>
    <row r="56" spans="2:11" x14ac:dyDescent="0.25">
      <c r="C56" s="1"/>
      <c r="K56" s="1"/>
    </row>
    <row r="57" spans="2:11" x14ac:dyDescent="0.25">
      <c r="C57" s="1"/>
      <c r="K57" s="1"/>
    </row>
    <row r="58" spans="2:11" x14ac:dyDescent="0.25">
      <c r="B58" s="3"/>
      <c r="C58" s="1"/>
      <c r="K58" s="1"/>
    </row>
    <row r="59" spans="2:11" ht="25.5" customHeight="1" x14ac:dyDescent="0.25">
      <c r="B59" s="3"/>
      <c r="C59" s="1"/>
      <c r="K59" s="1"/>
    </row>
    <row r="60" spans="2:11" x14ac:dyDescent="0.25">
      <c r="B60" s="3"/>
      <c r="C60" s="1"/>
      <c r="K60" s="1"/>
    </row>
    <row r="61" spans="2:11" x14ac:dyDescent="0.25">
      <c r="B61" s="3"/>
      <c r="C61" s="1"/>
      <c r="K61" s="1"/>
    </row>
    <row r="62" spans="2:11" x14ac:dyDescent="0.25">
      <c r="B62" s="3"/>
      <c r="C62" s="1"/>
      <c r="K62" s="1"/>
    </row>
    <row r="63" spans="2:11" x14ac:dyDescent="0.25">
      <c r="B63" s="3"/>
      <c r="C63" s="1"/>
      <c r="K63" s="1"/>
    </row>
    <row r="64" spans="2:11" x14ac:dyDescent="0.25">
      <c r="B64" s="3"/>
      <c r="C64" s="1"/>
      <c r="K64" s="1"/>
    </row>
    <row r="65" spans="2:11" x14ac:dyDescent="0.25">
      <c r="B65" s="3"/>
      <c r="C65" s="1"/>
      <c r="K65" s="1"/>
    </row>
    <row r="66" spans="2:11" x14ac:dyDescent="0.25">
      <c r="B66" s="3"/>
      <c r="C66" s="1"/>
      <c r="K66" s="1"/>
    </row>
    <row r="67" spans="2:11" x14ac:dyDescent="0.25">
      <c r="B67" s="3"/>
      <c r="C67" s="1"/>
      <c r="K67" s="1"/>
    </row>
  </sheetData>
  <mergeCells count="9">
    <mergeCell ref="J30:O30"/>
    <mergeCell ref="B30:C30"/>
    <mergeCell ref="E30:H30"/>
    <mergeCell ref="B6:C6"/>
    <mergeCell ref="B18:C18"/>
    <mergeCell ref="E18:H18"/>
    <mergeCell ref="J18:O18"/>
    <mergeCell ref="J6:O6"/>
    <mergeCell ref="E6:H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G11"/>
  <sheetViews>
    <sheetView showGridLines="0" tabSelected="1" zoomScale="80" zoomScaleNormal="80" workbookViewId="0">
      <selection activeCell="H22" sqref="H22"/>
    </sheetView>
  </sheetViews>
  <sheetFormatPr defaultColWidth="14.28515625" defaultRowHeight="12.75" x14ac:dyDescent="0.25"/>
  <cols>
    <col min="1" max="1" width="3.7109375" style="3" customWidth="1"/>
    <col min="2" max="6" width="14.28515625" style="3"/>
    <col min="7" max="7" width="14.28515625" style="56"/>
    <col min="8" max="16384" width="14.28515625" style="3"/>
  </cols>
  <sheetData>
    <row r="1" spans="2:7" s="26" customFormat="1" ht="19.5" x14ac:dyDescent="0.25">
      <c r="B1" s="26" t="s">
        <v>78</v>
      </c>
      <c r="G1" s="55"/>
    </row>
    <row r="3" spans="2:7" s="50" customFormat="1" ht="15.75" x14ac:dyDescent="0.25">
      <c r="B3" s="51" t="s">
        <v>84</v>
      </c>
      <c r="C3" s="13"/>
      <c r="D3" s="13"/>
      <c r="E3" s="13"/>
      <c r="F3" s="13"/>
      <c r="G3" s="59"/>
    </row>
    <row r="4" spans="2:7" s="50" customFormat="1" ht="15.75" x14ac:dyDescent="0.25">
      <c r="B4" s="52" t="s">
        <v>82</v>
      </c>
      <c r="C4" s="18"/>
      <c r="D4" s="18"/>
      <c r="E4" s="18"/>
      <c r="F4" s="18"/>
      <c r="G4" s="60"/>
    </row>
    <row r="5" spans="2:7" s="50" customFormat="1" ht="15.75" x14ac:dyDescent="0.25">
      <c r="B5" s="53" t="s">
        <v>83</v>
      </c>
      <c r="C5" s="22"/>
      <c r="D5" s="22"/>
      <c r="E5" s="22"/>
      <c r="F5" s="22"/>
      <c r="G5" s="61"/>
    </row>
    <row r="7" spans="2:7" x14ac:dyDescent="0.25">
      <c r="D7" s="54" t="s">
        <v>79</v>
      </c>
      <c r="E7" s="54"/>
      <c r="F7" s="54"/>
    </row>
    <row r="8" spans="2:7" x14ac:dyDescent="0.25">
      <c r="D8" s="10" t="s">
        <v>2</v>
      </c>
      <c r="E8" s="10" t="s">
        <v>4</v>
      </c>
      <c r="F8" s="10" t="s">
        <v>6</v>
      </c>
      <c r="G8" s="57" t="s">
        <v>81</v>
      </c>
    </row>
    <row r="9" spans="2:7" x14ac:dyDescent="0.25">
      <c r="B9" s="54" t="s">
        <v>80</v>
      </c>
      <c r="C9" s="10" t="s">
        <v>2</v>
      </c>
      <c r="D9" s="27">
        <v>51169</v>
      </c>
      <c r="E9" s="27">
        <v>7899</v>
      </c>
      <c r="F9" s="27">
        <v>3390</v>
      </c>
      <c r="G9" s="58">
        <f>D9/SUM(D9:F9)</f>
        <v>0.81925453905024181</v>
      </c>
    </row>
    <row r="10" spans="2:7" x14ac:dyDescent="0.25">
      <c r="B10" s="54"/>
      <c r="C10" s="10" t="s">
        <v>4</v>
      </c>
      <c r="D10" s="27">
        <v>12621</v>
      </c>
      <c r="E10" s="27">
        <v>42160</v>
      </c>
      <c r="F10" s="27">
        <v>5004</v>
      </c>
      <c r="G10" s="58">
        <f>E10/SUM(D10:F10)</f>
        <v>0.7051936104374007</v>
      </c>
    </row>
    <row r="11" spans="2:7" x14ac:dyDescent="0.25">
      <c r="B11" s="54"/>
      <c r="C11" s="10" t="s">
        <v>6</v>
      </c>
      <c r="D11" s="27">
        <v>5398</v>
      </c>
      <c r="E11" s="27">
        <v>11044</v>
      </c>
      <c r="F11" s="27">
        <v>26948</v>
      </c>
      <c r="G11" s="58">
        <f>F11/SUM(D11:F11)</f>
        <v>0.62106476146577549</v>
      </c>
    </row>
  </sheetData>
  <mergeCells count="2">
    <mergeCell ref="D7:F7"/>
    <mergeCell ref="B9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Class</vt:lpstr>
      <vt:lpstr>Correl</vt:lpstr>
      <vt:lpstr>Sitting</vt:lpstr>
      <vt:lpstr>Standing</vt:lpstr>
      <vt:lpstr>Walking</vt:lpstr>
      <vt:lpstr>Model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2018-02-15T12:31:47Z</dcterms:modified>
</cp:coreProperties>
</file>