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240" yWindow="105" windowWidth="14805" windowHeight="8010"/>
  </bookViews>
  <sheets>
    <sheet name="UI" sheetId="1" r:id="rId1"/>
    <sheet name="Model" sheetId="2" r:id="rId2"/>
    <sheet name="Values" sheetId="3" r:id="rId3"/>
  </sheets>
  <calcPr calcId="145621"/>
</workbook>
</file>

<file path=xl/calcChain.xml><?xml version="1.0" encoding="utf-8"?>
<calcChain xmlns="http://schemas.openxmlformats.org/spreadsheetml/2006/main">
  <c r="E8" i="1" l="1"/>
  <c r="G6" i="1"/>
  <c r="E6" i="1" l="1"/>
</calcChain>
</file>

<file path=xl/sharedStrings.xml><?xml version="1.0" encoding="utf-8"?>
<sst xmlns="http://schemas.openxmlformats.org/spreadsheetml/2006/main" count="75" uniqueCount="59">
  <si>
    <t>coef</t>
  </si>
  <si>
    <t>z</t>
  </si>
  <si>
    <t>P&gt;|z|</t>
  </si>
  <si>
    <t>const</t>
  </si>
  <si>
    <t>Model</t>
  </si>
  <si>
    <t>Values</t>
  </si>
  <si>
    <t>Probability of Default</t>
  </si>
  <si>
    <t>Decision</t>
  </si>
  <si>
    <t>Outputs</t>
  </si>
  <si>
    <t>Inputs</t>
  </si>
  <si>
    <r>
      <rPr>
        <sz val="10"/>
        <color theme="1"/>
        <rFont val="Calibri"/>
        <family val="2"/>
      </rPr>
      <t>←</t>
    </r>
    <r>
      <rPr>
        <sz val="10"/>
        <color theme="1"/>
        <rFont val="Arial"/>
        <family val="2"/>
      </rPr>
      <t xml:space="preserve"> Drop Down</t>
    </r>
  </si>
  <si>
    <t>User Interface</t>
  </si>
  <si>
    <t>std err</t>
  </si>
  <si>
    <t>loan_amount</t>
  </si>
  <si>
    <t>months</t>
  </si>
  <si>
    <t>history</t>
  </si>
  <si>
    <t>age</t>
  </si>
  <si>
    <t>purpose</t>
  </si>
  <si>
    <t>Purpose</t>
  </si>
  <si>
    <t>Value</t>
  </si>
  <si>
    <t>business</t>
  </si>
  <si>
    <t>career development</t>
  </si>
  <si>
    <t>domestic appliances</t>
  </si>
  <si>
    <t>education</t>
  </si>
  <si>
    <t>electronic equipment</t>
  </si>
  <si>
    <t>FF&amp;E</t>
  </si>
  <si>
    <t>new vehicle</t>
  </si>
  <si>
    <t>repair costs</t>
  </si>
  <si>
    <t>used vehicle</t>
  </si>
  <si>
    <t>missing</t>
  </si>
  <si>
    <t>Loan_history</t>
  </si>
  <si>
    <t>all loans at this bank paid back duly</t>
  </si>
  <si>
    <t>critical/pending loans at other banks</t>
  </si>
  <si>
    <t>delay in paying off loans in the past</t>
  </si>
  <si>
    <t>existing loans paid back duly till now</t>
  </si>
  <si>
    <t>no loans taken/all loans paid back duly</t>
  </si>
  <si>
    <t>value</t>
  </si>
  <si>
    <t>0 to 13.7 Lakhs</t>
  </si>
  <si>
    <t>13.7 Lakhs to 34.5 Lakhs</t>
  </si>
  <si>
    <t>34.5 Lakhs to 39.1 Lakhs</t>
  </si>
  <si>
    <t>39.1 Lakhs to 50.0 Lakhs</t>
  </si>
  <si>
    <t>50.0 Lakhs to 78.2 Lakhs</t>
  </si>
  <si>
    <t>78.2 Lakhs or more</t>
  </si>
  <si>
    <t>1 to 8 months</t>
  </si>
  <si>
    <t>9 to 11 months</t>
  </si>
  <si>
    <t>12 to 15 months</t>
  </si>
  <si>
    <t>34 to 42 months</t>
  </si>
  <si>
    <t>43 or more months</t>
  </si>
  <si>
    <t>16 to 33 months</t>
  </si>
  <si>
    <t>23 or less</t>
  </si>
  <si>
    <t>24 to 25</t>
  </si>
  <si>
    <t>26 to 27</t>
  </si>
  <si>
    <t>28 to 34</t>
  </si>
  <si>
    <t>35 to 36</t>
  </si>
  <si>
    <t>37 or more</t>
  </si>
  <si>
    <t>Loan Amount</t>
  </si>
  <si>
    <t>Loan Duration (Months)</t>
  </si>
  <si>
    <t>Loan History</t>
  </si>
  <si>
    <t>Age of the 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</si>
</sst>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5"/>
      <color indexed="8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4" fillId="0" borderId="0" xfId="0" applyNumberFormat="1" applyFont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164" fontId="2" fillId="4" borderId="1" xfId="0" applyNumberFormat="1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center" vertical="top"/>
    </xf>
    <xf numFmtId="4" fontId="1" fillId="0" borderId="0" xfId="0" applyNumberFormat="1" applyFont="1" applyAlignment="1">
      <alignment horizontal="center" vertical="top"/>
    </xf>
    <xf numFmtId="4" fontId="5" fillId="3" borderId="1" xfId="0" applyNumberFormat="1" applyFont="1" applyFill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164" fontId="2" fillId="4" borderId="1" xfId="0" applyNumberFormat="1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4" fontId="5" fillId="5" borderId="1" xfId="0" applyNumberFormat="1" applyFont="1" applyFill="1" applyBorder="1" applyAlignment="1">
      <alignment horizontal="center" vertical="top"/>
    </xf>
    <xf numFmtId="164" fontId="5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142875</xdr:rowOff>
    </xdr:from>
    <xdr:to>
      <xdr:col>5</xdr:col>
      <xdr:colOff>228600</xdr:colOff>
      <xdr:row>21</xdr:row>
      <xdr:rowOff>0</xdr:rowOff>
    </xdr:to>
    <xdr:sp macro="" textlink="">
      <xdr:nvSpPr>
        <xdr:cNvPr id="2" name="Rounded Rectangle 1"/>
        <xdr:cNvSpPr/>
      </xdr:nvSpPr>
      <xdr:spPr>
        <a:xfrm>
          <a:off x="246063" y="388938"/>
          <a:ext cx="5427662" cy="3349625"/>
        </a:xfrm>
        <a:prstGeom prst="roundRect">
          <a:avLst>
            <a:gd name="adj" fmla="val 11712"/>
          </a:avLst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0"/>
  <sheetViews>
    <sheetView showGridLines="0" tabSelected="1" zoomScale="120" zoomScaleNormal="120" workbookViewId="0">
      <selection activeCell="E12" sqref="E12"/>
    </sheetView>
  </sheetViews>
  <sheetFormatPr defaultColWidth="16.25" defaultRowHeight="12.75" x14ac:dyDescent="0.2"/>
  <cols>
    <col min="1" max="2" width="3.25" style="6" customWidth="1"/>
    <col min="3" max="4" width="16.25" style="6"/>
    <col min="5" max="5" width="32.5" style="6" customWidth="1"/>
    <col min="6" max="6" width="3.25" style="6" customWidth="1"/>
    <col min="7" max="16384" width="16.25" style="6"/>
  </cols>
  <sheetData>
    <row r="1" spans="3:7" s="5" customFormat="1" ht="19.5" x14ac:dyDescent="0.2">
      <c r="C1" s="17" t="s">
        <v>11</v>
      </c>
      <c r="D1" s="17"/>
      <c r="E1" s="17"/>
    </row>
    <row r="4" spans="3:7" x14ac:dyDescent="0.2">
      <c r="C4" s="19" t="s">
        <v>8</v>
      </c>
      <c r="D4" s="19"/>
      <c r="E4" s="19"/>
    </row>
    <row r="6" spans="3:7" x14ac:dyDescent="0.2">
      <c r="C6" s="18" t="s">
        <v>6</v>
      </c>
      <c r="D6" s="18"/>
      <c r="E6" s="7">
        <f>1/(1+EXP(-1*G6))</f>
        <v>0.73811709481679222</v>
      </c>
      <c r="G6" s="6">
        <f>Model!$C$4+Model!$C$5*VLOOKUP($E$12,Values!$B$4:$C$9,2,0)+Model!$C$6*VLOOKUP(UI!$E$14,Values!$B$12:$C$17,2,0)+Model!$C$7*VLOOKUP(UI!$E$16,Values!$B$20:$C$24,2,0)+Model!$C$8*VLOOKUP(UI!$E$18,Values!$B$27:$C$32,2,0)+Model!$C$9*VLOOKUP(UI!$E$20,Values!$B$35:$C$44,2,0)</f>
        <v>1.0362050000000003</v>
      </c>
    </row>
    <row r="8" spans="3:7" x14ac:dyDescent="0.2">
      <c r="C8" s="18" t="s">
        <v>7</v>
      </c>
      <c r="D8" s="18"/>
      <c r="E8" s="15" t="str">
        <f>IF(E6&gt;0.2,"Default","Non Default")</f>
        <v>Default</v>
      </c>
    </row>
    <row r="10" spans="3:7" x14ac:dyDescent="0.2">
      <c r="C10" s="19" t="s">
        <v>9</v>
      </c>
      <c r="D10" s="19"/>
      <c r="E10" s="19"/>
    </row>
    <row r="12" spans="3:7" x14ac:dyDescent="0.2">
      <c r="C12" s="16" t="s">
        <v>55</v>
      </c>
      <c r="D12" s="16"/>
      <c r="E12" s="7" t="s">
        <v>37</v>
      </c>
      <c r="G12" s="8" t="s">
        <v>10</v>
      </c>
    </row>
    <row r="14" spans="3:7" x14ac:dyDescent="0.2">
      <c r="C14" s="16" t="s">
        <v>56</v>
      </c>
      <c r="D14" s="16"/>
      <c r="E14" s="7" t="s">
        <v>43</v>
      </c>
      <c r="G14" s="8" t="s">
        <v>10</v>
      </c>
    </row>
    <row r="16" spans="3:7" x14ac:dyDescent="0.2">
      <c r="C16" s="16" t="s">
        <v>57</v>
      </c>
      <c r="D16" s="16"/>
      <c r="E16" s="13" t="s">
        <v>31</v>
      </c>
      <c r="G16" s="8" t="s">
        <v>10</v>
      </c>
    </row>
    <row r="18" spans="3:7" x14ac:dyDescent="0.2">
      <c r="C18" s="16" t="s">
        <v>58</v>
      </c>
      <c r="D18" s="16"/>
      <c r="E18" s="7" t="s">
        <v>50</v>
      </c>
      <c r="G18" s="8" t="s">
        <v>10</v>
      </c>
    </row>
    <row r="20" spans="3:7" x14ac:dyDescent="0.2">
      <c r="C20" s="16" t="s">
        <v>18</v>
      </c>
      <c r="D20" s="16"/>
      <c r="E20" s="7" t="s">
        <v>29</v>
      </c>
      <c r="G20" s="8" t="s">
        <v>10</v>
      </c>
    </row>
  </sheetData>
  <mergeCells count="10">
    <mergeCell ref="C16:D16"/>
    <mergeCell ref="C14:D14"/>
    <mergeCell ref="C20:D20"/>
    <mergeCell ref="C18:D18"/>
    <mergeCell ref="C12:D12"/>
    <mergeCell ref="C1:E1"/>
    <mergeCell ref="C6:D6"/>
    <mergeCell ref="C8:D8"/>
    <mergeCell ref="C4:E4"/>
    <mergeCell ref="C10:E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Values!$B$4:$B$9</xm:f>
          </x14:formula1>
          <xm:sqref>E12</xm:sqref>
        </x14:dataValidation>
        <x14:dataValidation type="list" allowBlank="1" showInputMessage="1" showErrorMessage="1">
          <x14:formula1>
            <xm:f>Values!$B$12:$B$17</xm:f>
          </x14:formula1>
          <xm:sqref>E14</xm:sqref>
        </x14:dataValidation>
        <x14:dataValidation type="list" allowBlank="1" showInputMessage="1" showErrorMessage="1">
          <x14:formula1>
            <xm:f>Values!$B$20:$B$24</xm:f>
          </x14:formula1>
          <xm:sqref>E16</xm:sqref>
        </x14:dataValidation>
        <x14:dataValidation type="list" allowBlank="1" showInputMessage="1" showErrorMessage="1">
          <x14:formula1>
            <xm:f>Values!$B$27:$B$32</xm:f>
          </x14:formula1>
          <xm:sqref>E18</xm:sqref>
        </x14:dataValidation>
        <x14:dataValidation type="list" allowBlank="1" showInputMessage="1" showErrorMessage="1">
          <x14:formula1>
            <xm:f>Values!$B$35:$B$44</xm:f>
          </x14:formula1>
          <xm:sqref>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showGridLines="0" zoomScale="80" zoomScaleNormal="80" workbookViewId="0">
      <selection activeCell="B5" sqref="B5:B9"/>
    </sheetView>
  </sheetViews>
  <sheetFormatPr defaultColWidth="16.25" defaultRowHeight="12.75" x14ac:dyDescent="0.2"/>
  <cols>
    <col min="1" max="1" width="3.25" style="3" customWidth="1"/>
    <col min="2" max="16384" width="16.25" style="3"/>
  </cols>
  <sheetData>
    <row r="1" spans="2:6" s="1" customFormat="1" ht="19.5" x14ac:dyDescent="0.2">
      <c r="B1" s="1" t="s">
        <v>4</v>
      </c>
    </row>
    <row r="3" spans="2:6" x14ac:dyDescent="0.2">
      <c r="B3" s="2"/>
      <c r="C3" s="2" t="s">
        <v>0</v>
      </c>
      <c r="D3" s="2" t="s">
        <v>12</v>
      </c>
      <c r="E3" s="2" t="s">
        <v>1</v>
      </c>
      <c r="F3" s="2" t="s">
        <v>2</v>
      </c>
    </row>
    <row r="4" spans="2:6" x14ac:dyDescent="0.2">
      <c r="B4" s="9" t="s">
        <v>3</v>
      </c>
      <c r="C4" s="4">
        <v>-7.8124000000000002</v>
      </c>
      <c r="D4" s="4">
        <v>0.63400000000000001</v>
      </c>
      <c r="E4" s="4">
        <v>-12.324999999999999</v>
      </c>
      <c r="F4" s="4">
        <v>0</v>
      </c>
    </row>
    <row r="5" spans="2:6" x14ac:dyDescent="0.2">
      <c r="B5" s="9" t="s">
        <v>13</v>
      </c>
      <c r="C5" s="4">
        <v>3.6839</v>
      </c>
      <c r="D5" s="4">
        <v>0.73599999999999999</v>
      </c>
      <c r="E5" s="4">
        <v>5.008</v>
      </c>
      <c r="F5" s="4">
        <v>0</v>
      </c>
    </row>
    <row r="6" spans="2:6" x14ac:dyDescent="0.2">
      <c r="B6" s="9" t="s">
        <v>14</v>
      </c>
      <c r="C6" s="4">
        <v>3.7343000000000002</v>
      </c>
      <c r="D6" s="4">
        <v>0.74299999999999999</v>
      </c>
      <c r="E6" s="4">
        <v>5.0279999999999996</v>
      </c>
      <c r="F6" s="4">
        <v>0</v>
      </c>
    </row>
    <row r="7" spans="2:6" x14ac:dyDescent="0.2">
      <c r="B7" s="9" t="s">
        <v>15</v>
      </c>
      <c r="C7" s="4">
        <v>4.2861000000000002</v>
      </c>
      <c r="D7" s="4">
        <v>0.69299999999999995</v>
      </c>
      <c r="E7" s="4">
        <v>6.1820000000000004</v>
      </c>
      <c r="F7" s="4">
        <v>0</v>
      </c>
    </row>
    <row r="8" spans="2:6" x14ac:dyDescent="0.2">
      <c r="B8" s="9" t="s">
        <v>16</v>
      </c>
      <c r="C8" s="4">
        <v>5.3430999999999997</v>
      </c>
      <c r="D8" s="4">
        <v>1.093</v>
      </c>
      <c r="E8" s="4">
        <v>4.8899999999999997</v>
      </c>
      <c r="F8" s="4">
        <v>0</v>
      </c>
    </row>
    <row r="9" spans="2:6" x14ac:dyDescent="0.2">
      <c r="B9" s="9" t="s">
        <v>17</v>
      </c>
      <c r="C9" s="4">
        <v>5.4419000000000004</v>
      </c>
      <c r="D9" s="4">
        <v>0.97</v>
      </c>
      <c r="E9" s="4">
        <v>5.6130000000000004</v>
      </c>
      <c r="F9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4"/>
  <sheetViews>
    <sheetView showGridLines="0" zoomScale="80" zoomScaleNormal="80" workbookViewId="0"/>
  </sheetViews>
  <sheetFormatPr defaultColWidth="16.25" defaultRowHeight="12.75" x14ac:dyDescent="0.2"/>
  <cols>
    <col min="1" max="1" width="3.25" style="11" customWidth="1"/>
    <col min="2" max="16384" width="16.25" style="11"/>
  </cols>
  <sheetData>
    <row r="1" spans="2:3" s="10" customFormat="1" ht="19.5" x14ac:dyDescent="0.2">
      <c r="B1" s="10" t="s">
        <v>5</v>
      </c>
    </row>
    <row r="3" spans="2:3" x14ac:dyDescent="0.2">
      <c r="B3" s="12" t="s">
        <v>13</v>
      </c>
      <c r="C3" s="12" t="s">
        <v>36</v>
      </c>
    </row>
    <row r="4" spans="2:3" x14ac:dyDescent="0.2">
      <c r="B4" s="14" t="s">
        <v>37</v>
      </c>
      <c r="C4" s="14">
        <v>0.32</v>
      </c>
    </row>
    <row r="5" spans="2:3" x14ac:dyDescent="0.2">
      <c r="B5" s="14" t="s">
        <v>38</v>
      </c>
      <c r="C5" s="14">
        <v>0.24</v>
      </c>
    </row>
    <row r="6" spans="2:3" x14ac:dyDescent="0.2">
      <c r="B6" s="14" t="s">
        <v>39</v>
      </c>
      <c r="C6" s="14">
        <v>0.08</v>
      </c>
    </row>
    <row r="7" spans="2:3" x14ac:dyDescent="0.2">
      <c r="B7" s="14" t="s">
        <v>40</v>
      </c>
      <c r="C7" s="14">
        <v>0.48</v>
      </c>
    </row>
    <row r="8" spans="2:3" x14ac:dyDescent="0.2">
      <c r="B8" s="14" t="s">
        <v>41</v>
      </c>
      <c r="C8" s="14">
        <v>0.32</v>
      </c>
    </row>
    <row r="9" spans="2:3" x14ac:dyDescent="0.2">
      <c r="B9" s="14" t="s">
        <v>42</v>
      </c>
      <c r="C9" s="14">
        <v>0.54</v>
      </c>
    </row>
    <row r="11" spans="2:3" x14ac:dyDescent="0.2">
      <c r="B11" s="12" t="s">
        <v>14</v>
      </c>
      <c r="C11" s="12" t="s">
        <v>36</v>
      </c>
    </row>
    <row r="12" spans="2:3" x14ac:dyDescent="0.2">
      <c r="B12" s="14" t="s">
        <v>43</v>
      </c>
      <c r="C12" s="14">
        <v>0.1</v>
      </c>
    </row>
    <row r="13" spans="2:3" x14ac:dyDescent="0.2">
      <c r="B13" s="14" t="s">
        <v>44</v>
      </c>
      <c r="C13" s="14">
        <v>0.2</v>
      </c>
    </row>
    <row r="14" spans="2:3" x14ac:dyDescent="0.2">
      <c r="B14" s="14" t="s">
        <v>45</v>
      </c>
      <c r="C14" s="14">
        <v>0.24</v>
      </c>
    </row>
    <row r="15" spans="2:3" x14ac:dyDescent="0.2">
      <c r="B15" s="14" t="s">
        <v>48</v>
      </c>
      <c r="C15" s="14">
        <v>0.32</v>
      </c>
    </row>
    <row r="16" spans="2:3" x14ac:dyDescent="0.2">
      <c r="B16" s="14" t="s">
        <v>46</v>
      </c>
      <c r="C16" s="14">
        <v>0.42</v>
      </c>
    </row>
    <row r="17" spans="2:3" x14ac:dyDescent="0.2">
      <c r="B17" s="14" t="s">
        <v>47</v>
      </c>
      <c r="C17" s="14">
        <v>0.56000000000000005</v>
      </c>
    </row>
    <row r="19" spans="2:3" x14ac:dyDescent="0.2">
      <c r="B19" s="12" t="s">
        <v>30</v>
      </c>
      <c r="C19" s="12" t="s">
        <v>19</v>
      </c>
    </row>
    <row r="20" spans="2:3" x14ac:dyDescent="0.2">
      <c r="B20" s="14" t="s">
        <v>31</v>
      </c>
      <c r="C20" s="14">
        <v>0.56999999999999995</v>
      </c>
    </row>
    <row r="21" spans="2:3" x14ac:dyDescent="0.2">
      <c r="B21" s="14" t="s">
        <v>32</v>
      </c>
      <c r="C21" s="14">
        <v>0.18</v>
      </c>
    </row>
    <row r="22" spans="2:3" x14ac:dyDescent="0.2">
      <c r="B22" s="14" t="s">
        <v>33</v>
      </c>
      <c r="C22" s="14">
        <v>0.3</v>
      </c>
    </row>
    <row r="23" spans="2:3" x14ac:dyDescent="0.2">
      <c r="B23" s="14" t="s">
        <v>34</v>
      </c>
      <c r="C23" s="14">
        <v>0.3</v>
      </c>
    </row>
    <row r="24" spans="2:3" x14ac:dyDescent="0.2">
      <c r="B24" s="14" t="s">
        <v>35</v>
      </c>
      <c r="C24" s="14">
        <v>0.63</v>
      </c>
    </row>
    <row r="26" spans="2:3" x14ac:dyDescent="0.2">
      <c r="B26" s="12" t="s">
        <v>16</v>
      </c>
      <c r="C26" s="12" t="s">
        <v>36</v>
      </c>
    </row>
    <row r="27" spans="2:3" x14ac:dyDescent="0.2">
      <c r="B27" s="14" t="s">
        <v>49</v>
      </c>
      <c r="C27" s="14">
        <v>0.39</v>
      </c>
    </row>
    <row r="28" spans="2:3" x14ac:dyDescent="0.2">
      <c r="B28" s="14" t="s">
        <v>50</v>
      </c>
      <c r="C28" s="14">
        <v>0.45</v>
      </c>
    </row>
    <row r="29" spans="2:3" x14ac:dyDescent="0.2">
      <c r="B29" s="14" t="s">
        <v>51</v>
      </c>
      <c r="C29" s="14">
        <v>0.27</v>
      </c>
    </row>
    <row r="30" spans="2:3" x14ac:dyDescent="0.2">
      <c r="B30" s="14" t="s">
        <v>52</v>
      </c>
      <c r="C30" s="14">
        <v>0.33</v>
      </c>
    </row>
    <row r="31" spans="2:3" x14ac:dyDescent="0.2">
      <c r="B31" s="14" t="s">
        <v>53</v>
      </c>
      <c r="C31" s="14">
        <v>0.15</v>
      </c>
    </row>
    <row r="32" spans="2:3" x14ac:dyDescent="0.2">
      <c r="B32" s="14" t="s">
        <v>54</v>
      </c>
      <c r="C32" s="14">
        <v>0.27</v>
      </c>
    </row>
    <row r="34" spans="2:3" x14ac:dyDescent="0.2">
      <c r="B34" s="12" t="s">
        <v>18</v>
      </c>
      <c r="C34" s="12" t="s">
        <v>19</v>
      </c>
    </row>
    <row r="35" spans="2:3" x14ac:dyDescent="0.2">
      <c r="B35" s="14" t="s">
        <v>20</v>
      </c>
      <c r="C35" s="14">
        <v>0.36</v>
      </c>
    </row>
    <row r="36" spans="2:3" x14ac:dyDescent="0.2">
      <c r="B36" s="14" t="s">
        <v>21</v>
      </c>
      <c r="C36" s="14">
        <v>0.12</v>
      </c>
    </row>
    <row r="37" spans="2:3" x14ac:dyDescent="0.2">
      <c r="B37" s="14" t="s">
        <v>22</v>
      </c>
      <c r="C37" s="14">
        <v>0.36</v>
      </c>
    </row>
    <row r="38" spans="2:3" x14ac:dyDescent="0.2">
      <c r="B38" s="14" t="s">
        <v>23</v>
      </c>
      <c r="C38" s="14">
        <v>0.45</v>
      </c>
    </row>
    <row r="39" spans="2:3" x14ac:dyDescent="0.2">
      <c r="B39" s="14" t="s">
        <v>24</v>
      </c>
      <c r="C39" s="14">
        <v>0.21</v>
      </c>
    </row>
    <row r="40" spans="2:3" x14ac:dyDescent="0.2">
      <c r="B40" s="14" t="s">
        <v>25</v>
      </c>
      <c r="C40" s="14">
        <v>0.36</v>
      </c>
    </row>
    <row r="41" spans="2:3" x14ac:dyDescent="0.2">
      <c r="B41" s="14" t="s">
        <v>26</v>
      </c>
      <c r="C41" s="14">
        <v>0.36</v>
      </c>
    </row>
    <row r="42" spans="2:3" x14ac:dyDescent="0.2">
      <c r="B42" s="14" t="s">
        <v>27</v>
      </c>
      <c r="C42" s="14">
        <v>0.36</v>
      </c>
    </row>
    <row r="43" spans="2:3" x14ac:dyDescent="0.2">
      <c r="B43" s="14" t="s">
        <v>28</v>
      </c>
      <c r="C43" s="14">
        <v>0.18</v>
      </c>
    </row>
    <row r="44" spans="2:3" x14ac:dyDescent="0.2">
      <c r="B44" s="14" t="s">
        <v>29</v>
      </c>
      <c r="C44" s="14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</vt:lpstr>
      <vt:lpstr>Model</vt:lpstr>
      <vt:lpstr>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2022-07-16T19:31:45Z</dcterms:modified>
</cp:coreProperties>
</file>